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J:\Data Group\Cynthia\Web stuff\"/>
    </mc:Choice>
  </mc:AlternateContent>
  <xr:revisionPtr revIDLastSave="0" documentId="13_ncr:1_{7CBA669B-35ED-4652-B6E2-A1F8879C96CB}" xr6:coauthVersionLast="47" xr6:coauthVersionMax="47" xr10:uidLastSave="{00000000-0000-0000-0000-000000000000}"/>
  <workbookProtection workbookAlgorithmName="SHA-512" workbookHashValue="ceveDLE447XnLUCyaStr3Liq19T6Pwsrss2mvlUAIPVjBd9k+KfrYYWRjCj481AQ9C2CsP+76ODUYj/+qFjMMQ==" workbookSaltValue="HE8ucjLs5/yxIpkyyFVgpg==" workbookSpinCount="100000" lockStructure="1"/>
  <bookViews>
    <workbookView xWindow="28680" yWindow="-165" windowWidth="29040" windowHeight="15720" xr2:uid="{1C6BA520-2E13-4292-986C-8E7677941341}"/>
  </bookViews>
  <sheets>
    <sheet name="READ ME (Updates)" sheetId="13" r:id="rId1"/>
    <sheet name="Agency Information" sheetId="14" r:id="rId2"/>
    <sheet name="Contact Information" sheetId="15" r:id="rId3"/>
    <sheet name="Fiscal Assurances" sheetId="16" r:id="rId4"/>
    <sheet name="FAPE Assurances" sheetId="17" r:id="rId5"/>
    <sheet name="Charter Schools Assurances" sheetId="18" r:id="rId6"/>
    <sheet name="Private Schools Assurances" sheetId="19" r:id="rId7"/>
    <sheet name="Program &amp; Data Assurances" sheetId="20" r:id="rId8"/>
    <sheet name="Other Assurances" sheetId="21" r:id="rId9"/>
    <sheet name="Fiscal Risk" sheetId="22" r:id="rId10"/>
    <sheet name="Signatures" sheetId="23" r:id="rId11"/>
    <sheet name="Contacts Data" sheetId="12" state="hidden" r:id="rId12"/>
    <sheet name="Charter Schools Data" sheetId="11" state="hidden" r:id="rId13"/>
    <sheet name="619 Estimates Data" sheetId="10" state="hidden" r:id="rId14"/>
    <sheet name="Elections Data" sheetId="6" state="hidden" r:id="rId15"/>
    <sheet name="611 Estimates Data" sheetId="7" state="hidden" r:id="rId16"/>
    <sheet name="Backend" sheetId="2" state="hidden" r:id="rId17"/>
    <sheet name="Admin" sheetId="1" state="hidden" r:id="rId18"/>
  </sheets>
  <definedNames>
    <definedName name="RiskScore">Backend!$AD$2:$AE$5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23" l="1"/>
  <c r="H133" i="11" l="1"/>
  <c r="H132" i="11"/>
  <c r="H131" i="11"/>
  <c r="H130" i="11"/>
  <c r="H129" i="11"/>
  <c r="H128" i="11"/>
  <c r="H127" i="11"/>
  <c r="H126" i="11"/>
  <c r="H125" i="11"/>
  <c r="H124" i="11"/>
  <c r="H123" i="11"/>
  <c r="H122" i="11"/>
  <c r="H121" i="11"/>
  <c r="H120" i="11"/>
  <c r="H119" i="11"/>
  <c r="H118"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7" i="11"/>
  <c r="H6" i="11"/>
  <c r="H5" i="11"/>
  <c r="F2" i="11"/>
  <c r="G19" i="22"/>
  <c r="G18" i="22"/>
  <c r="G10" i="22"/>
  <c r="G11" i="22"/>
  <c r="G12" i="22"/>
  <c r="G13" i="22"/>
  <c r="G14" i="22"/>
  <c r="G15" i="22"/>
  <c r="G16" i="22"/>
  <c r="G17" i="22"/>
  <c r="G9" i="22"/>
  <c r="G20" i="22" l="1"/>
  <c r="D1" i="23"/>
  <c r="L2" i="6"/>
  <c r="K2" i="6"/>
  <c r="J2" i="6"/>
  <c r="I2" i="6"/>
  <c r="I3" i="6" s="1"/>
  <c r="H2" i="6"/>
  <c r="H3" i="6" s="1"/>
  <c r="G2" i="6"/>
  <c r="G3" i="6" s="1"/>
  <c r="F2" i="6"/>
  <c r="L1" i="6"/>
  <c r="K1" i="6"/>
  <c r="I1" i="6"/>
  <c r="H1" i="6"/>
  <c r="G1" i="6"/>
  <c r="A2" i="6"/>
  <c r="A3" i="6" s="1"/>
  <c r="B1" i="6"/>
  <c r="A1" i="6"/>
  <c r="D1" i="13"/>
  <c r="E1" i="15"/>
  <c r="D1" i="16"/>
  <c r="D1" i="18"/>
  <c r="D1" i="19"/>
  <c r="D1" i="20"/>
  <c r="AL2" i="6"/>
  <c r="AL3" i="6" s="1"/>
  <c r="AK2" i="6"/>
  <c r="AK3" i="6" s="1"/>
  <c r="AL1" i="6"/>
  <c r="AK1" i="6"/>
  <c r="E3" i="6"/>
  <c r="E2" i="6" s="1"/>
  <c r="D3" i="6"/>
  <c r="D2" i="6" s="1"/>
  <c r="C3" i="6"/>
  <c r="C4" i="6" s="1"/>
  <c r="E1" i="6"/>
  <c r="D1" i="6"/>
  <c r="C1" i="6"/>
  <c r="AJ2" i="6"/>
  <c r="AI2" i="6"/>
  <c r="AH2" i="6"/>
  <c r="AG2" i="6"/>
  <c r="AF2" i="6"/>
  <c r="AE2" i="6"/>
  <c r="AD2" i="6"/>
  <c r="AC2" i="6"/>
  <c r="AB2" i="6"/>
  <c r="AA2" i="6"/>
  <c r="Z2" i="6"/>
  <c r="Y2" i="6"/>
  <c r="X2" i="6"/>
  <c r="W2" i="6"/>
  <c r="V2" i="6"/>
  <c r="U2" i="6"/>
  <c r="T2" i="6"/>
  <c r="S2" i="6"/>
  <c r="R2" i="6"/>
  <c r="Q2" i="6"/>
  <c r="P2" i="6"/>
  <c r="O2" i="6"/>
  <c r="N2" i="6"/>
  <c r="M2" i="6"/>
  <c r="T1" i="6"/>
  <c r="S1" i="6"/>
  <c r="R1" i="6"/>
  <c r="Q1" i="6"/>
  <c r="P1" i="6"/>
  <c r="O1" i="6"/>
  <c r="N1" i="6"/>
  <c r="AM2" i="6"/>
  <c r="AM3" i="6" s="1"/>
  <c r="AM1" i="6"/>
  <c r="BL2" i="6"/>
  <c r="BK2" i="6"/>
  <c r="BJ2" i="6"/>
  <c r="BI2" i="6"/>
  <c r="BH2" i="6"/>
  <c r="BG2" i="6"/>
  <c r="BF2" i="6"/>
  <c r="BE2" i="6"/>
  <c r="BD2" i="6"/>
  <c r="BC2" i="6"/>
  <c r="BB2" i="6"/>
  <c r="BA2" i="6"/>
  <c r="AZ2" i="6"/>
  <c r="AX2" i="6"/>
  <c r="AV2" i="6"/>
  <c r="AT2" i="6"/>
  <c r="AR2" i="6"/>
  <c r="AP2" i="6"/>
  <c r="AN2" i="6"/>
  <c r="AN3" i="6" s="1"/>
  <c r="AN1" i="6"/>
  <c r="D1" i="17"/>
  <c r="BN2" i="6"/>
  <c r="BN3" i="6" s="1"/>
  <c r="BM2" i="6"/>
  <c r="BM3" i="6" s="1"/>
  <c r="BN1" i="6"/>
  <c r="BM1" i="6"/>
  <c r="BS2" i="6"/>
  <c r="BS3" i="6" s="1"/>
  <c r="BR2" i="6"/>
  <c r="BR3" i="6" s="1"/>
  <c r="BQ2" i="6"/>
  <c r="BQ3" i="6" s="1"/>
  <c r="BP2" i="6"/>
  <c r="BP3" i="6" s="1"/>
  <c r="BS1" i="6"/>
  <c r="BR1" i="6"/>
  <c r="BQ1" i="6"/>
  <c r="BP1" i="6"/>
  <c r="BU2" i="6"/>
  <c r="BU3" i="6" s="1"/>
  <c r="BT2" i="6"/>
  <c r="BT3" i="6" s="1"/>
  <c r="BU1" i="6"/>
  <c r="BT1" i="6"/>
  <c r="CF2" i="6"/>
  <c r="CF3" i="6" s="1"/>
  <c r="CE2" i="6"/>
  <c r="CE3" i="6" s="1"/>
  <c r="CD2" i="6"/>
  <c r="CD3" i="6" s="1"/>
  <c r="CC2" i="6"/>
  <c r="CC3" i="6" s="1"/>
  <c r="CB2" i="6"/>
  <c r="CB3" i="6" s="1"/>
  <c r="CA2" i="6"/>
  <c r="CA3" i="6" s="1"/>
  <c r="BZ2" i="6"/>
  <c r="BZ3" i="6" s="1"/>
  <c r="BY2" i="6"/>
  <c r="BY3" i="6" s="1"/>
  <c r="BX2" i="6"/>
  <c r="BX3" i="6" s="1"/>
  <c r="BW2" i="6"/>
  <c r="BW3" i="6" s="1"/>
  <c r="BV2" i="6"/>
  <c r="BV3" i="6" s="1"/>
  <c r="CG1" i="6"/>
  <c r="CF1" i="6"/>
  <c r="CE1" i="6"/>
  <c r="CD1" i="6"/>
  <c r="CC1" i="6"/>
  <c r="CB1" i="6"/>
  <c r="CA1" i="6"/>
  <c r="BZ1" i="6"/>
  <c r="BY1" i="6"/>
  <c r="BX1" i="6"/>
  <c r="BW1" i="6"/>
  <c r="BV1" i="6"/>
  <c r="CX2" i="6"/>
  <c r="CW2" i="6"/>
  <c r="CV2" i="6"/>
  <c r="CT2" i="6"/>
  <c r="CT3" i="6" s="1"/>
  <c r="CS2" i="6"/>
  <c r="CR2" i="6"/>
  <c r="CQ2" i="6"/>
  <c r="CO2" i="6"/>
  <c r="CO3" i="6" s="1"/>
  <c r="CN2" i="6"/>
  <c r="CM2" i="6"/>
  <c r="CL2" i="6"/>
  <c r="CK2" i="6"/>
  <c r="CJ2" i="6"/>
  <c r="CJ3" i="6" s="1"/>
  <c r="CI2" i="6"/>
  <c r="CI3" i="6" s="1"/>
  <c r="CH2" i="6"/>
  <c r="CH3" i="6" s="1"/>
  <c r="CX1" i="6"/>
  <c r="CV1" i="6"/>
  <c r="CU1" i="6"/>
  <c r="CS1" i="6"/>
  <c r="CQ1" i="6"/>
  <c r="CP1" i="6"/>
  <c r="CO1" i="6"/>
  <c r="CN1" i="6"/>
  <c r="CL1" i="6"/>
  <c r="CK1" i="6"/>
  <c r="CJ1" i="6"/>
  <c r="CI1" i="6"/>
  <c r="CH1" i="6"/>
  <c r="C3" i="14"/>
  <c r="B19" i="18"/>
  <c r="AW2" i="6" s="1"/>
  <c r="B20" i="18"/>
  <c r="AY2" i="6" s="1"/>
  <c r="B37" i="23"/>
  <c r="CW1" i="6" s="1"/>
  <c r="B34" i="23"/>
  <c r="CT1" i="6" s="1"/>
  <c r="B31" i="23"/>
  <c r="CR1" i="6" s="1"/>
  <c r="B25" i="23"/>
  <c r="CM1" i="6" s="1"/>
  <c r="B19" i="23"/>
  <c r="B7" i="19"/>
  <c r="B22" i="14"/>
  <c r="B20" i="14"/>
  <c r="B19" i="14"/>
  <c r="A46" i="1"/>
  <c r="B20" i="1"/>
  <c r="B19" i="1"/>
  <c r="B18" i="1"/>
  <c r="B17" i="1"/>
  <c r="B16" i="1"/>
  <c r="B14" i="1"/>
  <c r="B8" i="1"/>
  <c r="B7" i="1"/>
  <c r="B4" i="1"/>
  <c r="B3" i="1"/>
  <c r="C4" i="15" l="1" a="1"/>
  <c r="C4" i="15" s="1"/>
  <c r="K5" i="11" a="1"/>
  <c r="K5" i="11" s="1"/>
  <c r="B15" i="18" s="1"/>
  <c r="E5" i="15" a="1"/>
  <c r="E5" i="15" s="1"/>
  <c r="D4" i="6"/>
  <c r="E4" i="6"/>
  <c r="CG2" i="6"/>
  <c r="C2" i="6"/>
  <c r="AK5" i="6" s="1"/>
  <c r="F10" i="14" a="1"/>
  <c r="F10" i="14" s="1"/>
  <c r="C11" i="14" a="1"/>
  <c r="C11" i="14" s="1"/>
  <c r="C8" i="15" a="1"/>
  <c r="C8" i="15" s="1"/>
  <c r="D8" i="15" a="1"/>
  <c r="D8" i="15" s="1"/>
  <c r="F11" i="14" a="1"/>
  <c r="F11" i="14" s="1"/>
  <c r="D6" i="15" a="1"/>
  <c r="D6" i="15" s="1"/>
  <c r="D4" i="15" a="1"/>
  <c r="D4" i="15" s="1"/>
  <c r="G11" i="14" a="1"/>
  <c r="G11" i="14" s="1"/>
  <c r="E4" i="15" a="1"/>
  <c r="E4" i="15" s="1"/>
  <c r="H10" i="14" a="1"/>
  <c r="H10" i="14" s="1"/>
  <c r="E6" i="15" a="1"/>
  <c r="E6" i="15" s="1"/>
  <c r="H11" i="14" a="1"/>
  <c r="H11" i="14" s="1"/>
  <c r="C5" i="15" a="1"/>
  <c r="C5" i="15" s="1"/>
  <c r="D11" i="14" a="1"/>
  <c r="D11" i="14" s="1"/>
  <c r="C7" i="15" a="1"/>
  <c r="C7" i="15" s="1"/>
  <c r="D10" i="14" a="1"/>
  <c r="D10" i="14" s="1"/>
  <c r="D5" i="15" a="1"/>
  <c r="D5" i="15" s="1"/>
  <c r="E8" i="15" a="1"/>
  <c r="E8" i="15" s="1"/>
  <c r="C10" i="14" a="1"/>
  <c r="C10" i="14" s="1"/>
  <c r="D7" i="15" a="1"/>
  <c r="D7" i="15" s="1"/>
  <c r="C6" i="15" a="1"/>
  <c r="C6" i="15" s="1"/>
  <c r="G10" i="14" a="1"/>
  <c r="G10" i="14" s="1"/>
  <c r="E11" i="14" a="1"/>
  <c r="E11" i="14" s="1"/>
  <c r="E10" i="14" a="1"/>
  <c r="E10" i="14" s="1"/>
  <c r="E7" i="15" a="1"/>
  <c r="E7" i="15" s="1"/>
  <c r="B2" i="6"/>
  <c r="J3" i="6"/>
  <c r="G6" i="6" s="1"/>
  <c r="B42" i="23" s="1"/>
  <c r="AN5" i="6"/>
  <c r="AN6" i="6"/>
  <c r="BP6" i="6"/>
  <c r="BP5" i="6"/>
  <c r="CR3" i="6"/>
  <c r="CQ3" i="6"/>
  <c r="CS3" i="6"/>
  <c r="BT6" i="6"/>
  <c r="B48" i="23" s="1"/>
  <c r="BV6" i="6"/>
  <c r="BV5" i="6"/>
  <c r="CW3" i="6"/>
  <c r="CV3" i="6"/>
  <c r="CX3" i="6"/>
  <c r="AM5" i="6"/>
  <c r="AM6" i="6"/>
  <c r="CN3" i="6"/>
  <c r="CL3" i="6"/>
  <c r="CM3" i="6"/>
  <c r="CK3" i="6"/>
  <c r="BM6" i="6"/>
  <c r="BM5" i="6"/>
  <c r="C12" i="14" l="1"/>
  <c r="B17" i="18"/>
  <c r="AS2" i="6" s="1"/>
  <c r="B18" i="18"/>
  <c r="AU2" i="6" s="1"/>
  <c r="B45" i="23"/>
  <c r="AO2" i="6"/>
  <c r="B16" i="18"/>
  <c r="AQ2" i="6" s="1"/>
  <c r="AK6" i="6"/>
  <c r="B43" i="23" s="1"/>
  <c r="B44" i="23"/>
  <c r="H12" i="14"/>
  <c r="B30" i="23"/>
  <c r="CP2" i="6" s="1"/>
  <c r="CP3" i="6" s="1"/>
  <c r="B36" i="23"/>
  <c r="CU2" i="6" s="1"/>
  <c r="CU3" i="6" s="1"/>
  <c r="B46" i="23"/>
  <c r="B49" i="23"/>
  <c r="B47" i="23"/>
  <c r="F12" i="14"/>
  <c r="I11" i="14"/>
  <c r="I10" i="14"/>
  <c r="G12" i="14"/>
  <c r="E12" i="14"/>
  <c r="D12" i="14"/>
  <c r="I12" i="14" l="1"/>
  <c r="CH6" i="6"/>
  <c r="B50"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<sst xmlns="http://schemas.openxmlformats.org/spreadsheetml/2006/main" count="56611" uniqueCount="3794">
  <si>
    <t>Column A is a blank border that is red.  Once all required fillable fields are completed this column will turn green to indicate visually everything is complete on this page.  Information about the fiscal risk assessment begins on B1.  The risk table begins on B8.   Column F9 to F19 is where you will select an answer if the cell is not already prepopulated with data we currently have.  Column G applies your score with your final score in cell G20.  There is no information after column G or beyond row 20.</t>
  </si>
  <si>
    <t>Subrecipient Fiscal Risk Self-Assessment for Fiscal Year 2025-2026</t>
  </si>
  <si>
    <t xml:space="preserve">IDEA requires that every state agency evaluates each subrecipient’s risk of noncompliance with federal statutes, regulations, and the terms and conditions of the subaward to determine </t>
  </si>
  <si>
    <t>blank</t>
  </si>
  <si>
    <t xml:space="preserve">appropriate subrecipient monitoring activities (2 CFR 200.332(c)). </t>
  </si>
  <si>
    <t xml:space="preserve">The Oregon Department of Education (ODE), Office of Enhancing Student Opportunities (OSEO) uses this risk assessment as a method to determine each LEA’s appropriate fiscal risk level, </t>
  </si>
  <si>
    <t xml:space="preserve">and is one aspect considered when determining the overall financial risk of a subrecipient related to IDEA Part B funds. </t>
  </si>
  <si>
    <t xml:space="preserve"> completeness and accuracy.</t>
  </si>
  <si>
    <t>Risk Indicators</t>
  </si>
  <si>
    <t>0 points (A)</t>
  </si>
  <si>
    <t>3 point (B)</t>
  </si>
  <si>
    <t>6 points (C)</t>
  </si>
  <si>
    <t>Answer</t>
  </si>
  <si>
    <t>Score</t>
  </si>
  <si>
    <t>Turnover in Chief Fiscal Officer (CFO) or Business Manager positions from Fiscal Years (FY) 2024-2025 and 2025-2026</t>
  </si>
  <si>
    <r>
      <rPr>
        <b/>
        <sz val="12"/>
        <color rgb="FF000000"/>
        <rFont val="Calibri"/>
        <family val="2"/>
        <scheme val="minor"/>
      </rPr>
      <t>All key fiscal positions</t>
    </r>
    <r>
      <rPr>
        <sz val="12"/>
        <color rgb="FF000000"/>
        <rFont val="Calibri"/>
        <family val="2"/>
        <scheme val="minor"/>
      </rPr>
      <t xml:space="preserve"> turned over in the last two years (100% of key fiscal staff)</t>
    </r>
  </si>
  <si>
    <r>
      <rPr>
        <b/>
        <sz val="12"/>
        <color rgb="FF000000"/>
        <rFont val="Calibri"/>
        <family val="2"/>
        <scheme val="minor"/>
      </rPr>
      <t>Some key fiscal positions</t>
    </r>
    <r>
      <rPr>
        <sz val="12"/>
        <color rgb="FF000000"/>
        <rFont val="Calibri"/>
        <family val="2"/>
        <scheme val="minor"/>
      </rPr>
      <t xml:space="preserve"> turned over in the last two years (e.g., one of two key positions turned over)</t>
    </r>
  </si>
  <si>
    <r>
      <rPr>
        <b/>
        <sz val="12"/>
        <color theme="1"/>
        <rFont val="Calibri"/>
        <family val="2"/>
        <scheme val="minor"/>
      </rPr>
      <t>No turnover</t>
    </r>
    <r>
      <rPr>
        <sz val="12"/>
        <color theme="1"/>
        <rFont val="Calibri"/>
        <family val="2"/>
        <scheme val="minor"/>
      </rPr>
      <t xml:space="preserve"> in key fiscal positions</t>
    </r>
  </si>
  <si>
    <t>C</t>
  </si>
  <si>
    <t>Turnover in Special Education Director</t>
  </si>
  <si>
    <r>
      <t xml:space="preserve">LEA Special Education Director
hired/started </t>
    </r>
    <r>
      <rPr>
        <b/>
        <sz val="12"/>
        <color rgb="FF000000"/>
        <rFont val="Calibri"/>
        <family val="2"/>
        <scheme val="minor"/>
      </rPr>
      <t>within the last year</t>
    </r>
  </si>
  <si>
    <r>
      <t xml:space="preserve">LEA Special Education Director
hired/started </t>
    </r>
    <r>
      <rPr>
        <b/>
        <sz val="12"/>
        <color rgb="FF000000"/>
        <rFont val="Calibri"/>
        <family val="2"/>
        <scheme val="minor"/>
      </rPr>
      <t xml:space="preserve">within the past 1-3 years </t>
    </r>
  </si>
  <si>
    <r>
      <t xml:space="preserve">LEA Special Education Director
has been in position
</t>
    </r>
    <r>
      <rPr>
        <b/>
        <sz val="12"/>
        <color rgb="FF000000"/>
        <rFont val="Calibri"/>
        <family val="2"/>
        <scheme val="minor"/>
      </rPr>
      <t>for 4 or more years</t>
    </r>
  </si>
  <si>
    <t>Financial Management Systems Platform</t>
  </si>
  <si>
    <r>
      <t xml:space="preserve">Adopted new or substantially changed financial management system </t>
    </r>
    <r>
      <rPr>
        <b/>
        <sz val="12"/>
        <color rgb="FF000000"/>
        <rFont val="Calibri"/>
        <family val="2"/>
        <scheme val="minor"/>
      </rPr>
      <t>within last year</t>
    </r>
  </si>
  <si>
    <r>
      <t xml:space="preserve">New or substantially changed financial management system </t>
    </r>
    <r>
      <rPr>
        <b/>
        <sz val="12"/>
        <color rgb="FF000000"/>
        <rFont val="Calibri"/>
        <family val="2"/>
        <scheme val="minor"/>
      </rPr>
      <t>within last 2-3 years</t>
    </r>
  </si>
  <si>
    <r>
      <t xml:space="preserve">Consistent financial management system in place for Consistent financial management system in place for </t>
    </r>
    <r>
      <rPr>
        <b/>
        <sz val="12"/>
        <color rgb="FF000000"/>
        <rFont val="Calibri"/>
        <family val="2"/>
        <scheme val="minor"/>
      </rPr>
      <t>more than 3 years</t>
    </r>
  </si>
  <si>
    <t>Audits - Corrective Actions from FY 2023-24 completed audit</t>
  </si>
  <si>
    <r>
      <t xml:space="preserve"> Single audit from FY 2023-24 includes </t>
    </r>
    <r>
      <rPr>
        <b/>
        <sz val="12"/>
        <color rgb="FF000000"/>
        <rFont val="Calibri"/>
        <family val="2"/>
        <scheme val="minor"/>
      </rPr>
      <t>one or more unresolved</t>
    </r>
    <r>
      <rPr>
        <sz val="12"/>
        <color rgb="FF000000"/>
        <rFont val="Calibri"/>
        <family val="2"/>
        <scheme val="minor"/>
      </rPr>
      <t xml:space="preserve"> IDEA-related audit findings</t>
    </r>
  </si>
  <si>
    <r>
      <t xml:space="preserve">Single audit from FY 2023-24 includes </t>
    </r>
    <r>
      <rPr>
        <b/>
        <sz val="12"/>
        <color rgb="FF000000"/>
        <rFont val="Calibri"/>
        <family val="2"/>
        <scheme val="minor"/>
      </rPr>
      <t>one or more resolved</t>
    </r>
    <r>
      <rPr>
        <sz val="12"/>
        <color rgb="FF000000"/>
        <rFont val="Calibri"/>
        <family val="2"/>
        <scheme val="minor"/>
      </rPr>
      <t xml:space="preserve"> IDEA-related audit findings </t>
    </r>
  </si>
  <si>
    <r>
      <rPr>
        <b/>
        <sz val="12"/>
        <color rgb="FF000000"/>
        <rFont val="Calibri"/>
        <family val="2"/>
        <scheme val="minor"/>
      </rPr>
      <t>No IDEA-related findings</t>
    </r>
    <r>
      <rPr>
        <sz val="12"/>
        <color rgb="FF000000"/>
        <rFont val="Calibri"/>
        <family val="2"/>
        <scheme val="minor"/>
      </rPr>
      <t xml:space="preserve"> identified in the FY 2023-24 single audits</t>
    </r>
  </si>
  <si>
    <t>Timeliness of Claims during FY 2024-25</t>
  </si>
  <si>
    <r>
      <t xml:space="preserve">LEA submits claims for reimbursement </t>
    </r>
    <r>
      <rPr>
        <b/>
        <sz val="12"/>
        <color rgb="FF000000"/>
        <rFont val="Calibri"/>
        <family val="2"/>
        <scheme val="minor"/>
      </rPr>
      <t>annually</t>
    </r>
  </si>
  <si>
    <r>
      <t xml:space="preserve">LEA submits claims for reimbursement at least </t>
    </r>
    <r>
      <rPr>
        <b/>
        <sz val="12"/>
        <color rgb="FF000000"/>
        <rFont val="Calibri"/>
        <family val="2"/>
        <scheme val="minor"/>
      </rPr>
      <t xml:space="preserve">two times per year </t>
    </r>
  </si>
  <si>
    <r>
      <t xml:space="preserve">LEA submits claims for reimbursement </t>
    </r>
    <r>
      <rPr>
        <b/>
        <sz val="12"/>
        <color rgb="FF000000"/>
        <rFont val="Calibri"/>
        <family val="2"/>
        <scheme val="minor"/>
      </rPr>
      <t>quarterly, or more frequently</t>
    </r>
  </si>
  <si>
    <t>Size of the IDEA Part B 611 and 619 Award from FFY 2025</t>
  </si>
  <si>
    <r>
      <t xml:space="preserve">Combined award </t>
    </r>
    <r>
      <rPr>
        <b/>
        <sz val="12"/>
        <color rgb="FF000000"/>
        <rFont val="Calibri"/>
        <family val="2"/>
        <scheme val="minor"/>
      </rPr>
      <t>greater than $1,000,000</t>
    </r>
  </si>
  <si>
    <r>
      <t xml:space="preserve">Combined award </t>
    </r>
    <r>
      <rPr>
        <b/>
        <sz val="12"/>
        <color rgb="FF000000"/>
        <rFont val="Calibri"/>
        <family val="2"/>
        <scheme val="minor"/>
      </rPr>
      <t>between $150,000 and $999,999.99</t>
    </r>
  </si>
  <si>
    <r>
      <t xml:space="preserve">Combined award </t>
    </r>
    <r>
      <rPr>
        <b/>
        <sz val="12"/>
        <color rgb="FF000000"/>
        <rFont val="Calibri"/>
        <family val="2"/>
        <scheme val="minor"/>
      </rPr>
      <t>less than $150,000</t>
    </r>
  </si>
  <si>
    <t>Did the LEA fully expend (i.e., did not revert or return) its Federal Fiscal Year (FFY) 2023 IDEA grant awards?</t>
  </si>
  <si>
    <r>
      <t>No, reverted</t>
    </r>
    <r>
      <rPr>
        <b/>
        <sz val="12"/>
        <rFont val="Calibri"/>
        <family val="2"/>
        <scheme val="minor"/>
      </rPr>
      <t xml:space="preserve"> more than 15% of IDEA funds</t>
    </r>
  </si>
  <si>
    <r>
      <t xml:space="preserve">No, reverted </t>
    </r>
    <r>
      <rPr>
        <b/>
        <sz val="12"/>
        <color rgb="FF000000"/>
        <rFont val="Calibri"/>
        <family val="2"/>
        <scheme val="minor"/>
      </rPr>
      <t>15% or less IDEA funds</t>
    </r>
  </si>
  <si>
    <t>Yes, IDEA funds were fully expended</t>
  </si>
  <si>
    <t>On time and accurate LEA MOE FY 23-24 and Excess Costs reporting in FY 2024-25</t>
  </si>
  <si>
    <r>
      <rPr>
        <b/>
        <sz val="12"/>
        <color rgb="FF000000"/>
        <rFont val="Calibri"/>
        <family val="2"/>
        <scheme val="minor"/>
      </rPr>
      <t>Both</t>
    </r>
    <r>
      <rPr>
        <sz val="12"/>
        <color rgb="FF000000"/>
        <rFont val="Calibri"/>
        <family val="2"/>
        <scheme val="minor"/>
      </rPr>
      <t xml:space="preserve"> reports were late, incomplete, or inaccurate </t>
    </r>
  </si>
  <si>
    <r>
      <rPr>
        <b/>
        <sz val="12"/>
        <color rgb="FF000000"/>
        <rFont val="Calibri"/>
        <family val="2"/>
        <scheme val="minor"/>
      </rPr>
      <t>One</t>
    </r>
    <r>
      <rPr>
        <sz val="12"/>
        <color rgb="FF000000"/>
        <rFont val="Calibri"/>
        <family val="2"/>
        <scheme val="minor"/>
      </rPr>
      <t xml:space="preserve"> report was late, incomplete, or inaccurate </t>
    </r>
  </si>
  <si>
    <r>
      <t>All reports were submitted on</t>
    </r>
    <r>
      <rPr>
        <b/>
        <sz val="12"/>
        <color rgb="FF000000"/>
        <rFont val="Calibri"/>
        <family val="2"/>
        <scheme val="minor"/>
      </rPr>
      <t xml:space="preserve"> time and accurately</t>
    </r>
  </si>
  <si>
    <t>Budgeted Proportionate Share funds for Parentally-Placed Private School Students for FFY 2025 IDEA funds</t>
  </si>
  <si>
    <r>
      <t xml:space="preserve">Did </t>
    </r>
    <r>
      <rPr>
        <b/>
        <sz val="12"/>
        <color rgb="FF000000"/>
        <rFont val="Calibri"/>
        <family val="2"/>
        <scheme val="minor"/>
      </rPr>
      <t>not</t>
    </r>
    <r>
      <rPr>
        <sz val="12"/>
        <color rgb="FF000000"/>
        <rFont val="Calibri"/>
        <family val="2"/>
        <scheme val="minor"/>
      </rPr>
      <t xml:space="preserve"> budget proportionate share costs</t>
    </r>
  </si>
  <si>
    <r>
      <rPr>
        <b/>
        <sz val="12"/>
        <color rgb="FF000000"/>
        <rFont val="Calibri"/>
        <family val="2"/>
        <scheme val="minor"/>
      </rPr>
      <t>Budgeted</t>
    </r>
    <r>
      <rPr>
        <sz val="12"/>
        <color rgb="FF000000"/>
        <rFont val="Calibri"/>
        <family val="2"/>
        <scheme val="minor"/>
      </rPr>
      <t xml:space="preserve"> proportionate share costs, but </t>
    </r>
    <r>
      <rPr>
        <b/>
        <sz val="12"/>
        <color rgb="FF000000"/>
        <rFont val="Calibri"/>
        <family val="2"/>
        <scheme val="minor"/>
      </rPr>
      <t>did not fully</t>
    </r>
    <r>
      <rPr>
        <sz val="12"/>
        <color rgb="FF000000"/>
        <rFont val="Calibri"/>
        <family val="2"/>
        <scheme val="minor"/>
      </rPr>
      <t xml:space="preserve"> expend funds</t>
    </r>
  </si>
  <si>
    <r>
      <rPr>
        <b/>
        <sz val="12"/>
        <color rgb="FF000000"/>
        <rFont val="Calibri"/>
        <family val="2"/>
        <scheme val="minor"/>
      </rPr>
      <t>Budgeted and fully expended</t>
    </r>
    <r>
      <rPr>
        <sz val="12"/>
        <color rgb="FF000000"/>
        <rFont val="Calibri"/>
        <family val="2"/>
        <scheme val="minor"/>
      </rPr>
      <t xml:space="preserve"> proportionate share costs</t>
    </r>
  </si>
  <si>
    <t xml:space="preserve">Identified as Significantly Disproportionate in 2025-2026 </t>
  </si>
  <si>
    <t>Date of Most Recent IDEA Focused Fiscal Monitoring Participation</t>
  </si>
  <si>
    <r>
      <t xml:space="preserve">More than </t>
    </r>
    <r>
      <rPr>
        <b/>
        <sz val="12"/>
        <color rgb="FF000000"/>
        <rFont val="Calibri"/>
        <family val="2"/>
        <scheme val="minor"/>
      </rPr>
      <t>5</t>
    </r>
    <r>
      <rPr>
        <sz val="12"/>
        <color rgb="FF000000"/>
        <rFont val="Calibri"/>
        <family val="2"/>
        <scheme val="minor"/>
      </rPr>
      <t xml:space="preserve"> years ago</t>
    </r>
  </si>
  <si>
    <r>
      <t xml:space="preserve">Within the past </t>
    </r>
    <r>
      <rPr>
        <b/>
        <sz val="12"/>
        <color rgb="FF000000"/>
        <rFont val="Calibri"/>
        <family val="2"/>
        <scheme val="minor"/>
      </rPr>
      <t>2-5</t>
    </r>
    <r>
      <rPr>
        <sz val="12"/>
        <color rgb="FF000000"/>
        <rFont val="Calibri"/>
        <family val="2"/>
        <scheme val="minor"/>
      </rPr>
      <t xml:space="preserve"> years</t>
    </r>
  </si>
  <si>
    <r>
      <t xml:space="preserve">Within the past </t>
    </r>
    <r>
      <rPr>
        <b/>
        <sz val="12"/>
        <color rgb="FF000000"/>
        <rFont val="Calibri"/>
        <family val="2"/>
        <scheme val="minor"/>
      </rPr>
      <t>0-2</t>
    </r>
    <r>
      <rPr>
        <sz val="12"/>
        <color rgb="FF000000"/>
        <rFont val="Calibri"/>
        <family val="2"/>
        <scheme val="minor"/>
      </rPr>
      <t xml:space="preserve"> years</t>
    </r>
  </si>
  <si>
    <t>Total Score</t>
  </si>
  <si>
    <t>Assurances: Other Assurances, GEPA and Sam.gov</t>
  </si>
  <si>
    <t>General Education Provisions Act (GEPA)</t>
  </si>
  <si>
    <t>1. We hereby assure the Oregon Department of Education (ODE) that we have an approved General Education Provisions Act (GEPA) (20 U.S.C. 1228a) statement on file.</t>
  </si>
  <si>
    <t>2. As a LEA applying for IDEA funds, we affirm our commitment to compliance with all applicable federal and state regulations, including those outlined in GEPA Section 427. We recognize that the GEPA statement ensures equitable access to federally funded programs and activities and will ensure that our policies and practices align with this requirement.</t>
  </si>
  <si>
    <t>3. We acknowledge our responsibility to update and maintain this statement as necessary and to provide it to the Oregon Department of Education upon request.</t>
  </si>
  <si>
    <t>4. A district must only submit a new GEPA statement if specific timelines or activities were named in the 2024-25 application. If something has changed since your 24-25 GEPA statement was submitted, email a new statement to: ode.ideaassurances@ode.oregon.gov.</t>
  </si>
  <si>
    <t>GEPA:</t>
  </si>
  <si>
    <t>No, the LEA is unable to assure its compliance with the General Education Provisions Act (GEPA) section.</t>
  </si>
  <si>
    <t>*</t>
  </si>
  <si>
    <t>System for Award Management (SAM.gov) Registration</t>
  </si>
  <si>
    <t>5. We hereby assure the Oregon Department of Education (ODE) that our school district/entity is registered in the System for Award Management (SAM.gov) and that we have confirmed our status is not listed under any exclusions in SAM.gov.</t>
  </si>
  <si>
    <t>6. As a Local Education Agency (LEA) applying for IDEA funds, we certify that our entity has a Unique Entity Identifier (UEI) and meets all federal eligibility requirements to receive an IDEA subgrant award.</t>
  </si>
  <si>
    <t>7. We understand that:</t>
  </si>
  <si>
    <t>a) Maintaining an active SAM.gov registration is necessary for continued eligibility.</t>
  </si>
  <si>
    <t>b) Regular monitoring and updates of our SAM.gov registration is required to remain in compliance.</t>
  </si>
  <si>
    <t>c) Verification of our SAM.gov status must be provided to the ODE upon request.</t>
  </si>
  <si>
    <t>8. We affirm that our school district/entity meets all applicable requirements and will remain in good standing with SAM.gov for the duration of the grant period.</t>
  </si>
  <si>
    <t>Sam.Gov Registration:</t>
  </si>
  <si>
    <t>No, the LEA is unable to assure its compliance with the System for Award Management (SAM.gov) section.</t>
  </si>
  <si>
    <t>Assurances: Data Collection, Analysis, and Reporting</t>
  </si>
  <si>
    <t>Fiscal Year:</t>
  </si>
  <si>
    <t>1. Within timelines required by the ODE, the LEA provides and validates data on processes and results as required by the ODE for state and federal reporting. The LEA reports annually to the public on the performance of the LEA on targets in the State Performance Plan (SPP) within timelines specified by the ODE (34 CFR §§300.601 – 300.602 and 34 §§CFR 300.640 – 300.646).</t>
  </si>
  <si>
    <t>2. The LEA develops and implements a practical method to determine which children with disabilities are currently receiving needed special education and related services, accurately collects these data, and reports these data to the ODE in a timely and accurate manner (34 CFR §§300.601 - 300.602).</t>
  </si>
  <si>
    <t>3. The LEA examines and reports its data through the State’s general supervision processes, including the Systems Performance Review &amp; Improvement (SPR&amp;I) processes (34 CFR §300.170, §§300.601 – 300.602, 34 CFR §§300.646 – 647).</t>
  </si>
  <si>
    <t>Data:</t>
  </si>
  <si>
    <t>Yes, the LEA assures it will comply with the data collection, analysis, and reporting section.</t>
  </si>
  <si>
    <t>Use of Public Benefits or Insurance (such as Medicaid)</t>
  </si>
  <si>
    <t xml:space="preserve">4. Use of Public Benefits: </t>
  </si>
  <si>
    <t>a) If the LEA intends to use a child’s or family’s public benefits or insurance (such as Medicaid) to help pay for the provision of special education and related services, the LEA ensures that it first provides written notification explaining its intention and subsequently obtains informed written parental consent indicating that the parent understands and agrees to provide access the parent or child’s public insurance (Medicaid) and to release personally identifiable information to the state Medicaid agency for billing purposes. (34 CFR §300.154, OAR 581-015-2090, 581-015-2310, and 581-015-2530)</t>
  </si>
  <si>
    <t>b) The LEA provides written notification prior to asking for parent consent and then annually thereafter. (OAR 581-015-2090; 581-015-2310)</t>
  </si>
  <si>
    <t>c) The LEA acknowledges that it cannot, and confirms that it does not, require a family to enroll in Medicaid or to authorize the use of its Medicaid benefits to help pay for special education services. (34 CFR §300.154; OAR 581-015-2530)</t>
  </si>
  <si>
    <t>Public Benefits:</t>
  </si>
  <si>
    <t>Yes, the LEA assures it will comply with the Use of Public Benefits section.</t>
  </si>
  <si>
    <t>Other Policies</t>
  </si>
  <si>
    <t>5. The LEA assures that all LEA personnel, including sign language interpreters necessary to carry out Part B of the IDEA, are appropriately and adequately prepared and trained, including that those personnel have the content knowledge and skills to serve children with disabilities. The LEA takes measurable steps to hire appropriately trained personnel. (34 CFR §300.156 and Section 1212 of the ESSA).</t>
  </si>
  <si>
    <t>6. The LEA includes all public school children with disabilities in all state and LEA wide assessment programs, including assessments described under Section 1111 of the ESEA (as reauthorized by ESSA), with appropriate accommodations where necessary and as indicated in their respective individualized education programs. (34 CFR §300.320(a)(6))</t>
  </si>
  <si>
    <t>7. For LEAs that conduct LEA wide assessments, the LEA complies with the requirements for participation in assessments, for provision of accommodations, and for public reporting. (20 USC 1412(a)(16))</t>
  </si>
  <si>
    <t>8. The LEA prohibits its personnel, including other agency personnel or contractors, from requiring a child to obtain a prescription for a substance covered by the Controlled Substances Act, 21 USC 812(c), as a condition of attending school, receiving an evaluation or receiving service. (34 CFR §300.174, 34 CFR §§300.300 – 300.311, and ORS 339.873)</t>
  </si>
  <si>
    <t>9. The LEA assures education equity and prevents the inappropriate over identification or disproportionate representation by race and ethnicity of children with disabilities in special education and in disciplinary removals, including suspension and expulsion, in total and by specific disability categories) OSD collaborates with the LEA in making this assurance. (34 CFR §300.173; §§300.300 – 300.311, 34 CFR §§300.646 – 300.647, ORS 343.146, ORS 343.157, and ORS 343.164; OAR 581-015-2080 – 2190)</t>
  </si>
  <si>
    <t>10. The LEA and EI/ECSE program comply in a timely manner with any corrective actions required by ODE under its general supervision authority, including but not limited to due process orders issued by the Office of Administrative Hearings, state complaint resolution processes, and Systems Performance Review &amp; Improvement (SPR&amp;I). The LEA ensures that identified noncompliance with IDEA is corrected as soon as possible, and not later than one year after the State’s identification of the noncompliance. (34 CFR §300.600; OAR 581-015-2030; 581-015- 2340 – 581-015-2375)</t>
  </si>
  <si>
    <t>11. The LEA’s programs and activities for students with disabilities under the IDEA meet the requirements of Title II of the Americans with Disabilities Act (ADA) and Section 504 of the Rehabilitation Act of 1973. OSD, in collaboration with the school LEA, makes this statement.</t>
  </si>
  <si>
    <t>Other Policies:</t>
  </si>
  <si>
    <t>Yes, the LEA assures it will comply with the Other Policies section.</t>
  </si>
  <si>
    <t>National Instructional Materials Accessibility Standards (NIMAS)</t>
  </si>
  <si>
    <t>12. The LEA adopts the National Instructional Materials Accessibility Standard (NIMAS), through National Instructional Materials Access Center (NIMAC), for the purposes of providing instructional materials to blind persons or other persons with print disabilities in a timely manner in accordance. The LEA separately assures that all instructional materials are provided in a timely manner to blind persons or others with print disabilities. (34 CFR §300.172, OAR 581-015-2060; OAR 581-022-2355)</t>
  </si>
  <si>
    <t>NIMAS:</t>
  </si>
  <si>
    <t>Assurances: Private Schools</t>
  </si>
  <si>
    <t>Children Placed in Private Schools by a LEA or ESD</t>
  </si>
  <si>
    <t>1. LEA Placement in Private Schools. The LEA assures that a child with a disability who is placed in, or referred to, a private school or facility by the LEA is provided an education that meets the standards that apply to education in the State, including special education and related services, and has all of the rights of a child with a disability served by a public agency. Special education related services are provided in accordance with IEP or, for preschool children, an IFSP that meets the State’s requirements. (34 CFR §300.146; 34 CFR §§300.320 - 300.325, ORS 343 221; OAR 581-015-2200 - 2235, OAR 581-015-2260 - 2295)</t>
  </si>
  <si>
    <t>LEA/ESD Placed Private Schools:</t>
  </si>
  <si>
    <t>No, the LEA is unable to assure its compliance with the LEA/ESD Placed Private Schools section.</t>
  </si>
  <si>
    <t>Children Placed in Private Schools by Parents</t>
  </si>
  <si>
    <t>2. Parentally Placed Private School Children (LEA and ECSE). The LEA in which the private school is located consults with administrators and parents of private schools prior to determining the provision of equitable special education services to children with disabilities enrolled by parents in non-profit private schools in the LEA. In collaboration with ECSE programs, and as directed by the ODE, the LEA in which the private school is located consults with administrators and parents of private schools to determine the provision of equitable services to children placed in private preschools that meet the state’s definition of an elementary school (34 CFR §§300.130 – 300.144 and OAR 581-015-2450 - 2510). The consultation includes a discussion of child find, proportionate share of funds, process of meaningful participation, provision of services, and a written explanation for any services the LEA chooses not to provide (34 CFR §§300.130 – 300.144 and OAR 581-015-2450 - 2510).</t>
  </si>
  <si>
    <t>Parent-Placed Private Schools:</t>
  </si>
  <si>
    <t>No, the LEA is unable to assure its compliance with the Parent-Placed Private Schools section.</t>
  </si>
  <si>
    <t xml:space="preserve">Column A is a blank border.  Charter schools assurance information starts in Column B through H. charter school assurance tables begin start on 24C and D.  The first table autopopulates the existing charters to make selections for in column D.  The second table is to report any charter school changes and then make selections for those in column d.  There is no more information beyond Column H or after row 30. </t>
  </si>
  <si>
    <t>Assurances: Charter Schools</t>
  </si>
  <si>
    <t>Children Attending Charter Schools</t>
  </si>
  <si>
    <r>
      <t xml:space="preserve">1. </t>
    </r>
    <r>
      <rPr>
        <u/>
        <sz val="12"/>
        <color theme="1"/>
        <rFont val="Calibri"/>
        <family val="2"/>
        <scheme val="minor"/>
      </rPr>
      <t>Charter Schools</t>
    </r>
    <r>
      <rPr>
        <sz val="12"/>
        <color theme="1"/>
        <rFont val="Calibri"/>
        <family val="2"/>
        <scheme val="minor"/>
      </rPr>
      <t>. For purposes of carrying out IDEA Part B, all Oregon charter schools, regardless of location or sponsorship, are considered public schools of the LEA in which they are located. In carrying out Part B of IDEA with respect to charter schools, the LEA must in accordance with 34 CFR §300.209(b)(1), ORS Chapter 338, and OAR 581-015-2075:</t>
    </r>
  </si>
  <si>
    <t>a) Serve children with disabilities attending those charter schools in the same manner as the LEA serves children with disabilities in its other schools under IDEA and applicable state law, including providing supplementary and related services on site at the charter school to the same extent to which the LEA has a policy or practice of providing such services on the site of its other public schools.</t>
  </si>
  <si>
    <t xml:space="preserve">b) Pursuant to ORS Chapter 338, the LEA in which a charter school is located is considered the resident LEA and is responsible for providing special education and related services to students with disabilities enrolled in charter schools. </t>
  </si>
  <si>
    <t>c) If the public charter school is a school of an LEA that receives funding under 34 CFR §300.705 and includes other public schools, the LEA is responsible for ensuring that the requirements of Part 300 are met and the LEA must meet the requirements of 34 CFR §300.209(b)(1).</t>
  </si>
  <si>
    <t>d) If the LEA has a practice of allocating IDEA Part B funds directly to its other public schools in the school LEA, it allocates funds directly to its charter schools on the same basis and same federal funds distribution schedule as to its other public schools, including proportional distribution based on relative enrollment of children with disabilities.</t>
  </si>
  <si>
    <t>Charter schools in the LEA must be treated the exact same, for the purposes of IDEA, as any other public school in the LEA.</t>
  </si>
  <si>
    <t>Charter Schools:</t>
  </si>
  <si>
    <t>The LEA does not have any charter schools within its boundaries. </t>
  </si>
  <si>
    <t>For each Charter School in the LEA, please select one of the following options:</t>
  </si>
  <si>
    <t>A. The LEA assures the Charter School will provide print instructional materials to blind persons or other persons with print disabilities in a timely manner without coordination with the National Instructional Materials Access Center (NIMAC).</t>
  </si>
  <si>
    <t>B. The LEA assures the Charter School will coordinate with the National Instructional Materials Access Center (NIMAC) when purchasing print instructional materials.</t>
  </si>
  <si>
    <t>C. Not Active. The charter school listed has either moved, closed, or otherwise is no longer in the LEA.</t>
  </si>
  <si>
    <t>Charter School</t>
  </si>
  <si>
    <t>Option</t>
  </si>
  <si>
    <t>(Select)</t>
  </si>
  <si>
    <t>New Charter Schools/Charter Schools Not Listed Above</t>
  </si>
  <si>
    <t>2. The list of Charter schools above was accurate as of the distribution of this form. If your LEA has a Charter school not on the above list, please enter their information below. You are also assuring that the information provided is the same as reported to the Institution Database Advisory Team (IDAT) and that IDAT has been informed of the new school located in your LEA boundaries.</t>
  </si>
  <si>
    <t>New Charter School Name</t>
  </si>
  <si>
    <t>Assurances: FAPE</t>
  </si>
  <si>
    <t>Please read each assurance carefully before submitting an answer</t>
  </si>
  <si>
    <t>IDEA FAPE Compliance</t>
  </si>
  <si>
    <t>1. The LEA makes a free appropriate public education (FAPE) available to all school-age children for whom, the LEA is responsible pursuant to ORS 338, ORS 339, OAR 581-021-0029 or open enrollment. “School-age children” are children who have reached five years of age but have not yet reached 21 years of age on or before September 1 of the current school year, including children with disabilities who have been suspended or expelled, and those who have not graduated with a regular diploma (34 CFR §§300.101 – 300.108; ORS 339.252; ORS Chapters 338, 339; OAR 581-015-2040 - 2050, OAR 581-015-2400, OAR 581-015-2440, and OAR 581-015-2605).</t>
  </si>
  <si>
    <t>2. All birth through school age children within the LEA’s jurisdiction and regardless of the severity of the children's disabilities (including children with disabilities who are homeless, who are wards of the State, highly mobile, parentally enrolled in private schools located within the LEA's boundaries, and children suspected of being a child with a disability even though they are advancing from grade to grade), are identified, located, and evaluated (34 FR §300.111; ORS 343.157; OAR 581-015-2080, OAR 581-015-2085).</t>
  </si>
  <si>
    <t>3. The LEA cooperates with EI/ECSE contractors in the evaluation and eligibility of resident children birth to the age of eligibility for kindergarten. The LEA develops and implements a practical method to determine which children with disabilities are currently receiving needed special education and related services (34 CFR §300.111; ORS 343.157; OAR 581-015-2080, OAR 581-015-2085, OAR 581-015-2100).</t>
  </si>
  <si>
    <t>4. The LEA assures that children with disabilities are evaluated and identified as children with disabilities in accordance with IDEA and state requirements for evaluation, re-evaluation, and eligibility determination (34 CFR §§300.300 - 311, ORS 343.146;  ORS 343.157, ORS 343.164; OAR 581-015-2080 - 2190).</t>
  </si>
  <si>
    <t>5. The LEA uses the Oregon Standard IEP or an ODE-approved alternate IEP.  The LEA assures that an Individualized Education Program (IEP) is developed, reviewed, revised, and in effect at the beginning each school year. The LEA assures that it informs each teacher and service provider of their specific responsibilities for implementing their student’s IEPs (34 CFR §§300.300 – 300.325; ORS 343.157, ORS 343.164; OAR 581-015-2215 - 2230).</t>
  </si>
  <si>
    <t>6. For purposes of Early Childhood Special Education (ECSE) services to children ages 3-5, the LEA recognizes that the Oregon Department of Education Individual Family Service Plan (IFSP) required for use with these age ranges, meets the content, review, and implementation requirements for IEPs under IDEA Part B (OAR 581-015-2810 - 2830).</t>
  </si>
  <si>
    <t>7. The LEA assures that, to the maximum extent appropriate, children with disabilities, including children in public or private institutions or other care facilities, are educated with children who are not disabled, and special classes, separate schooling, or other removal of children with disabilities from the regular educational environment occurs only when the nature or severity of the disability of a child is such that education in regular classes with the use of supplementary aids and services cannot be achieved satisfactorily (34 CFR §§300.114 – 300.117; OAR 581-015-2240 - 2255).</t>
  </si>
  <si>
    <t>8. The LEA assures that it makes a continuum of alternative placements is available to meet the needs of children with disabilities. The continuum includes regular classes, special classes, special schools, home instruction and instruction in hospitals and institutions. The continuum does not include sheltered workshops (34 CFR §300.115; OAR 581-015-2000(33), OAR 407-025-0010(16), OAR 581-015-2245) and Executive Orders (13-04, 15-01).</t>
  </si>
  <si>
    <t>9. The LEA or ECSE program ensures the placement decision for each child with a disability, including a preschool child with a disability, is made by a group of persons, including the parents, and other persons knowledgeable about the child, the meaning of the evaluation data, the placement options, and in conformity with the requirements of Least Restrictive Environment (LRE). In selecting the LRE, the LEA or ECSE program considers any potential harmful effect on the child or on the quality of services the child needs. The LEA or the ECSE program does not remove a child with a disability from education in age-appropriate regular classrooms solely because of needed modifications in the general education classroom (34 CFR §300.116; ORS 343.161, ORS 343.164; OAR 581-015-2240 - 2255).</t>
  </si>
  <si>
    <t>10. For children receiving Early Intervention/Early Childhood Special Education (EI/ECSE) services (birth to the age of eligibility for kindergarten), the LEA provides transportation as required by the child’s Individual Family Services Plan (IFSP) to access EI/ECSE services (ORS 343.533(2)).</t>
  </si>
  <si>
    <t>11. For children receiving ECSE services, the LEA participates in the IFSP meeting during the year before the child enters kindergarten to facilitate the child’s transition to school-age services. OSD, in collaboration with the LEA, makes this statement (OAR 581-015-2825(1)(i)).</t>
  </si>
  <si>
    <t>12. For children receiving special education services or children receiving EI/ECSE services, the LEA, and for preschool children, the EI/ECSE programs, have policies and procedures in effect to ensure that the LEA complies with State and Federal laws relating to the confidentiality of any personally identifiable data, information and records and protects the confidentiality of personally identifiable information, including at collection, storage, disclosure, and destruction stages (34 CFR §§300.610 – 300.626; OAR 581-015-2300, and 34 CFR §§99.1 – 99.38).</t>
  </si>
  <si>
    <t>13. The LEA cooperates in the efforts under Section 1308 of the Elementary and Secondary Education Act of 1965 (ESEA, as reauthorized by ESSA) to ensure the linkage of records pertaining to migratory children with a disability for the purpose of electronically exchanging, among the States, health and educational information regarding such children (34 CFR §300.213).</t>
  </si>
  <si>
    <t>14. The LEA maintains records related to the location, identification, evaluation, placement of students with disabilities and the development and implementation of IEPs for periods required by the Education Department General Administrative Regulations (EDGAR), relocated to Uniform Grant Guidance, the Individuals with Disabilities Education Act, Oregon Archive rules, and the IDEA, incorporating FERPA. The LEA informs parents when personally identifiable information collected, maintained, or used under Part B is no longer needed to provide educational services to the child. If federal funds are involved, ORS 192.105 requires the federal records retention requirements to be observed. The LEA collects, stores, maintains, uses, and destroys personally identifiable information and education records of students with disabilities only in accordance with IDEA, incorporating FERPA (34 CFR §§300.610 – 300.627; 2 CFR §§200.33 –200.34 , and 34 CFR §§76.301 – 76.731).</t>
  </si>
  <si>
    <t>15. The LEA retains program and fiscal records, for a minimum of five years after completion of the activities for which the IDEA or other federal funds were received, unless a longer time period is required by OAR 166-400-0060 or 34 CFR §80.42. If any records request, litigation, claim, negotiation, audit or other action involving the records has been started before the expiration of the time period, the records must be retained until completion of the action and resolution of all issues which arise from it, or until the end of the specified time period, whichever is later (34 CFR §§300.610-627; 2 CFR, Part 200.33-34, and 34 CFR §76.301 – 76.731).</t>
  </si>
  <si>
    <t>16. The LEA makes available programmatic and fiscal information records to authorized representatives of ODE for the purpose of compliance verification (34 CFR §99).</t>
  </si>
  <si>
    <t>IDEA FAPE Compliance:</t>
  </si>
  <si>
    <t>No, the LEA is unable to assure its compliance with the general IDEA FAPE compliance section.</t>
  </si>
  <si>
    <t>Assurances: Fiscal</t>
  </si>
  <si>
    <t>Coordinated Early Intervening Services (CEIS)</t>
  </si>
  <si>
    <t xml:space="preserve">CEIS are "services provided to students in kindergarten through grade 12 (with a particular emphasis on students in kindergarten through grade three) who are not currently identified as needing special education or related </t>
  </si>
  <si>
    <r>
      <t>services, but who need additional academic and behavioral supports to succeed in a general education environment" (Center for IDEA Fiscal Reporting (CIFR),</t>
    </r>
    <r>
      <rPr>
        <i/>
        <sz val="12"/>
        <color theme="1"/>
        <rFont val="Calibri"/>
        <family val="2"/>
        <scheme val="minor"/>
      </rPr>
      <t xml:space="preserve"> Coordinated Early Intervening Services, Step-by-Step</t>
    </r>
    <r>
      <rPr>
        <sz val="12"/>
        <color theme="1"/>
        <rFont val="Calibri"/>
        <family val="2"/>
        <scheme val="minor"/>
      </rPr>
      <t>).</t>
    </r>
  </si>
  <si>
    <t xml:space="preserve">IDEA Funds pay for CEIS services. A LEA’s use of these funds may be optional or mandatory. Mandatory CEIS, termed Comprehensive Coordinated Early Intervening Services (CCEIS),  is linked to the LEA’s significant </t>
  </si>
  <si>
    <t xml:space="preserve">disproportionality status. Using IDEA funds for CEIS also affects a LEA’s maintenance of effort (MOE) calculation. </t>
  </si>
  <si>
    <t xml:space="preserve">1. IDEA allows, but does not require, a LEA to use up to 15% of its total IDEA, Part B, Section 611 and Section 619 funds to provide professional development for teachers and other school staff, as well as scientifically based </t>
  </si>
  <si>
    <t>academic and behavioral interventions to K–12 students without a disability.</t>
  </si>
  <si>
    <t>CCEIS Assurance:</t>
  </si>
  <si>
    <t>Time and Effort Reporting</t>
  </si>
  <si>
    <t>2. The LEA will track all charges to the Federal IDEA award for salaries and wages based on records that accurately reflect the work being performed in accordance with the Uniform Grant Guidance during the period covered by</t>
  </si>
  <si>
    <t xml:space="preserve"> this application, July 1, 2026 through September 30, 2028. (2 CFR §200.430(i)).</t>
  </si>
  <si>
    <t xml:space="preserve">a) Certifies that only eligible employees will participate in the substitute/alternate system and that the system used to document employee work schedules includes sufficient controls to ensure that the schedules are accurate. </t>
  </si>
  <si>
    <t>Here is a link to the ODE website with templates and supporting documentation:</t>
  </si>
  <si>
    <t>https://www.oregon.gov/ode/schools-and-districts/grants/SPEDFunding/Pages/default.aspx#idea-fiscal-monitoring</t>
  </si>
  <si>
    <t>Time and Effort:</t>
  </si>
  <si>
    <t>Yes, the LEA has a system in place to track time and effort.</t>
  </si>
  <si>
    <t>Funding Elections</t>
  </si>
  <si>
    <t xml:space="preserve">LEA choices for items 3, 4, and 5 may require School Board approval. LEAs must make selections in this section even if they have no serviced populations. This section is governed, in part, by 34 CFR §300.705 – Subgrants to LEAs. </t>
  </si>
  <si>
    <t>Each item’s relevant state statute requiring this action is listed with the item. These elections impact an LEA's district award and responsibilities. Please read carefully.</t>
  </si>
  <si>
    <r>
      <t xml:space="preserve">3. </t>
    </r>
    <r>
      <rPr>
        <b/>
        <u/>
        <sz val="12"/>
        <color theme="1"/>
        <rFont val="Calibri"/>
        <family val="2"/>
        <scheme val="minor"/>
      </rPr>
      <t>Regional Program Services Funding</t>
    </r>
    <r>
      <rPr>
        <sz val="12"/>
        <color theme="1"/>
        <rFont val="Calibri"/>
        <family val="2"/>
        <scheme val="minor"/>
      </rPr>
      <t xml:space="preserve">. The LEA has the option to retain IDEA fund allocations for the purposes of providing services to students with low incidence or high need disabilities served by </t>
    </r>
  </si>
  <si>
    <t>Regional Inclusive Services Contracts (ORS 343.236 Special Education provided by state through local, county or regional program).</t>
  </si>
  <si>
    <r>
      <t xml:space="preserve">By the LEA choosing to retain its RIS funding, it is agreeing to </t>
    </r>
    <r>
      <rPr>
        <b/>
        <u/>
        <sz val="12"/>
        <color rgb="FFC00000"/>
        <rFont val="Calibri"/>
        <family val="2"/>
        <scheme val="minor"/>
      </rPr>
      <t>provide all services</t>
    </r>
    <r>
      <rPr>
        <b/>
        <sz val="12"/>
        <color rgb="FFC00000"/>
        <rFont val="Calibri"/>
        <family val="2"/>
        <scheme val="minor"/>
      </rPr>
      <t xml:space="preserve"> to students with low incidence or high need disabilities.</t>
    </r>
  </si>
  <si>
    <t>Regional Funding:</t>
  </si>
  <si>
    <t>Note: The LEA must provide a plan to the EI/ECSE Director directly prior to the LEA's first day of school. The LEA's IDEA funding may be placed on hold until such time as said agreement is in place.</t>
  </si>
  <si>
    <r>
      <t xml:space="preserve">4. </t>
    </r>
    <r>
      <rPr>
        <b/>
        <u/>
        <sz val="12"/>
        <color theme="1"/>
        <rFont val="Calibri"/>
        <family val="2"/>
        <scheme val="minor"/>
      </rPr>
      <t>Oregon School for the Deaf Services Funding</t>
    </r>
    <r>
      <rPr>
        <sz val="12"/>
        <color theme="1"/>
        <rFont val="Calibri"/>
        <family val="2"/>
        <scheme val="minor"/>
      </rPr>
      <t>. The LEA has the option to retain IDEA fund allocations for the purposes of providing services to students who attend the Oregon School for the Deaf (OSD)</t>
    </r>
  </si>
  <si>
    <t xml:space="preserve"> (ORS 343.236 Special Education provided by state through local, county or regional program).</t>
  </si>
  <si>
    <r>
      <t xml:space="preserve">By the LEA choosing to retain this funding, it is agreeing to </t>
    </r>
    <r>
      <rPr>
        <b/>
        <u/>
        <sz val="12"/>
        <color rgb="FFC00000"/>
        <rFont val="Calibri"/>
        <family val="2"/>
        <scheme val="minor"/>
      </rPr>
      <t>pay</t>
    </r>
    <r>
      <rPr>
        <b/>
        <sz val="12"/>
        <color rgb="FFC00000"/>
        <rFont val="Calibri"/>
        <family val="2"/>
        <scheme val="minor"/>
      </rPr>
      <t xml:space="preserve"> the OSD its IDEA dollars directly.</t>
    </r>
  </si>
  <si>
    <t>OSD Funding:</t>
  </si>
  <si>
    <r>
      <t xml:space="preserve">5. </t>
    </r>
    <r>
      <rPr>
        <b/>
        <u/>
        <sz val="12"/>
        <color theme="1"/>
        <rFont val="Calibri"/>
        <family val="2"/>
        <scheme val="minor"/>
      </rPr>
      <t>Long Term Care and Treatment Service (LTCT) Funding</t>
    </r>
    <r>
      <rPr>
        <sz val="12"/>
        <color theme="1"/>
        <rFont val="Calibri"/>
        <family val="2"/>
        <scheme val="minor"/>
      </rPr>
      <t xml:space="preserve">. The LEA has the option to retain IDEA fund allocations for the purposes of providing services to students who attend LTCT sites within their boundaries </t>
    </r>
  </si>
  <si>
    <t>(ORS 343.961 Responsibility for costs of education of children in day and residential treatment programs).</t>
  </si>
  <si>
    <r>
      <t xml:space="preserve">By the LEA choosing to retain this funding, it is agreeing to </t>
    </r>
    <r>
      <rPr>
        <b/>
        <u/>
        <sz val="12"/>
        <color rgb="FFC00000"/>
        <rFont val="Calibri"/>
        <family val="2"/>
        <scheme val="minor"/>
      </rPr>
      <t>pay</t>
    </r>
    <r>
      <rPr>
        <b/>
        <sz val="12"/>
        <color rgb="FFC00000"/>
        <rFont val="Calibri"/>
        <family val="2"/>
        <scheme val="minor"/>
      </rPr>
      <t xml:space="preserve"> LTCT sites within their boundaries their IDEA dollars directly.</t>
    </r>
  </si>
  <si>
    <t>LTCT Funding:</t>
  </si>
  <si>
    <r>
      <t>Note: The LEA</t>
    </r>
    <r>
      <rPr>
        <i/>
        <sz val="12"/>
        <color rgb="FFFFFFFF"/>
        <rFont val="Calibri"/>
        <family val="2"/>
      </rPr>
      <t xml:space="preserve"> </t>
    </r>
    <r>
      <rPr>
        <b/>
        <i/>
        <u/>
        <sz val="12"/>
        <color rgb="FFC00000"/>
        <rFont val="Calibri"/>
        <family val="2"/>
      </rPr>
      <t>must</t>
    </r>
    <r>
      <rPr>
        <i/>
        <sz val="12"/>
        <color rgb="FFC00000"/>
        <rFont val="Calibri"/>
        <family val="2"/>
      </rPr>
      <t xml:space="preserve"> enter into agreement with their LEA's LTCT contractor directly and provide documentation to the ODE of this agreement and/or have approved site plans on file with the ODE </t>
    </r>
    <r>
      <rPr>
        <b/>
        <i/>
        <u/>
        <sz val="12"/>
        <color rgb="FFC00000"/>
        <rFont val="Calibri"/>
        <family val="2"/>
      </rPr>
      <t>prior</t>
    </r>
    <r>
      <rPr>
        <i/>
        <sz val="12"/>
        <color rgb="FFC00000"/>
        <rFont val="Calibri"/>
        <family val="2"/>
      </rPr>
      <t xml:space="preserve"> to the LEA's first day of school. </t>
    </r>
  </si>
  <si>
    <t>The LEA's IDEA funding may be placed on hold until such time as said agreement is in place.</t>
  </si>
  <si>
    <t xml:space="preserve">Authorized Signatories </t>
  </si>
  <si>
    <t>It is imperative that the ODE has up-to-date and accurate contact information for the below staff. Please take a few moments and verify the information.</t>
  </si>
  <si>
    <t>Superintendent</t>
  </si>
  <si>
    <t>Business Official</t>
  </si>
  <si>
    <t>Special Education Director</t>
  </si>
  <si>
    <t>First Name</t>
  </si>
  <si>
    <t>Last Name</t>
  </si>
  <si>
    <t>Phone 1</t>
  </si>
  <si>
    <t>Phone 1 Extension</t>
  </si>
  <si>
    <t>Email 1</t>
  </si>
  <si>
    <t>If any of the above contact information is inaccurate or incomplete, please fill out the correct information below. There is also space to provide additional contact details like additional emails or phone numbers.</t>
  </si>
  <si>
    <t xml:space="preserve">Please update this role in Agency contacts in the IDEA Data Manager, located on the district website: </t>
  </si>
  <si>
    <t>https://district.ode.state.or.us/CentralLogin/</t>
  </si>
  <si>
    <t>If you are unsure of who in your district has access to login and do this, please reach out to:</t>
  </si>
  <si>
    <t>ODE.OSS-DataTeam@ode.oregon.gov</t>
  </si>
  <si>
    <t>Phone 2</t>
  </si>
  <si>
    <t>Phone 2 Extension</t>
  </si>
  <si>
    <t>Email 2</t>
  </si>
  <si>
    <t>Agency Information</t>
  </si>
  <si>
    <t>2026-27</t>
  </si>
  <si>
    <t>LEA (District)</t>
  </si>
  <si>
    <t>Vernonia SD 47J</t>
  </si>
  <si>
    <t>Version:</t>
  </si>
  <si>
    <t>LEA ID</t>
  </si>
  <si>
    <t>Updated:</t>
  </si>
  <si>
    <t>Person Completing the Application</t>
  </si>
  <si>
    <t>Phone</t>
  </si>
  <si>
    <t>Email</t>
  </si>
  <si>
    <t>Note: Due to clarifications of IDEA law from technical assistance, the ODE has determined that all LEAs must submit assurances and will receive an allocation of IDEA funds.</t>
  </si>
  <si>
    <t>LEA/District</t>
  </si>
  <si>
    <t>Regional</t>
  </si>
  <si>
    <t>OSD</t>
  </si>
  <si>
    <t>LTCT</t>
  </si>
  <si>
    <t>Hospital</t>
  </si>
  <si>
    <t>ECSE</t>
  </si>
  <si>
    <t>Gross Total</t>
  </si>
  <si>
    <t>Section 611</t>
  </si>
  <si>
    <t>Section 619</t>
  </si>
  <si>
    <t>Total Allocation</t>
  </si>
  <si>
    <r>
      <rPr>
        <b/>
        <sz val="12"/>
        <color rgb="FF000000"/>
        <rFont val="Calibri"/>
        <family val="2"/>
        <scheme val="minor"/>
      </rPr>
      <t xml:space="preserve">Note: </t>
    </r>
    <r>
      <rPr>
        <sz val="12"/>
        <color rgb="FF000000"/>
        <rFont val="Calibri"/>
        <family val="2"/>
        <scheme val="minor"/>
      </rPr>
      <t xml:space="preserve">Hospital and ECSE amounts are provided for informational purposes only. The LEA </t>
    </r>
    <r>
      <rPr>
        <b/>
        <sz val="12"/>
        <color rgb="FFC00000"/>
        <rFont val="Calibri"/>
        <family val="2"/>
        <scheme val="minor"/>
      </rPr>
      <t>cannot choose to retain funds</t>
    </r>
    <r>
      <rPr>
        <sz val="12"/>
        <color rgb="FF000000"/>
        <rFont val="Calibri"/>
        <family val="2"/>
        <scheme val="minor"/>
      </rPr>
      <t xml:space="preserve"> attributed to these programs.</t>
    </r>
  </si>
  <si>
    <t>IDEA Consortium (previously Fiscal Agent)</t>
  </si>
  <si>
    <r>
      <t xml:space="preserve">The LEA may choose to join a </t>
    </r>
    <r>
      <rPr>
        <b/>
        <sz val="12"/>
        <rFont val="Calibri"/>
        <family val="2"/>
        <scheme val="minor"/>
      </rPr>
      <t>consortium</t>
    </r>
    <r>
      <rPr>
        <sz val="12"/>
        <rFont val="Calibri"/>
        <family val="2"/>
        <scheme val="minor"/>
      </rPr>
      <t xml:space="preserve"> for the purposes of combining IDEA funds.</t>
    </r>
  </si>
  <si>
    <t xml:space="preserve">LEAs that do so must submit a copy of its signed agreement between the LEA and the consortium manager authorizing the consortium manager to combine the LEA's funds and act as the LEA's Fiscal Agent. </t>
  </si>
  <si>
    <t>For questions, please contact a member of the IDEA Fiscal Team.</t>
  </si>
  <si>
    <t>Yes</t>
  </si>
  <si>
    <t>Consortium Manager is an ESD:</t>
  </si>
  <si>
    <t>Consortium Manager:</t>
  </si>
  <si>
    <t>Updates</t>
  </si>
  <si>
    <t>IDEA Part B application submission form link:</t>
  </si>
  <si>
    <t>Link: 2026 IDEA application submission form</t>
  </si>
  <si>
    <t>Q&amp;A: What if the submission form isn't working?</t>
  </si>
  <si>
    <t>Occasionally Smartsheet does maintenance. If you continue to have issues with the Smartsheet form, email: ode.ideaassurances@ode.oregon.gov</t>
  </si>
  <si>
    <t>Click here to generate email to ODE.IDEA Assurances Mailbox</t>
  </si>
  <si>
    <t>Key Updates in the 2026-2027 Application:</t>
  </si>
  <si>
    <t>Risk Assessment</t>
  </si>
  <si>
    <t>Accessibility Features</t>
  </si>
  <si>
    <r>
      <t>For Screen Readers</t>
    </r>
    <r>
      <rPr>
        <b/>
        <sz val="12"/>
        <rFont val="Calibri"/>
        <family val="2"/>
      </rPr>
      <t>​</t>
    </r>
  </si>
  <si>
    <t xml:space="preserve">We removed almost all merged cells. Any merged cells are for back end formula function and are locked but  can be skipped if encountered. </t>
  </si>
  <si>
    <t xml:space="preserve">Cell A1 contains general information about what is on the page and navigation parameters they will encounter. </t>
  </si>
  <si>
    <t>Visual Support​</t>
  </si>
  <si>
    <t>Column A: Red/Green border to help indicate if everything is done on the page. Each page starts red and turns green if all required fields are completed.</t>
  </si>
  <si>
    <t xml:space="preserve">Better text contrast for anything that should be visual. ​ </t>
  </si>
  <si>
    <t>Institution ID</t>
  </si>
  <si>
    <t>Name</t>
  </si>
  <si>
    <t>Agency/Program Type</t>
  </si>
  <si>
    <t>Mailing Address</t>
  </si>
  <si>
    <t>City</t>
  </si>
  <si>
    <t>State</t>
  </si>
  <si>
    <t>Zip Code</t>
  </si>
  <si>
    <t>District Phone</t>
  </si>
  <si>
    <t>County</t>
  </si>
  <si>
    <t>ESD</t>
  </si>
  <si>
    <t>Special Education Director First Name</t>
  </si>
  <si>
    <t>Special Education Director Last Name</t>
  </si>
  <si>
    <t>Special Education Director Phone</t>
  </si>
  <si>
    <t>Special Education Director Extension</t>
  </si>
  <si>
    <t>Special Education Director Email</t>
  </si>
  <si>
    <t>Superintendent First Name</t>
  </si>
  <si>
    <t>Superintendent Last Name</t>
  </si>
  <si>
    <t>Superintendent Phone</t>
  </si>
  <si>
    <t>Superintendent Extension</t>
  </si>
  <si>
    <t>Superintendent Email</t>
  </si>
  <si>
    <t>Business Manager First Name</t>
  </si>
  <si>
    <t>Business Manager Last Name</t>
  </si>
  <si>
    <t>Business Manager Phone</t>
  </si>
  <si>
    <t>Business Manager Extension</t>
  </si>
  <si>
    <t>Business Manager Email</t>
  </si>
  <si>
    <t>Adel SD 21</t>
  </si>
  <si>
    <t>SD</t>
  </si>
  <si>
    <t>357 N  L  St</t>
  </si>
  <si>
    <t>Lakeview</t>
  </si>
  <si>
    <t>OR</t>
  </si>
  <si>
    <t>Lake</t>
  </si>
  <si>
    <t>Lake ESD</t>
  </si>
  <si>
    <t>Lane</t>
  </si>
  <si>
    <t>Stratton</t>
  </si>
  <si>
    <t>(541) 947-3371</t>
  </si>
  <si>
    <t>lstratton@lakeesd.k12.or.us</t>
  </si>
  <si>
    <t>Sara</t>
  </si>
  <si>
    <t>Sarensen</t>
  </si>
  <si>
    <t>ssarensen@lakeesd.k12.or.us</t>
  </si>
  <si>
    <t>Adrian SD 61</t>
  </si>
  <si>
    <t>PO Box 108</t>
  </si>
  <si>
    <t>Adrian</t>
  </si>
  <si>
    <t>Malheur</t>
  </si>
  <si>
    <t>Malheur ESD Region 14</t>
  </si>
  <si>
    <t>Teresa</t>
  </si>
  <si>
    <t>Jones</t>
  </si>
  <si>
    <t>(541) 473-4825</t>
  </si>
  <si>
    <t>Teresa.jones@malesd.org</t>
  </si>
  <si>
    <t>Nick</t>
  </si>
  <si>
    <t>Ketterling</t>
  </si>
  <si>
    <t>(541) 372-2335</t>
  </si>
  <si>
    <t>nick.ketterling@adriansd.org</t>
  </si>
  <si>
    <t>MaryJo</t>
  </si>
  <si>
    <t>Evers</t>
  </si>
  <si>
    <t>maryjo.evers@adriansd.org</t>
  </si>
  <si>
    <t>Alsea SD 7J</t>
  </si>
  <si>
    <t>PO Box B</t>
  </si>
  <si>
    <t>Alsea</t>
  </si>
  <si>
    <t>Benton</t>
  </si>
  <si>
    <t>Linn Benton Lincoln ESD</t>
  </si>
  <si>
    <t>Krista</t>
  </si>
  <si>
    <t>Nieraeth</t>
  </si>
  <si>
    <t>(541) 714-3505</t>
  </si>
  <si>
    <t>krista.nieraeth@alsea.k12.or.us</t>
  </si>
  <si>
    <t>(541) 487-5646</t>
  </si>
  <si>
    <t>Don</t>
  </si>
  <si>
    <t>Staehely</t>
  </si>
  <si>
    <t>(541) 487-4305</t>
  </si>
  <si>
    <t>don.staehely@alsea.k12.or.us</t>
  </si>
  <si>
    <t>Amity SD 4J</t>
  </si>
  <si>
    <t>807 S Trade St</t>
  </si>
  <si>
    <t>Amity</t>
  </si>
  <si>
    <t>Yamhill</t>
  </si>
  <si>
    <t>Willamette ESD</t>
  </si>
  <si>
    <t>Kevin</t>
  </si>
  <si>
    <t>Blanco</t>
  </si>
  <si>
    <t>(503) 835-4482</t>
  </si>
  <si>
    <t>kevin.blanco@amity.k12.or.us</t>
  </si>
  <si>
    <t>Jeff</t>
  </si>
  <si>
    <t>Clark</t>
  </si>
  <si>
    <t>(503) 835-2171</t>
  </si>
  <si>
    <t>jeff.clark@amity.k12.or.us</t>
  </si>
  <si>
    <t>Ann</t>
  </si>
  <si>
    <t>Adams</t>
  </si>
  <si>
    <t>ann.adams@amity.k12.or.us</t>
  </si>
  <si>
    <t>Annex SD 29</t>
  </si>
  <si>
    <t>402 Annex Rd</t>
  </si>
  <si>
    <t>Ontario</t>
  </si>
  <si>
    <t>Kim</t>
  </si>
  <si>
    <t>Voile</t>
  </si>
  <si>
    <t>(541) 262-3280</t>
  </si>
  <si>
    <t>kim.voile@annexsd.org</t>
  </si>
  <si>
    <t>Sarah</t>
  </si>
  <si>
    <t>Erstrom</t>
  </si>
  <si>
    <t>sarah.erstrom@malesd.org</t>
  </si>
  <si>
    <t>Arlington SD 3</t>
  </si>
  <si>
    <t>PO Box 10</t>
  </si>
  <si>
    <t>Arlington</t>
  </si>
  <si>
    <t>Gilliam</t>
  </si>
  <si>
    <t>North Central ESD</t>
  </si>
  <si>
    <t>Kara</t>
  </si>
  <si>
    <t>Robbins</t>
  </si>
  <si>
    <t>(800) 450-2732</t>
  </si>
  <si>
    <t>krobbins@ncesd.k12.or.us</t>
  </si>
  <si>
    <t>Larry</t>
  </si>
  <si>
    <t>Johnson</t>
  </si>
  <si>
    <t>(541) 454-2632</t>
  </si>
  <si>
    <t>Domenighini</t>
  </si>
  <si>
    <t>kdomenighini@ncesd.k12.or.us</t>
  </si>
  <si>
    <t>Arock SD 81</t>
  </si>
  <si>
    <t>c/o Malheur ESD | 363 A St W</t>
  </si>
  <si>
    <t>Vale</t>
  </si>
  <si>
    <t>(541) 473-3138</t>
  </si>
  <si>
    <t>Mark</t>
  </si>
  <si>
    <t>Redmond</t>
  </si>
  <si>
    <t>mark.redmond@malesd.org</t>
  </si>
  <si>
    <t>Anna</t>
  </si>
  <si>
    <t>Bishop</t>
  </si>
  <si>
    <t>(541) 473-4850</t>
  </si>
  <si>
    <t>anna.bishop@malesd.org</t>
  </si>
  <si>
    <t>Ashland SD 5</t>
  </si>
  <si>
    <t>885 Siskiyou Blvd</t>
  </si>
  <si>
    <t>Ashland</t>
  </si>
  <si>
    <t>Jackson</t>
  </si>
  <si>
    <t>Southern Oregon ESD</t>
  </si>
  <si>
    <t>April</t>
  </si>
  <si>
    <t>Harrison</t>
  </si>
  <si>
    <t>(541) 482-2438</t>
  </si>
  <si>
    <t>april.harrison@ashland.k12.or.us</t>
  </si>
  <si>
    <t>Joseph</t>
  </si>
  <si>
    <t>Hattrick</t>
  </si>
  <si>
    <t>(541) 482-2811</t>
  </si>
  <si>
    <t>joseph.hattrick@ashland.k12.or.us</t>
  </si>
  <si>
    <t>Sherry</t>
  </si>
  <si>
    <t>Ely</t>
  </si>
  <si>
    <t>Sherry.Ely@ashland.k12.or.us</t>
  </si>
  <si>
    <t>Ashwood SD 8</t>
  </si>
  <si>
    <t>18624 NE Main</t>
  </si>
  <si>
    <t>Ashwood</t>
  </si>
  <si>
    <t>Jefferson</t>
  </si>
  <si>
    <t>Jefferson ESD</t>
  </si>
  <si>
    <t>Manda</t>
  </si>
  <si>
    <t>Currier</t>
  </si>
  <si>
    <t>(541) 475-2804</t>
  </si>
  <si>
    <t>mcurrier@jcesd.k12.or.us</t>
  </si>
  <si>
    <t>Jody</t>
  </si>
  <si>
    <t>Holmes</t>
  </si>
  <si>
    <t>(541) 489-3297</t>
  </si>
  <si>
    <t>nartz_j@hotmail.com</t>
  </si>
  <si>
    <t>Lynnsay</t>
  </si>
  <si>
    <t>Jacobs</t>
  </si>
  <si>
    <t>ljacobs@ashwood.k12.or.us</t>
  </si>
  <si>
    <t>Astoria SD 1</t>
  </si>
  <si>
    <t>785 Alameda Ave</t>
  </si>
  <si>
    <t>Astoria</t>
  </si>
  <si>
    <t>Clatsop</t>
  </si>
  <si>
    <t>Northwest Regional ESD</t>
  </si>
  <si>
    <t>Travis</t>
  </si>
  <si>
    <t>Roe</t>
  </si>
  <si>
    <t>(503) 325-0476</t>
  </si>
  <si>
    <t>troe@astoria.k12.or.us</t>
  </si>
  <si>
    <t>Craig</t>
  </si>
  <si>
    <t>Hoppes</t>
  </si>
  <si>
    <t>(503) 325-6441</t>
  </si>
  <si>
    <t>choppes@astoriak12.org</t>
  </si>
  <si>
    <t>Mindy</t>
  </si>
  <si>
    <t>Landwehr</t>
  </si>
  <si>
    <t>mlandwehr@astoria.k12.or.us</t>
  </si>
  <si>
    <t>Athena-Weston SD 29RJ</t>
  </si>
  <si>
    <t>375 S 5th St</t>
  </si>
  <si>
    <t>Athena</t>
  </si>
  <si>
    <t>Umatilla</t>
  </si>
  <si>
    <t>InterMountain ESD</t>
  </si>
  <si>
    <t>Corrina</t>
  </si>
  <si>
    <t>Robinson</t>
  </si>
  <si>
    <t>(541) 966-3148</t>
  </si>
  <si>
    <t>corrina.robinson@imesd.k12.or.us</t>
  </si>
  <si>
    <t>Vescio</t>
  </si>
  <si>
    <t>(541) 566-3548</t>
  </si>
  <si>
    <t>ann.vescio@athwestsd.org</t>
  </si>
  <si>
    <t>Paula</t>
  </si>
  <si>
    <t>Warner</t>
  </si>
  <si>
    <t>(541) 566-3551</t>
  </si>
  <si>
    <t>paula.warner@athwestsd.org</t>
  </si>
  <si>
    <t>Baker SD 5J</t>
  </si>
  <si>
    <t>2090 Fourth St</t>
  </si>
  <si>
    <t>Baker City</t>
  </si>
  <si>
    <t>Baker</t>
  </si>
  <si>
    <t>Barry</t>
  </si>
  <si>
    <t>Nemec</t>
  </si>
  <si>
    <t>(541) 524-2285</t>
  </si>
  <si>
    <t>Barry.Nemec@bakersd.org</t>
  </si>
  <si>
    <t>Casey</t>
  </si>
  <si>
    <t>Hallgarth</t>
  </si>
  <si>
    <t>(541) 524-2260</t>
  </si>
  <si>
    <t>casey.hallgarth@bakersd.org</t>
  </si>
  <si>
    <t>Mitchell</t>
  </si>
  <si>
    <t>Neilson</t>
  </si>
  <si>
    <t>mitchell.neilson@bakersd.org</t>
  </si>
  <si>
    <t>Bandon SD 54</t>
  </si>
  <si>
    <t>455 9th St SW</t>
  </si>
  <si>
    <t>Bandon</t>
  </si>
  <si>
    <t>Coos</t>
  </si>
  <si>
    <t>South Coast ESD</t>
  </si>
  <si>
    <t>Becky</t>
  </si>
  <si>
    <t>Armistead</t>
  </si>
  <si>
    <t>(541) 347-4416</t>
  </si>
  <si>
    <t>beckya@bandon.k12.or.us</t>
  </si>
  <si>
    <t>Shauna</t>
  </si>
  <si>
    <t>Schmerer</t>
  </si>
  <si>
    <t>(541) 347-4411</t>
  </si>
  <si>
    <t>sschmerer@bandon.k12.or.us</t>
  </si>
  <si>
    <t>Amanda</t>
  </si>
  <si>
    <t>Steimonts</t>
  </si>
  <si>
    <t>asteimonts@bandon.k12.or.us</t>
  </si>
  <si>
    <t>Banks SD 13</t>
  </si>
  <si>
    <t>12950 NW Main</t>
  </si>
  <si>
    <t>Banks</t>
  </si>
  <si>
    <t>Washington</t>
  </si>
  <si>
    <t>Darla</t>
  </si>
  <si>
    <t>Waite-Larkin</t>
  </si>
  <si>
    <t>(503) 324-5151</t>
  </si>
  <si>
    <t>darlawl@banks.k12.or.us</t>
  </si>
  <si>
    <t>Brian</t>
  </si>
  <si>
    <t>Sica</t>
  </si>
  <si>
    <t>(503) 324-8591</t>
  </si>
  <si>
    <t>brians@banks.k12.or.us</t>
  </si>
  <si>
    <t>Jennifer</t>
  </si>
  <si>
    <t>Collins</t>
  </si>
  <si>
    <t>jenniferc@banks.k12.or.us</t>
  </si>
  <si>
    <t>Beaverton SD 48J</t>
  </si>
  <si>
    <t>Beaverton</t>
  </si>
  <si>
    <t>Lori</t>
  </si>
  <si>
    <t>Krumm</t>
  </si>
  <si>
    <t>(503) 356-3904</t>
  </si>
  <si>
    <t>lori_krumm@beaverton.k12.or.us</t>
  </si>
  <si>
    <t>Morgan</t>
  </si>
  <si>
    <t>(503) 356-4500</t>
  </si>
  <si>
    <t>lori_morgan@beaverton.k12.or.us</t>
  </si>
  <si>
    <t>Bend-LaPine Administrative SD 1</t>
  </si>
  <si>
    <t>520 NW Wall St</t>
  </si>
  <si>
    <t>Bend</t>
  </si>
  <si>
    <t>Deschutes</t>
  </si>
  <si>
    <t>High Desert ESD</t>
  </si>
  <si>
    <t>Sean</t>
  </si>
  <si>
    <t>Reinhart</t>
  </si>
  <si>
    <t>(541) 355-1060</t>
  </si>
  <si>
    <t>sean.reinhart@bend.k12.or.us</t>
  </si>
  <si>
    <t>Steve</t>
  </si>
  <si>
    <t>Cook</t>
  </si>
  <si>
    <t>(541) 355-1001</t>
  </si>
  <si>
    <t>steve.cook@bend.k12.or.us</t>
  </si>
  <si>
    <t>Leah</t>
  </si>
  <si>
    <t>Bethel SD 52</t>
  </si>
  <si>
    <t>4640 Barger Dr</t>
  </si>
  <si>
    <t>Eugene</t>
  </si>
  <si>
    <t>Lane ESD</t>
  </si>
  <si>
    <t>Logan</t>
  </si>
  <si>
    <t>Grasseth</t>
  </si>
  <si>
    <t>(541) 689-3280</t>
  </si>
  <si>
    <t>logan.grasseth@bethel.k12.or.us</t>
  </si>
  <si>
    <t>Kraig</t>
  </si>
  <si>
    <t>Sproles</t>
  </si>
  <si>
    <t>kraig.sproles@bethel.k12.or.us</t>
  </si>
  <si>
    <t>Andrea</t>
  </si>
  <si>
    <t>Belz</t>
  </si>
  <si>
    <t>andrea.belz@bethel.k12.or.us</t>
  </si>
  <si>
    <t>Blachly SD 90</t>
  </si>
  <si>
    <t>20264 Blachly Grange Rd</t>
  </si>
  <si>
    <t>Blachly</t>
  </si>
  <si>
    <t>(541) 925-3262</t>
  </si>
  <si>
    <t>Brittany</t>
  </si>
  <si>
    <t>Bottensek</t>
  </si>
  <si>
    <t>bbottensek@blachly.k12.or.us</t>
  </si>
  <si>
    <t>Molly</t>
  </si>
  <si>
    <t>Rust</t>
  </si>
  <si>
    <t>mrust@blachly.k12.or.us</t>
  </si>
  <si>
    <t>Black Butte SD 41</t>
  </si>
  <si>
    <t>PO Box 150</t>
  </si>
  <si>
    <t>Camp Sherman</t>
  </si>
  <si>
    <t>(541) 595-6203</t>
  </si>
  <si>
    <t>Brookings-Harbor SD 17C</t>
  </si>
  <si>
    <t>564 Fern Ave</t>
  </si>
  <si>
    <t>Brookings</t>
  </si>
  <si>
    <t>Curry</t>
  </si>
  <si>
    <t>(541) 412-1488</t>
  </si>
  <si>
    <t>Helena</t>
  </si>
  <si>
    <t>Chirinian</t>
  </si>
  <si>
    <t>(541) 469-7443</t>
  </si>
  <si>
    <t>helenac@brookings.k12.or.us</t>
  </si>
  <si>
    <t>Dede</t>
  </si>
  <si>
    <t>Corpening</t>
  </si>
  <si>
    <t>dedec@brookings.k12.or.us</t>
  </si>
  <si>
    <t>Burnt River SD 30J</t>
  </si>
  <si>
    <t>PO Box 9</t>
  </si>
  <si>
    <t>Unity</t>
  </si>
  <si>
    <t>Tara</t>
  </si>
  <si>
    <t>Thomas</t>
  </si>
  <si>
    <t>(541) 966-4623</t>
  </si>
  <si>
    <t>tara.thomas@imesd.k12.or.us</t>
  </si>
  <si>
    <t>Cassie</t>
  </si>
  <si>
    <t>Moore</t>
  </si>
  <si>
    <t>(541) 446-3466</t>
  </si>
  <si>
    <t>cassie.moore@burntriver.k12.or.us</t>
  </si>
  <si>
    <t>Butte Falls SD 91</t>
  </si>
  <si>
    <t>PO Box 228</t>
  </si>
  <si>
    <t>Butte Falls</t>
  </si>
  <si>
    <t>(541) 865-3563</t>
  </si>
  <si>
    <t>Aiken</t>
  </si>
  <si>
    <t>(541) 440-4796</t>
  </si>
  <si>
    <t>racheal.aiken@douglasesd.k12.or.us</t>
  </si>
  <si>
    <t>Camas Valley SD 21J</t>
  </si>
  <si>
    <t>PO Box 57</t>
  </si>
  <si>
    <t>Camas Valley</t>
  </si>
  <si>
    <t>Douglas</t>
  </si>
  <si>
    <t>Douglas ESD</t>
  </si>
  <si>
    <t>(541) 445-2131</t>
  </si>
  <si>
    <t>Wonsley</t>
  </si>
  <si>
    <t>don.wonsley@camasvalley.k12.or.us</t>
  </si>
  <si>
    <t>Corrie</t>
  </si>
  <si>
    <t>Canby SD 86</t>
  </si>
  <si>
    <t>1130 S Ivy St</t>
  </si>
  <si>
    <t>Canby</t>
  </si>
  <si>
    <t>Clackamas</t>
  </si>
  <si>
    <t>Clackamas ESD</t>
  </si>
  <si>
    <t>Kathy</t>
  </si>
  <si>
    <t>Sullivan</t>
  </si>
  <si>
    <t>(503) 266-7861</t>
  </si>
  <si>
    <t>Patterson</t>
  </si>
  <si>
    <t>jennifer.patterson@canby.k12.or.us</t>
  </si>
  <si>
    <t>Denise</t>
  </si>
  <si>
    <t>Lapp</t>
  </si>
  <si>
    <t>Cascade Regional Program</t>
  </si>
  <si>
    <t>905 4th Ave SE</t>
  </si>
  <si>
    <t>Albany</t>
  </si>
  <si>
    <t>Kate</t>
  </si>
  <si>
    <t>Marrone</t>
  </si>
  <si>
    <t>(541) 812-2720</t>
  </si>
  <si>
    <t>kate.marrone@lblesd.k12.or.us</t>
  </si>
  <si>
    <t>Susan</t>
  </si>
  <si>
    <t>Waddell</t>
  </si>
  <si>
    <t>(541) 812-2600</t>
  </si>
  <si>
    <t>susan.waddell@lblesd.k12.or.us</t>
  </si>
  <si>
    <t>Cascade SD 5</t>
  </si>
  <si>
    <t>10226 Marion Rd SE</t>
  </si>
  <si>
    <t>Turner</t>
  </si>
  <si>
    <t>Marion</t>
  </si>
  <si>
    <t>Kathleen</t>
  </si>
  <si>
    <t>(503) 749-8010</t>
  </si>
  <si>
    <t>kjohnson@cascade.k12.or.us</t>
  </si>
  <si>
    <t>Darin</t>
  </si>
  <si>
    <t>Drill</t>
  </si>
  <si>
    <t>ddrill@cascade.k12.or.us</t>
  </si>
  <si>
    <t>Scott</t>
  </si>
  <si>
    <t>Pillar</t>
  </si>
  <si>
    <t>Centennial SD 28J</t>
  </si>
  <si>
    <t>18135 SE Brooklyn St</t>
  </si>
  <si>
    <t>Portland</t>
  </si>
  <si>
    <t>Multnomah</t>
  </si>
  <si>
    <t>Multnomah ESD</t>
  </si>
  <si>
    <t>Wright</t>
  </si>
  <si>
    <t>(503) 762-3630</t>
  </si>
  <si>
    <t>denise_wright@csd28j.org</t>
  </si>
  <si>
    <t>James</t>
  </si>
  <si>
    <t>Owens</t>
  </si>
  <si>
    <t>(503) 760-7990</t>
  </si>
  <si>
    <t>james_owens@csd28j.org</t>
  </si>
  <si>
    <t>Paul</t>
  </si>
  <si>
    <t>Southerton</t>
  </si>
  <si>
    <t>paul_southerton@csd28j.org</t>
  </si>
  <si>
    <t>Central Curry SD 1</t>
  </si>
  <si>
    <t>29516 Ellensburg Ave</t>
  </si>
  <si>
    <t>Gold Beach</t>
  </si>
  <si>
    <t>Robin</t>
  </si>
  <si>
    <t>Haddock</t>
  </si>
  <si>
    <t>(541) 266-3939</t>
  </si>
  <si>
    <t>Eric</t>
  </si>
  <si>
    <t>Milburn</t>
  </si>
  <si>
    <t>(541) 247-2003</t>
  </si>
  <si>
    <t>emilburn@ccsd.k12.or.us</t>
  </si>
  <si>
    <t>Kristal</t>
  </si>
  <si>
    <t>Carpenter</t>
  </si>
  <si>
    <t>kcarpenter@ccsd.k12.or.us</t>
  </si>
  <si>
    <t>Central Linn SD 552</t>
  </si>
  <si>
    <t>PO Box 200</t>
  </si>
  <si>
    <t>Halsey</t>
  </si>
  <si>
    <t>Linn</t>
  </si>
  <si>
    <t>Rachel</t>
  </si>
  <si>
    <t>Hampton</t>
  </si>
  <si>
    <t>Cathy</t>
  </si>
  <si>
    <t>Celeste</t>
  </si>
  <si>
    <t>Van Cleave</t>
  </si>
  <si>
    <t>celeste.vancleave@centrallinn.k12.or.us</t>
  </si>
  <si>
    <t>Central Oregon Regional Program</t>
  </si>
  <si>
    <t>145 SE Salmon Ave Ste A</t>
  </si>
  <si>
    <t>Crook</t>
  </si>
  <si>
    <t>Sandy</t>
  </si>
  <si>
    <t>(541) 693-5707</t>
  </si>
  <si>
    <t>sandy.bishop@hdesd.org</t>
  </si>
  <si>
    <t>John</t>
  </si>
  <si>
    <t>Rexford</t>
  </si>
  <si>
    <t>(541) 693-5602</t>
  </si>
  <si>
    <t>john.rexford@hdesd.org</t>
  </si>
  <si>
    <t>(541) 383-6345</t>
  </si>
  <si>
    <t>Central Point SD 6</t>
  </si>
  <si>
    <t>300 Ash St</t>
  </si>
  <si>
    <t>Central Point</t>
  </si>
  <si>
    <t>Ryan</t>
  </si>
  <si>
    <t>Munn</t>
  </si>
  <si>
    <t>(541) 494-6231</t>
  </si>
  <si>
    <t>Ryan.munn@district6.org</t>
  </si>
  <si>
    <t>Walt</t>
  </si>
  <si>
    <t>Davenport</t>
  </si>
  <si>
    <t>(541) 494-6201</t>
  </si>
  <si>
    <t>walt.davenport@district6.org</t>
  </si>
  <si>
    <t>Weaver</t>
  </si>
  <si>
    <t>Daniel</t>
  </si>
  <si>
    <t>(541) 494-6200</t>
  </si>
  <si>
    <t>daniel.weaver@district6.org</t>
  </si>
  <si>
    <t>Central SD 13J</t>
  </si>
  <si>
    <t>750 5th St</t>
  </si>
  <si>
    <t>Independence</t>
  </si>
  <si>
    <t>Polk</t>
  </si>
  <si>
    <t>Smith</t>
  </si>
  <si>
    <t>(503) 606-3220</t>
  </si>
  <si>
    <t>asmith@central.k12.or.us</t>
  </si>
  <si>
    <t>Dr. Jennifer</t>
  </si>
  <si>
    <t>Kubista</t>
  </si>
  <si>
    <t>(503) 606-2250</t>
  </si>
  <si>
    <t>jkubista@central.k12.or.us</t>
  </si>
  <si>
    <t>Cec</t>
  </si>
  <si>
    <t>Koontz</t>
  </si>
  <si>
    <t>(503) 838-0030</t>
  </si>
  <si>
    <t>ckoontz@central.k12.or.us</t>
  </si>
  <si>
    <t>13455 SE 97th Ave</t>
  </si>
  <si>
    <t>Jared</t>
  </si>
  <si>
    <t>Hayes</t>
  </si>
  <si>
    <t>(503) 675-4023</t>
  </si>
  <si>
    <t>jhayes@clackesd.org</t>
  </si>
  <si>
    <t>Didway</t>
  </si>
  <si>
    <t>(503) 675-4003</t>
  </si>
  <si>
    <t>ldidway@clackesd.org</t>
  </si>
  <si>
    <t>Timothy</t>
  </si>
  <si>
    <t>Witcher</t>
  </si>
  <si>
    <t>(503) 675-4035</t>
  </si>
  <si>
    <t>twitcher@clackesd.org</t>
  </si>
  <si>
    <t>Clackamas ESD EI/ECSE (Area 9)</t>
  </si>
  <si>
    <t>EI/ECSE Service Center</t>
  </si>
  <si>
    <t>Carey</t>
  </si>
  <si>
    <t>Pinto</t>
  </si>
  <si>
    <t>(503) 675-4036</t>
  </si>
  <si>
    <t>cpinto@clackesd.org</t>
  </si>
  <si>
    <t>Clatskanie SD 6J</t>
  </si>
  <si>
    <t>PO Box 678</t>
  </si>
  <si>
    <t>Clatskanie</t>
  </si>
  <si>
    <t>Columbia</t>
  </si>
  <si>
    <t>Danielle</t>
  </si>
  <si>
    <t>Hudson</t>
  </si>
  <si>
    <t>(503) 728-0587</t>
  </si>
  <si>
    <t>dhudson@csd.k12.or.us</t>
  </si>
  <si>
    <t>Diane</t>
  </si>
  <si>
    <t>Barendse</t>
  </si>
  <si>
    <t>dbarendse@csd.k12.or.us</t>
  </si>
  <si>
    <t>Coffee Creek Correctional Facility</t>
  </si>
  <si>
    <t>ACEP</t>
  </si>
  <si>
    <t>Coffee Creek Correctional Facility | 24499 SW Grahams Ferry Rd</t>
  </si>
  <si>
    <t>Wilsonville</t>
  </si>
  <si>
    <t>Janet</t>
  </si>
  <si>
    <t>Norton</t>
  </si>
  <si>
    <t>(503) 373-0188</t>
  </si>
  <si>
    <t>janet.k.norton@doc.state.or.us</t>
  </si>
  <si>
    <t>Dawnell</t>
  </si>
  <si>
    <t>Meyer</t>
  </si>
  <si>
    <t>(503) 394-1007</t>
  </si>
  <si>
    <t>dawnell.l.meyer@doc.state.or.us</t>
  </si>
  <si>
    <t>NA</t>
  </si>
  <si>
    <t>(000) 000-0000</t>
  </si>
  <si>
    <t>Colton SD 53</t>
  </si>
  <si>
    <t>30429 S Grays Hill Rd</t>
  </si>
  <si>
    <t>Colton</t>
  </si>
  <si>
    <t>Christie</t>
  </si>
  <si>
    <t>(503) 824-3535</t>
  </si>
  <si>
    <t>David</t>
  </si>
  <si>
    <t>Kline</t>
  </si>
  <si>
    <t>klined@colton.k12.or.us</t>
  </si>
  <si>
    <t>Chris</t>
  </si>
  <si>
    <t>Gibb</t>
  </si>
  <si>
    <t>businessmanager@colton.k12.or.us</t>
  </si>
  <si>
    <t>Columbia Gorge ESD</t>
  </si>
  <si>
    <t>400 E Scenic Dr Ste 207</t>
  </si>
  <si>
    <t>The Dalles</t>
  </si>
  <si>
    <t>Wasco</t>
  </si>
  <si>
    <t>Sublette</t>
  </si>
  <si>
    <t>Pat</t>
  </si>
  <si>
    <t>(541) 296-5530</t>
  </si>
  <si>
    <t>psublette@cgesd.k12.or.us</t>
  </si>
  <si>
    <t>Jamie</t>
  </si>
  <si>
    <t>Campos</t>
  </si>
  <si>
    <t>(541) 298-5155</t>
  </si>
  <si>
    <t>jcampos@cgesd.k12.or.us</t>
  </si>
  <si>
    <t>Columbia Regional Program</t>
  </si>
  <si>
    <t>833 NE 74th Ave</t>
  </si>
  <si>
    <t>Lisa</t>
  </si>
  <si>
    <t>McConachie</t>
  </si>
  <si>
    <t>(503) 916-5570</t>
  </si>
  <si>
    <t>lmcconac@pps.net</t>
  </si>
  <si>
    <t>Condon SD 25J</t>
  </si>
  <si>
    <t>210 E Bayard St</t>
  </si>
  <si>
    <t>Condon</t>
  </si>
  <si>
    <t>Michelle</t>
  </si>
  <si>
    <t>Geer</t>
  </si>
  <si>
    <t>mgeer@condon.k12.or.us</t>
  </si>
  <si>
    <t>Myers</t>
  </si>
  <si>
    <t>lmyers@condon.k12.or.us</t>
  </si>
  <si>
    <t>Coos Bay SD 9</t>
  </si>
  <si>
    <t>Coos Bay</t>
  </si>
  <si>
    <t>Kayla</t>
  </si>
  <si>
    <t>Kaylac@coos-bay.k12.or.us</t>
  </si>
  <si>
    <t>(541) 267-1309</t>
  </si>
  <si>
    <t>Maureena</t>
  </si>
  <si>
    <t>(541) 267-1316</t>
  </si>
  <si>
    <t>maureenaw@coos-bay.k12.or.us</t>
  </si>
  <si>
    <t>Coquille SD 8</t>
  </si>
  <si>
    <t>Coquille</t>
  </si>
  <si>
    <t>Philley</t>
  </si>
  <si>
    <t>(541) 396-2181</t>
  </si>
  <si>
    <t>jphilley@coquille.k12.or.us</t>
  </si>
  <si>
    <t>Wayne</t>
  </si>
  <si>
    <t>Gallagher</t>
  </si>
  <si>
    <t>wgallagher@coquille.k12.or.us</t>
  </si>
  <si>
    <t>Amos</t>
  </si>
  <si>
    <t>rachela@scesd.k12.or.us</t>
  </si>
  <si>
    <t>Corbett SD 39</t>
  </si>
  <si>
    <t>35800 E Hist Columbia River Hwy</t>
  </si>
  <si>
    <t>Corbett</t>
  </si>
  <si>
    <t>Jeanne</t>
  </si>
  <si>
    <t>Swift</t>
  </si>
  <si>
    <t>(503) 261-4235</t>
  </si>
  <si>
    <t>jswift@corbett.k12.or.us</t>
  </si>
  <si>
    <t>Derek</t>
  </si>
  <si>
    <t>Fialkiewicz</t>
  </si>
  <si>
    <t>(503) 261-4201</t>
  </si>
  <si>
    <t>dfialkiewicz@corbett.k12.or.us</t>
  </si>
  <si>
    <t>Regina</t>
  </si>
  <si>
    <t>Sampson</t>
  </si>
  <si>
    <t>(503) 261-4290</t>
  </si>
  <si>
    <t>Corvallis SD 509J</t>
  </si>
  <si>
    <t>PO Box 3509J</t>
  </si>
  <si>
    <t>Corvallis</t>
  </si>
  <si>
    <t>Noss</t>
  </si>
  <si>
    <t>(541) 757-5841</t>
  </si>
  <si>
    <t>Ryan.noss@corvallis.k12.or.us</t>
  </si>
  <si>
    <t>Maria</t>
  </si>
  <si>
    <t>McEldowney</t>
  </si>
  <si>
    <t>maria.mceldowney@corvallis.k12.or.us</t>
  </si>
  <si>
    <t>Cove SD 15</t>
  </si>
  <si>
    <t>PO Box 68</t>
  </si>
  <si>
    <t>Cove</t>
  </si>
  <si>
    <t>Union</t>
  </si>
  <si>
    <t>Dustin</t>
  </si>
  <si>
    <t>(541) 568-4424</t>
  </si>
  <si>
    <t>dustin.clark@covesd.org</t>
  </si>
  <si>
    <t>Earl</t>
  </si>
  <si>
    <t>Pettit</t>
  </si>
  <si>
    <t>earl.pettit@covesd.org</t>
  </si>
  <si>
    <t>Amie</t>
  </si>
  <si>
    <t>Breshears</t>
  </si>
  <si>
    <t>amie.breshears@covesd.org</t>
  </si>
  <si>
    <t>Creswell SD 40</t>
  </si>
  <si>
    <t>998 West A St</t>
  </si>
  <si>
    <t>Creswell</t>
  </si>
  <si>
    <t>Amy</t>
  </si>
  <si>
    <t>Aguero</t>
  </si>
  <si>
    <t>(541) 895-6005</t>
  </si>
  <si>
    <t>aaguero@creswell.k12.or.us</t>
  </si>
  <si>
    <t>Michael</t>
  </si>
  <si>
    <t>(541) 895-6006</t>
  </si>
  <si>
    <t>mjohnson@creswell.k12.or.us</t>
  </si>
  <si>
    <t>Chanel</t>
  </si>
  <si>
    <t>Green</t>
  </si>
  <si>
    <t>(541) 895-6000</t>
  </si>
  <si>
    <t>cgreen@creswell.k12.or.us</t>
  </si>
  <si>
    <t>Crook County SD</t>
  </si>
  <si>
    <t>471 NE Ochoco Plaza Dr</t>
  </si>
  <si>
    <t>Prineville</t>
  </si>
  <si>
    <t>Grant</t>
  </si>
  <si>
    <t>Hayball</t>
  </si>
  <si>
    <t>(541) 447-3743</t>
  </si>
  <si>
    <t>Grant.Hayball@crookcountyschools.org</t>
  </si>
  <si>
    <t>Joel</t>
  </si>
  <si>
    <t>Hoff</t>
  </si>
  <si>
    <t>(541) 447-5664</t>
  </si>
  <si>
    <t>Joel.Hoff@crookcountyschools.org</t>
  </si>
  <si>
    <t>anna.logan@crookcountyschools.org</t>
  </si>
  <si>
    <t>Crow-Applegate-Lorane SD 66</t>
  </si>
  <si>
    <t>85955 Territorial Rd</t>
  </si>
  <si>
    <t>Tami</t>
  </si>
  <si>
    <t>Heidi</t>
  </si>
  <si>
    <t>Brown</t>
  </si>
  <si>
    <t>(541) 935-2100</t>
  </si>
  <si>
    <t>hbrown@cal.k12.or.us</t>
  </si>
  <si>
    <t>Crystal</t>
  </si>
  <si>
    <t>Nevins</t>
  </si>
  <si>
    <t>crnevins@cal.k12.or.us</t>
  </si>
  <si>
    <t>Culver SD 4</t>
  </si>
  <si>
    <t>PO Box 259</t>
  </si>
  <si>
    <t>Culver</t>
  </si>
  <si>
    <t>Barbara</t>
  </si>
  <si>
    <t>Garland</t>
  </si>
  <si>
    <t>(541) 546-7524</t>
  </si>
  <si>
    <t>bgarland@culver.k12.or.us</t>
  </si>
  <si>
    <t>Stephanie</t>
  </si>
  <si>
    <t>Garber</t>
  </si>
  <si>
    <t>(541) 546-2541</t>
  </si>
  <si>
    <t>Megan</t>
  </si>
  <si>
    <t>VerVaecke</t>
  </si>
  <si>
    <t>mvervaecke@culver.k12.or.us</t>
  </si>
  <si>
    <t>Dallas SD 2</t>
  </si>
  <si>
    <t>111 SW Ash St</t>
  </si>
  <si>
    <t>Dallas</t>
  </si>
  <si>
    <t>Pam</t>
  </si>
  <si>
    <t>Lybarger</t>
  </si>
  <si>
    <t>(503) 623-5594</t>
  </si>
  <si>
    <t>pam.lybarger@dsd2.org</t>
  </si>
  <si>
    <t>Spencer</t>
  </si>
  <si>
    <t>steve.spencer@dsd2.org</t>
  </si>
  <si>
    <t>David Douglas School District EI/ECSE (Area 6)</t>
  </si>
  <si>
    <t>Florence</t>
  </si>
  <si>
    <t>Protopapas</t>
  </si>
  <si>
    <t>(503) 261-8238</t>
  </si>
  <si>
    <t>florence_protopapas@ddsd40.org</t>
  </si>
  <si>
    <t>Ken</t>
  </si>
  <si>
    <t>Richardson</t>
  </si>
  <si>
    <t>(503) 256-6500</t>
  </si>
  <si>
    <t>ken_richardson@ddsd40.org</t>
  </si>
  <si>
    <t>Komar</t>
  </si>
  <si>
    <t>(503) 252-2900</t>
  </si>
  <si>
    <t>Patt_Komar@ddsd40.org</t>
  </si>
  <si>
    <t>David Douglas SD 40</t>
  </si>
  <si>
    <t>11300 NE Halsey St</t>
  </si>
  <si>
    <t>(503) 261-8201</t>
  </si>
  <si>
    <t>Patt</t>
  </si>
  <si>
    <t>Dayton SD 8</t>
  </si>
  <si>
    <t>PO Box 219</t>
  </si>
  <si>
    <t>Dayton</t>
  </si>
  <si>
    <t>Palacios</t>
  </si>
  <si>
    <t>(503) 864-2217</t>
  </si>
  <si>
    <t>eric.palacios@dayton.k12.or.us</t>
  </si>
  <si>
    <t>Fast</t>
  </si>
  <si>
    <t>(503) 864-2215</t>
  </si>
  <si>
    <t>amy.fast@dayton.k12.or.us</t>
  </si>
  <si>
    <t>Amber</t>
  </si>
  <si>
    <t>Estrada</t>
  </si>
  <si>
    <t>Dayville SD 16J</t>
  </si>
  <si>
    <t>PO Box C</t>
  </si>
  <si>
    <t>Dayville</t>
  </si>
  <si>
    <t>Grant ESD</t>
  </si>
  <si>
    <t>Tiffnie</t>
  </si>
  <si>
    <t>Schmadeka</t>
  </si>
  <si>
    <t>(855) 617-2412</t>
  </si>
  <si>
    <t>Emma</t>
  </si>
  <si>
    <t>Winkelman</t>
  </si>
  <si>
    <t>(541) 575-4071</t>
  </si>
  <si>
    <t>Diamond SD 7</t>
  </si>
  <si>
    <t>40524 S Diamond Ln</t>
  </si>
  <si>
    <t>Diamond</t>
  </si>
  <si>
    <t>Harney</t>
  </si>
  <si>
    <t>Harney ESD Region XVII</t>
  </si>
  <si>
    <t>Caldwell</t>
  </si>
  <si>
    <t>(541) 573-4829</t>
  </si>
  <si>
    <t>caldwell-s@harneyesd.k12.or.us</t>
  </si>
  <si>
    <t>Shannon</t>
  </si>
  <si>
    <t>Criss</t>
  </si>
  <si>
    <t>(541) 573-4826</t>
  </si>
  <si>
    <t>criss.s@harneyesd.k12.or.us</t>
  </si>
  <si>
    <t>Annette</t>
  </si>
  <si>
    <t>Carson</t>
  </si>
  <si>
    <t>(541) 493-2464</t>
  </si>
  <si>
    <t>carsona@harneyesd.k12.or.us</t>
  </si>
  <si>
    <t>Double O SD 28</t>
  </si>
  <si>
    <t>PO Box 888</t>
  </si>
  <si>
    <t>Hines</t>
  </si>
  <si>
    <t>Cori</t>
  </si>
  <si>
    <t>(541) 493-2400</t>
  </si>
  <si>
    <t>wrightc@harneyesd.k12.or.us</t>
  </si>
  <si>
    <t>Douglas County SD 15</t>
  </si>
  <si>
    <t>Days Creek</t>
  </si>
  <si>
    <t>Knapp</t>
  </si>
  <si>
    <t>(541) 825-3296</t>
  </si>
  <si>
    <t>cathy.knapp@dayscreek.k12.or.us</t>
  </si>
  <si>
    <t>Joe</t>
  </si>
  <si>
    <t>LaFountaine</t>
  </si>
  <si>
    <t>joe.lafountaine@dayscreek.k12.or.us</t>
  </si>
  <si>
    <t>Giles</t>
  </si>
  <si>
    <t>leah.giles@dayscreek.k12.or.us</t>
  </si>
  <si>
    <t>Douglas County SD 4</t>
  </si>
  <si>
    <t>1419 NW Valley View Dr</t>
  </si>
  <si>
    <t>Roseburg</t>
  </si>
  <si>
    <t>Melissa</t>
  </si>
  <si>
    <t>Roberts</t>
  </si>
  <si>
    <t>(541) 440-4033</t>
  </si>
  <si>
    <t>Cordon</t>
  </si>
  <si>
    <t>(541) 440-4014</t>
  </si>
  <si>
    <t>jcordon@roseburg.k12.or.us</t>
  </si>
  <si>
    <t>(541) 440-4028</t>
  </si>
  <si>
    <t>1871 NE Stephens St</t>
  </si>
  <si>
    <t>Angela</t>
  </si>
  <si>
    <t>Keernan</t>
  </si>
  <si>
    <t>(541) 957-4849</t>
  </si>
  <si>
    <t>angela.keernan@douglasesd.k12.or.us</t>
  </si>
  <si>
    <t>Analicia</t>
  </si>
  <si>
    <t>Nicholson</t>
  </si>
  <si>
    <t>(541) 957-4815</t>
  </si>
  <si>
    <t>analica.nicholson@douglasesd.k12.or.us</t>
  </si>
  <si>
    <t>Venice</t>
  </si>
  <si>
    <t>Anderson</t>
  </si>
  <si>
    <t>(541) 440-4777</t>
  </si>
  <si>
    <t>Venice.Anderson@douglasesd.k12.or.us</t>
  </si>
  <si>
    <t>Douglas ESD EI/ECSE (Area 3)</t>
  </si>
  <si>
    <t>Julie</t>
  </si>
  <si>
    <t>Hurley</t>
  </si>
  <si>
    <t>(541) 957-4819</t>
  </si>
  <si>
    <t>julie.hurley@douglasesd.k12.or.us</t>
  </si>
  <si>
    <t>analicia.nicholson@douglasesd.k12.or.us</t>
  </si>
  <si>
    <t>(541) 440-4791</t>
  </si>
  <si>
    <t>Drewsey SD 13</t>
  </si>
  <si>
    <t>PO Box 109</t>
  </si>
  <si>
    <t>Drewsey</t>
  </si>
  <si>
    <t>(541) 493-2367</t>
  </si>
  <si>
    <t>Dufur SD 29</t>
  </si>
  <si>
    <t>802 NE 5th St</t>
  </si>
  <si>
    <t>Dufur</t>
  </si>
  <si>
    <t>Shelly</t>
  </si>
  <si>
    <t>Hunt</t>
  </si>
  <si>
    <t>(541) 467-2509</t>
  </si>
  <si>
    <t>shelly.hunt@dufur.k12.or.us</t>
  </si>
  <si>
    <t>Josie</t>
  </si>
  <si>
    <t>josie.turner@dufur.k12.or.us</t>
  </si>
  <si>
    <t>Eagle Point SD 9</t>
  </si>
  <si>
    <t>PO Box 548</t>
  </si>
  <si>
    <t>Eagle Point</t>
  </si>
  <si>
    <t>Valerie</t>
  </si>
  <si>
    <t>Shehorn</t>
  </si>
  <si>
    <t>(541) 830-6565</t>
  </si>
  <si>
    <t>cordleshehornv@eaglepnt.k12.or.us</t>
  </si>
  <si>
    <t>Andy</t>
  </si>
  <si>
    <t>Kovach</t>
  </si>
  <si>
    <t>(541) 830-6563</t>
  </si>
  <si>
    <t>kovacha@eaglepnt.k12.or.us</t>
  </si>
  <si>
    <t>Eastern Oregon Regional Program</t>
  </si>
  <si>
    <t>2001 SW Nye Ave</t>
  </si>
  <si>
    <t>Pendleton</t>
  </si>
  <si>
    <t>Jennie</t>
  </si>
  <si>
    <t>Price</t>
  </si>
  <si>
    <t>(541) 966-3145</t>
  </si>
  <si>
    <t>jennie.price@imesd.k12.or.us</t>
  </si>
  <si>
    <t>Mulvhill</t>
  </si>
  <si>
    <t>(541) 966-3102</t>
  </si>
  <si>
    <t>mark.mulvhill@imesd.k12.or.us</t>
  </si>
  <si>
    <t>(541) 276-6616</t>
  </si>
  <si>
    <t>Eastern Oregon State Correctional Institution</t>
  </si>
  <si>
    <t>2500 Westgate</t>
  </si>
  <si>
    <t>Carrie</t>
  </si>
  <si>
    <t>Swanson</t>
  </si>
  <si>
    <t>(541) 278-7340</t>
  </si>
  <si>
    <t>carrie.j.swanson@doc.oregon.gov</t>
  </si>
  <si>
    <t>(541) 278-7102</t>
  </si>
  <si>
    <t>john.w.thomas@doc.oregon.gov</t>
  </si>
  <si>
    <t>Echo SD 5</t>
  </si>
  <si>
    <t>600 E Gerone St</t>
  </si>
  <si>
    <t>Echo</t>
  </si>
  <si>
    <t>Gretchen</t>
  </si>
  <si>
    <t>McKay</t>
  </si>
  <si>
    <t>(541) 966-3227</t>
  </si>
  <si>
    <t>gretchen.mckay@imesd.k12.or.us</t>
  </si>
  <si>
    <t>Raymon</t>
  </si>
  <si>
    <t>(541) 376-8436</t>
  </si>
  <si>
    <t>raymon.smith@echo.k12.or.us</t>
  </si>
  <si>
    <t>Taylor</t>
  </si>
  <si>
    <t>(541) 966-3170</t>
  </si>
  <si>
    <t>kara.taylor@imesd.k12.or.us</t>
  </si>
  <si>
    <t>Elgin SD 23</t>
  </si>
  <si>
    <t>Elgin</t>
  </si>
  <si>
    <t>Karla</t>
  </si>
  <si>
    <t>Head</t>
  </si>
  <si>
    <t>(541) 437-1211</t>
  </si>
  <si>
    <t>karla.head@elginsd.org</t>
  </si>
  <si>
    <t>(541) 966-3210</t>
  </si>
  <si>
    <t>amanda.lapp@imesd.k12.or.us</t>
  </si>
  <si>
    <t>Elkton SD 34</t>
  </si>
  <si>
    <t>PO Box 390</t>
  </si>
  <si>
    <t>Elkton</t>
  </si>
  <si>
    <t>Boe</t>
  </si>
  <si>
    <t>(541) 584-2228</t>
  </si>
  <si>
    <t>andy.boe@elkton.k12.or.us</t>
  </si>
  <si>
    <t>Edwina</t>
  </si>
  <si>
    <t>Miller</t>
  </si>
  <si>
    <t>edwina.miller@elkton.k12.or.us</t>
  </si>
  <si>
    <t>Enterprise SD 21</t>
  </si>
  <si>
    <t>201 SE 4th St</t>
  </si>
  <si>
    <t>Enterprise</t>
  </si>
  <si>
    <t>Wallowa</t>
  </si>
  <si>
    <t>Region 18 ESD</t>
  </si>
  <si>
    <t>Kimberly</t>
  </si>
  <si>
    <t>Coggins</t>
  </si>
  <si>
    <t>(541) 426-7600</t>
  </si>
  <si>
    <t>kcoggins@r18esd.org</t>
  </si>
  <si>
    <t>Beccy</t>
  </si>
  <si>
    <t>Nordtvedt</t>
  </si>
  <si>
    <t>(541) 426-7611</t>
  </si>
  <si>
    <t>rnordtvedt@enterprise.k12.or.us</t>
  </si>
  <si>
    <t>Karen</t>
  </si>
  <si>
    <t>(541) 426-3812</t>
  </si>
  <si>
    <t>Estacada SD 108</t>
  </si>
  <si>
    <t>255 NE 6th Ave</t>
  </si>
  <si>
    <t>Estacada</t>
  </si>
  <si>
    <t>Jason</t>
  </si>
  <si>
    <t>(503) 630-6871</t>
  </si>
  <si>
    <t>carpenterr@estacada.k12.or.us</t>
  </si>
  <si>
    <t>Tanner</t>
  </si>
  <si>
    <t>Simmons</t>
  </si>
  <si>
    <t>Eugene SD 4J</t>
  </si>
  <si>
    <t>200 N Monroe St</t>
  </si>
  <si>
    <t>Seth</t>
  </si>
  <si>
    <t>Pfaefflin</t>
  </si>
  <si>
    <t>(541) 790-7889</t>
  </si>
  <si>
    <t>pfaefflin_s@4j.lane.edu</t>
  </si>
  <si>
    <t>(541) 790-7706</t>
  </si>
  <si>
    <t>Kari</t>
  </si>
  <si>
    <t>Blake</t>
  </si>
  <si>
    <t>(541) 790-7700</t>
  </si>
  <si>
    <t>blake_k@4j.lane.edu</t>
  </si>
  <si>
    <t>Falls City SD 57</t>
  </si>
  <si>
    <t>111 N Main St</t>
  </si>
  <si>
    <t>Falls City</t>
  </si>
  <si>
    <t>McEwen</t>
  </si>
  <si>
    <t>(503) 787-3521</t>
  </si>
  <si>
    <t>stephanie.mcewen@fallscityschools.org</t>
  </si>
  <si>
    <t>Cory</t>
  </si>
  <si>
    <t>Ellis</t>
  </si>
  <si>
    <t>cory.ellis@fallscityschools.org</t>
  </si>
  <si>
    <t>business.manager@fallscityschools.org</t>
  </si>
  <si>
    <t>Fern Ridge SD 28J</t>
  </si>
  <si>
    <t>88834 Territorial Rd</t>
  </si>
  <si>
    <t>Elmira</t>
  </si>
  <si>
    <t>Rilke</t>
  </si>
  <si>
    <t>Klingsporn</t>
  </si>
  <si>
    <t>(541) 935-7733</t>
  </si>
  <si>
    <t>rklingsporn@fernridge.k12.or.us</t>
  </si>
  <si>
    <t>Gary</t>
  </si>
  <si>
    <t>(541) 935-2253</t>
  </si>
  <si>
    <t>gcarpenter@fernridge.k12.or.us</t>
  </si>
  <si>
    <t>Quanah</t>
  </si>
  <si>
    <t>Bennett</t>
  </si>
  <si>
    <t>qbennett@fernridge.k12.or.us</t>
  </si>
  <si>
    <t>Forest Grove SD 15</t>
  </si>
  <si>
    <t>1728 Main St</t>
  </si>
  <si>
    <t>Forest Grove</t>
  </si>
  <si>
    <t>Shearer</t>
  </si>
  <si>
    <t>(503) 359-2421</t>
  </si>
  <si>
    <t>kshearer@fgsd.k12.or.us</t>
  </si>
  <si>
    <t>Suzanne</t>
  </si>
  <si>
    <t>West</t>
  </si>
  <si>
    <t>(503) 359-2406</t>
  </si>
  <si>
    <t>swest@fgsd.k12.or.us</t>
  </si>
  <si>
    <t>Ilean</t>
  </si>
  <si>
    <t>Clute</t>
  </si>
  <si>
    <t>(503) 357-6171</t>
  </si>
  <si>
    <t>iclute@fgsd.k12.or.us</t>
  </si>
  <si>
    <t>Fossil SD 21J</t>
  </si>
  <si>
    <t>PO Box 206</t>
  </si>
  <si>
    <t>Fossil</t>
  </si>
  <si>
    <t>Wheeler</t>
  </si>
  <si>
    <t>Jon</t>
  </si>
  <si>
    <t>McMurray</t>
  </si>
  <si>
    <t>(541) 763-4303</t>
  </si>
  <si>
    <t>jmcmurray@fossil.k12.or.us</t>
  </si>
  <si>
    <t>Jaeger</t>
  </si>
  <si>
    <t>(541) 763-4384</t>
  </si>
  <si>
    <t>cjaeger@fossil.k12.or.us</t>
  </si>
  <si>
    <t>Frenchglen SD 16</t>
  </si>
  <si>
    <t>39235 Hwy 205</t>
  </si>
  <si>
    <t>Frenchglen</t>
  </si>
  <si>
    <t>Earlyna</t>
  </si>
  <si>
    <t>Hammond</t>
  </si>
  <si>
    <t>(541) 493-2404</t>
  </si>
  <si>
    <t>frglen16@harneyesd.k12.or.us</t>
  </si>
  <si>
    <t>Gaston SD 511J</t>
  </si>
  <si>
    <t>300 Park St | Building A</t>
  </si>
  <si>
    <t>Gaston</t>
  </si>
  <si>
    <t>Gesicki</t>
  </si>
  <si>
    <t>(503) 985-0210</t>
  </si>
  <si>
    <t>gesickij@gastonk12.org</t>
  </si>
  <si>
    <t>Summer</t>
  </si>
  <si>
    <t>Catino</t>
  </si>
  <si>
    <t>scatino@gastonk12.org</t>
  </si>
  <si>
    <t>Jarvis</t>
  </si>
  <si>
    <t>Chrissy</t>
  </si>
  <si>
    <t>jarvisc@gastonk12.org</t>
  </si>
  <si>
    <t>Gervais SD 1</t>
  </si>
  <si>
    <t>PO Box 100</t>
  </si>
  <si>
    <t>Gervais</t>
  </si>
  <si>
    <t>Creighton</t>
  </si>
  <si>
    <t>Helms</t>
  </si>
  <si>
    <t>(503) 792-3803</t>
  </si>
  <si>
    <t>creighton_helms@gervais.k12.or.us</t>
  </si>
  <si>
    <t>Dandy</t>
  </si>
  <si>
    <t>Stevens</t>
  </si>
  <si>
    <t>dandy_stevens@gervais.k12.or.us</t>
  </si>
  <si>
    <t>Caryn</t>
  </si>
  <si>
    <t>Davis</t>
  </si>
  <si>
    <t>caryn_davis@gervais.k12.or.us</t>
  </si>
  <si>
    <t>Gladstone SD 115</t>
  </si>
  <si>
    <t>17789 Webster Rd</t>
  </si>
  <si>
    <t>Gladstone</t>
  </si>
  <si>
    <t>(503) 655-2777</t>
  </si>
  <si>
    <t>Jeremiah</t>
  </si>
  <si>
    <t>pattersonj@gladstone.k12.or.us</t>
  </si>
  <si>
    <t>Glendale SD 77</t>
  </si>
  <si>
    <t>PO Box E</t>
  </si>
  <si>
    <t>Glendale</t>
  </si>
  <si>
    <t>Keeran</t>
  </si>
  <si>
    <t>Bridget</t>
  </si>
  <si>
    <t>McMillen</t>
  </si>
  <si>
    <t>(541) 832-1801</t>
  </si>
  <si>
    <t>Bridget.mcmillen@glendale.k12.or.us</t>
  </si>
  <si>
    <t>Angie</t>
  </si>
  <si>
    <t>Brownson</t>
  </si>
  <si>
    <t>(541) 440-4779</t>
  </si>
  <si>
    <t>abrownson@desd.k12.or.us</t>
  </si>
  <si>
    <t>Glide SD 12</t>
  </si>
  <si>
    <t>18990 N Umpqua Hwy</t>
  </si>
  <si>
    <t>Glide</t>
  </si>
  <si>
    <t>Robert</t>
  </si>
  <si>
    <t>Freeman</t>
  </si>
  <si>
    <t>(541) 496-3521</t>
  </si>
  <si>
    <t>rfreeman@glide.k12.or.us</t>
  </si>
  <si>
    <t>Carolyn</t>
  </si>
  <si>
    <t>Standish</t>
  </si>
  <si>
    <t>cstandish@glide.k12.or.us</t>
  </si>
  <si>
    <t>835-A S Canyon Blvd</t>
  </si>
  <si>
    <t>John Day</t>
  </si>
  <si>
    <t>Wendy</t>
  </si>
  <si>
    <t>Burril</t>
  </si>
  <si>
    <t>(541) 575-1349</t>
  </si>
  <si>
    <t>Waltenburg</t>
  </si>
  <si>
    <t>Grants Pass SD 7</t>
  </si>
  <si>
    <t>725 NE Dean Dr</t>
  </si>
  <si>
    <t>Grants Pass</t>
  </si>
  <si>
    <t>Josephine</t>
  </si>
  <si>
    <t>Vanessa</t>
  </si>
  <si>
    <t>(541) 474-5706</t>
  </si>
  <si>
    <t>vjones@grantspass.k12.or.us</t>
  </si>
  <si>
    <t>Tim</t>
  </si>
  <si>
    <t>Sweeney</t>
  </si>
  <si>
    <t>(541) 474-5700</t>
  </si>
  <si>
    <t>tsweeney@grantspass.k12.or.us</t>
  </si>
  <si>
    <t>Sam</t>
  </si>
  <si>
    <t>Stegemiller</t>
  </si>
  <si>
    <t>sstegemiller@grantspass.k12.or.us</t>
  </si>
  <si>
    <t>Greater Albany Public SD 8J</t>
  </si>
  <si>
    <t>718 7th Ave SW</t>
  </si>
  <si>
    <t>McGuyer</t>
  </si>
  <si>
    <t>(541) 967-4518</t>
  </si>
  <si>
    <t>krista.mcguyer@albany.k12.or.us</t>
  </si>
  <si>
    <t>Gardner</t>
  </si>
  <si>
    <t>(541) 967-4511</t>
  </si>
  <si>
    <t>andy.gardner@albany.k12.or.us</t>
  </si>
  <si>
    <t>Jane</t>
  </si>
  <si>
    <t>Nofziger</t>
  </si>
  <si>
    <t>(541) 967-4501</t>
  </si>
  <si>
    <t>jane.nofziger@albany.k12.or.us</t>
  </si>
  <si>
    <t>Gresham-Barlow SD 10J</t>
  </si>
  <si>
    <t>1331 NW Eastman Pkwy</t>
  </si>
  <si>
    <t>Gresham</t>
  </si>
  <si>
    <t>Donna</t>
  </si>
  <si>
    <t>Ravenberg</t>
  </si>
  <si>
    <t>(503) 261-4655</t>
  </si>
  <si>
    <t>ravenberg@gresham.k12.or.us</t>
  </si>
  <si>
    <t>(503) 261-4555</t>
  </si>
  <si>
    <t>Dennis</t>
  </si>
  <si>
    <t>Clague</t>
  </si>
  <si>
    <t>(503) 261-4550</t>
  </si>
  <si>
    <t>Harney County SD 3</t>
  </si>
  <si>
    <t>190 Hines Blvd</t>
  </si>
  <si>
    <t>Burns</t>
  </si>
  <si>
    <t>Taci</t>
  </si>
  <si>
    <t>Weil</t>
  </si>
  <si>
    <t>(541) 573-6811</t>
  </si>
  <si>
    <t>taciweil@hcsd3.org</t>
  </si>
  <si>
    <t>Medley</t>
  </si>
  <si>
    <t>robertmedley@hcsd3.org</t>
  </si>
  <si>
    <t>Cara</t>
  </si>
  <si>
    <t>Wilber</t>
  </si>
  <si>
    <t>cwilber@opgcpa.com</t>
  </si>
  <si>
    <t>Harney County SD 4</t>
  </si>
  <si>
    <t>PO Box 828</t>
  </si>
  <si>
    <t>Crane</t>
  </si>
  <si>
    <t>Laura</t>
  </si>
  <si>
    <t>(541) 493-2641</t>
  </si>
  <si>
    <t>Matthew</t>
  </si>
  <si>
    <t>Hawley</t>
  </si>
  <si>
    <t>mhawley@craneedu.org</t>
  </si>
  <si>
    <t>Harney County Union High SD 1J</t>
  </si>
  <si>
    <t>PO Box 460</t>
  </si>
  <si>
    <t>(541) 573-2122</t>
  </si>
  <si>
    <t>(541) 573-2426</t>
  </si>
  <si>
    <t>Harper SD 66</t>
  </si>
  <si>
    <t>2987 Harper/Westfall Rd</t>
  </si>
  <si>
    <t>Harper</t>
  </si>
  <si>
    <t>Ron</t>
  </si>
  <si>
    <t>Talbot</t>
  </si>
  <si>
    <t>(541) 358-2473</t>
  </si>
  <si>
    <t>Ron.talbot@harpersd.org</t>
  </si>
  <si>
    <t>Harrisburg SD 7J</t>
  </si>
  <si>
    <t>PO Box 208</t>
  </si>
  <si>
    <t>Harrisburg</t>
  </si>
  <si>
    <t>Woods</t>
  </si>
  <si>
    <t>(541) 995-6626</t>
  </si>
  <si>
    <t>steve.woods@harrisburg.k12.or.us</t>
  </si>
  <si>
    <t>Tammy</t>
  </si>
  <si>
    <t>Renfro</t>
  </si>
  <si>
    <t>tammy.renfro@harrisburg.k12.or.us</t>
  </si>
  <si>
    <t>Helix SD 1</t>
  </si>
  <si>
    <t>PO Box 398</t>
  </si>
  <si>
    <t>Helix</t>
  </si>
  <si>
    <t>Gretchen.McKay@imesd.k12.or.us</t>
  </si>
  <si>
    <t>Brad</t>
  </si>
  <si>
    <t>Bixler</t>
  </si>
  <si>
    <t>(541) 457-2175</t>
  </si>
  <si>
    <t>brad.bixler@helixsd.org</t>
  </si>
  <si>
    <t>Hermiston SD 8</t>
  </si>
  <si>
    <t>305 SW 11th</t>
  </si>
  <si>
    <t>Hermiston</t>
  </si>
  <si>
    <t>Neely</t>
  </si>
  <si>
    <t>(541) 667-6043</t>
  </si>
  <si>
    <t>neely.mckay@hermistonsd.org</t>
  </si>
  <si>
    <t>Tricia</t>
  </si>
  <si>
    <t>Mooney</t>
  </si>
  <si>
    <t>(541) 667-6000</t>
  </si>
  <si>
    <t>tricia.mooney@hermistonsd.org</t>
  </si>
  <si>
    <t>Katie</t>
  </si>
  <si>
    <t>Saul</t>
  </si>
  <si>
    <t>2804 SW Sixth St</t>
  </si>
  <si>
    <t>(541) 693-5600</t>
  </si>
  <si>
    <t>sara.johnson@hdesd.org</t>
  </si>
  <si>
    <t>Angella</t>
  </si>
  <si>
    <t>LaFontaine</t>
  </si>
  <si>
    <t>(541) 693-5612</t>
  </si>
  <si>
    <t>angella.lafontaine@hdesd.org</t>
  </si>
  <si>
    <t>High Desert ESD EI/ECSE - Deschutes (Area 2)</t>
  </si>
  <si>
    <t>2804 SW 6th St</t>
  </si>
  <si>
    <t>Faircloth</t>
  </si>
  <si>
    <t>(541) 312-1963</t>
  </si>
  <si>
    <t>jennifer.faircloth@hdesd.org</t>
  </si>
  <si>
    <t>(541) 693-5702</t>
  </si>
  <si>
    <t>paul.andrews@hdesd.org</t>
  </si>
  <si>
    <t>Hillsboro SD 1J</t>
  </si>
  <si>
    <t>3083 NE 49th Pl</t>
  </si>
  <si>
    <t>Hillsboro</t>
  </si>
  <si>
    <t>Elaine</t>
  </si>
  <si>
    <t>Fox</t>
  </si>
  <si>
    <t>(503) 844-1441</t>
  </si>
  <si>
    <t>foxe@hsd.k12.or.us</t>
  </si>
  <si>
    <t>Reiman</t>
  </si>
  <si>
    <t>(503) 844-1500</t>
  </si>
  <si>
    <t>reimant@hsd.k12.or.us</t>
  </si>
  <si>
    <t>Morrison</t>
  </si>
  <si>
    <t>Hood River County SD</t>
  </si>
  <si>
    <t>1011 Eugene St</t>
  </si>
  <si>
    <t>Hood River</t>
  </si>
  <si>
    <t>Kelly</t>
  </si>
  <si>
    <t>Running</t>
  </si>
  <si>
    <t>(541) 387-5030</t>
  </si>
  <si>
    <t>kelly.running@hoodriver.k12.or.us</t>
  </si>
  <si>
    <t>Bill</t>
  </si>
  <si>
    <t>Newton</t>
  </si>
  <si>
    <t>(541) 387-5013</t>
  </si>
  <si>
    <t>bill.newton@hoodriver.k12.or.us</t>
  </si>
  <si>
    <t>DeMoss</t>
  </si>
  <si>
    <t>(541) 386-2511</t>
  </si>
  <si>
    <t>mark.demoss@hoodriver.k12.or.us</t>
  </si>
  <si>
    <t>Huntington SD 16J</t>
  </si>
  <si>
    <t>520 3rd St E</t>
  </si>
  <si>
    <t>Huntington</t>
  </si>
  <si>
    <t>Bullock</t>
  </si>
  <si>
    <t>(541) 869-2204</t>
  </si>
  <si>
    <t>scott.bullock@huntington.k12.or.us</t>
  </si>
  <si>
    <t>(541) 473-4856</t>
  </si>
  <si>
    <t>Imbler SD 11</t>
  </si>
  <si>
    <t>PO Box 164</t>
  </si>
  <si>
    <t>Imbler</t>
  </si>
  <si>
    <t>Randy</t>
  </si>
  <si>
    <t>Waite</t>
  </si>
  <si>
    <t>(541) 534-5331</t>
  </si>
  <si>
    <t>randy.waite@imblersd.org</t>
  </si>
  <si>
    <t>Teressa</t>
  </si>
  <si>
    <t>Dewey</t>
  </si>
  <si>
    <t>tdewey@imblersd.org</t>
  </si>
  <si>
    <t>Corrina.Robinson@imesd.k12.or.us</t>
  </si>
  <si>
    <t>Mulvihill</t>
  </si>
  <si>
    <t>mark.mulvihill@imesd.k12.or.us</t>
  </si>
  <si>
    <t>Beth</t>
  </si>
  <si>
    <t>O'Hanlon</t>
  </si>
  <si>
    <t>beth.ohanlon@imesd.k12.or.us</t>
  </si>
  <si>
    <t>InterMountain ESD EI/ECSE-Umatilla (Area 1)</t>
  </si>
  <si>
    <t>Marissa</t>
  </si>
  <si>
    <t>Loiland</t>
  </si>
  <si>
    <t>(541) 966-3212</t>
  </si>
  <si>
    <t>Marissa.Loiland@imesd.k12.or.us</t>
  </si>
  <si>
    <t>(541) 966-3142</t>
  </si>
  <si>
    <t>Ione SD R2</t>
  </si>
  <si>
    <t>PO Box 167</t>
  </si>
  <si>
    <t>Ione</t>
  </si>
  <si>
    <t>Morrow</t>
  </si>
  <si>
    <t>Tracey</t>
  </si>
  <si>
    <t>(541) 422-7137</t>
  </si>
  <si>
    <t>tracey.johnson@ionesd.org</t>
  </si>
  <si>
    <t>Gilsdorf</t>
  </si>
  <si>
    <t>kim.gilsdorf@imesd.k12.or.us</t>
  </si>
  <si>
    <t>Jefferson County SD 509J</t>
  </si>
  <si>
    <t>445 SE Buff St</t>
  </si>
  <si>
    <t>Madras</t>
  </si>
  <si>
    <t>Gehrig</t>
  </si>
  <si>
    <t>(541) 475-6192</t>
  </si>
  <si>
    <t>kgehrig@509j.net</t>
  </si>
  <si>
    <t>Jay</t>
  </si>
  <si>
    <t>Mathisen</t>
  </si>
  <si>
    <t>superintendent@509J.net</t>
  </si>
  <si>
    <t>Henry</t>
  </si>
  <si>
    <t>bhenry@509j.net</t>
  </si>
  <si>
    <t>295 SE Buff St</t>
  </si>
  <si>
    <t>Shay</t>
  </si>
  <si>
    <t>Mikalson</t>
  </si>
  <si>
    <t>smikalson@jcesd.k12.or.us</t>
  </si>
  <si>
    <t>bhenry@jcesd.k12.or.us</t>
  </si>
  <si>
    <t>Jefferson SD 14J</t>
  </si>
  <si>
    <t>1328 N 2nd St</t>
  </si>
  <si>
    <t>Katrina</t>
  </si>
  <si>
    <t xml:space="preserve">Womack </t>
  </si>
  <si>
    <t>(541) 327-3337</t>
  </si>
  <si>
    <t>katrina.womack@jefferson.k12.or.us</t>
  </si>
  <si>
    <t>Dawn</t>
  </si>
  <si>
    <t>Moorefield</t>
  </si>
  <si>
    <t>dawn.moorefield@jefferson.k12.or.us</t>
  </si>
  <si>
    <t>Hattie</t>
  </si>
  <si>
    <t>Truett</t>
  </si>
  <si>
    <t>hattie.truett@jefferson.k12.or.us</t>
  </si>
  <si>
    <t>Jewell SD 8</t>
  </si>
  <si>
    <t>83874 Hwy 103</t>
  </si>
  <si>
    <t>Seaside</t>
  </si>
  <si>
    <t>Pederson</t>
  </si>
  <si>
    <t>(503) 755-2451</t>
  </si>
  <si>
    <t>coryp@jewellk12.org</t>
  </si>
  <si>
    <t>Swearingen</t>
  </si>
  <si>
    <t>tamis@jewellk12.org</t>
  </si>
  <si>
    <t>John Day SD 3</t>
  </si>
  <si>
    <t>401 N Canyon City Blvd</t>
  </si>
  <si>
    <t>Canyon City</t>
  </si>
  <si>
    <t>Shanna</t>
  </si>
  <si>
    <t>Northway</t>
  </si>
  <si>
    <t>(541) 575-1799</t>
  </si>
  <si>
    <t>northways@grantesd.org</t>
  </si>
  <si>
    <t>Witty</t>
  </si>
  <si>
    <t>(541) 575-1280</t>
  </si>
  <si>
    <t>markwitty@grantesd.org</t>
  </si>
  <si>
    <t>Mary Jo</t>
  </si>
  <si>
    <t>(541) 889-8111</t>
  </si>
  <si>
    <t>maryjo@eversaccounting.com</t>
  </si>
  <si>
    <t>Jordan Valley SD 3</t>
  </si>
  <si>
    <t>PO Box 99</t>
  </si>
  <si>
    <t>Jordan Valley</t>
  </si>
  <si>
    <t>Tyler</t>
  </si>
  <si>
    <t>(541) 586-2213</t>
  </si>
  <si>
    <t>tyler.johnson@jordanvalleysd.org</t>
  </si>
  <si>
    <t>Joseph SD 6</t>
  </si>
  <si>
    <t>PO Box 787</t>
  </si>
  <si>
    <t>Lance</t>
  </si>
  <si>
    <t>Homan</t>
  </si>
  <si>
    <t>(541) 432-7311</t>
  </si>
  <si>
    <t>lance.homan@staff.josephcharter.org</t>
  </si>
  <si>
    <t>Junction City SD 69</t>
  </si>
  <si>
    <t>325 Maple St</t>
  </si>
  <si>
    <t>Junction City</t>
  </si>
  <si>
    <t>Bradford</t>
  </si>
  <si>
    <t>(541) 998-6311</t>
  </si>
  <si>
    <t>kbradford@junctioncity.k12.or.us</t>
  </si>
  <si>
    <t>Troy</t>
  </si>
  <si>
    <t>Stoops</t>
  </si>
  <si>
    <t>tstoops@junctioncity.k12.or.us</t>
  </si>
  <si>
    <t>Juntura SD 12</t>
  </si>
  <si>
    <t>363  A  St W | c/o Malheur ESD</t>
  </si>
  <si>
    <t>mark.redmond@malesd.k12.or.us</t>
  </si>
  <si>
    <t>(541) 277-3261</t>
  </si>
  <si>
    <t>kristia.simmons@malesd.org</t>
  </si>
  <si>
    <t>Klamath County SD</t>
  </si>
  <si>
    <t>2845 Greensprings Dr</t>
  </si>
  <si>
    <t>Klamath Falls</t>
  </si>
  <si>
    <t>Klamath</t>
  </si>
  <si>
    <t>Marshall</t>
  </si>
  <si>
    <t>(541) 851-8759</t>
  </si>
  <si>
    <t>marshalld@kcsd.k12.or.us</t>
  </si>
  <si>
    <t>Glen</t>
  </si>
  <si>
    <t>Szymoniak</t>
  </si>
  <si>
    <t>(541) 851-8766</t>
  </si>
  <si>
    <t>szymoniakg@kcsd.k12.or.us</t>
  </si>
  <si>
    <t>Melsness</t>
  </si>
  <si>
    <t>(541) 883-5000</t>
  </si>
  <si>
    <t>melsnessj@kcsd.k12.or.us</t>
  </si>
  <si>
    <t>Klamath Falls City Schools</t>
  </si>
  <si>
    <t>1336 Avalon</t>
  </si>
  <si>
    <t>Dena</t>
  </si>
  <si>
    <t>Haudenshild</t>
  </si>
  <si>
    <t>(541) 883-4745</t>
  </si>
  <si>
    <t>haudenshildd@kfalls.k12.or.us</t>
  </si>
  <si>
    <t>Keith</t>
  </si>
  <si>
    <t>(541) 883-4700</t>
  </si>
  <si>
    <t>brownk@kfalls.k12.or.us</t>
  </si>
  <si>
    <t>Charity</t>
  </si>
  <si>
    <t>Roach</t>
  </si>
  <si>
    <t>roachc@kfalls.k12.or.us</t>
  </si>
  <si>
    <t>Knappa SD 4</t>
  </si>
  <si>
    <t>41535 Old Hwy 30</t>
  </si>
  <si>
    <t>(503) 458-5993</t>
  </si>
  <si>
    <t xml:space="preserve">nortonb@knappak12.org </t>
  </si>
  <si>
    <t>Fritz</t>
  </si>
  <si>
    <t xml:space="preserve">fritzw@knappak12.org </t>
  </si>
  <si>
    <t>Hall</t>
  </si>
  <si>
    <t>La Grande SD 1</t>
  </si>
  <si>
    <t xml:space="preserve">1305 N Willow Street </t>
  </si>
  <si>
    <t>La Grande</t>
  </si>
  <si>
    <t>Erika</t>
  </si>
  <si>
    <t>Dockweiler</t>
  </si>
  <si>
    <t>(541) 663-3221</t>
  </si>
  <si>
    <t>erika.dockweiler@lagrandesd.org</t>
  </si>
  <si>
    <t>George</t>
  </si>
  <si>
    <t>Mendoza</t>
  </si>
  <si>
    <t>(541) 663-3201</t>
  </si>
  <si>
    <t>George.Mendoza@lagrandesd.org</t>
  </si>
  <si>
    <t>Reagan</t>
  </si>
  <si>
    <t>(541) 663-3206</t>
  </si>
  <si>
    <t>melissa.reagan@lagrandesd.org</t>
  </si>
  <si>
    <t>Lake County SD 7</t>
  </si>
  <si>
    <t>1341 S First St</t>
  </si>
  <si>
    <t>Lloyd</t>
  </si>
  <si>
    <t>Hartley</t>
  </si>
  <si>
    <t>hartley.lloyd@lakeview.k12.or.us</t>
  </si>
  <si>
    <t>Carter</t>
  </si>
  <si>
    <t>(541) 947-3347</t>
  </si>
  <si>
    <t>carter.michael@lakeview.k12.or.us</t>
  </si>
  <si>
    <t>Berman</t>
  </si>
  <si>
    <t>berman.ann@lakeview.k12.or.us</t>
  </si>
  <si>
    <t>Lake Oswego SD 7J</t>
  </si>
  <si>
    <t>PO Box 70</t>
  </si>
  <si>
    <t>Lake Oswego</t>
  </si>
  <si>
    <t>Schinderle</t>
  </si>
  <si>
    <t>(503) 534-2359</t>
  </si>
  <si>
    <t>schindes@loswego.k12.or.us</t>
  </si>
  <si>
    <t>Schiele</t>
  </si>
  <si>
    <t>(503) 534-2300</t>
  </si>
  <si>
    <t>schielej@loswego.k12.or.us</t>
  </si>
  <si>
    <t>Stuart</t>
  </si>
  <si>
    <t>Ketzler</t>
  </si>
  <si>
    <t>(503) 534-2308</t>
  </si>
  <si>
    <t>ketzlers@loswego.k12.or.us</t>
  </si>
  <si>
    <t>1200 Hwy 99N</t>
  </si>
  <si>
    <t>Gillett</t>
  </si>
  <si>
    <t>(541) 461-8374</t>
  </si>
  <si>
    <t>mgillett@lesd.k12.or.us</t>
  </si>
  <si>
    <t>Tony</t>
  </si>
  <si>
    <t>Scurto</t>
  </si>
  <si>
    <t>(541) 461-8212</t>
  </si>
  <si>
    <t>tscurto@lesd.k12.or.us</t>
  </si>
  <si>
    <t>Olivia</t>
  </si>
  <si>
    <t>(541) 461-8200</t>
  </si>
  <si>
    <t>omeyersbuch@lesd.k12.or.us</t>
  </si>
  <si>
    <t>Lane ESD-EI/ECSE (Area 7)</t>
  </si>
  <si>
    <t>PO Box 2680</t>
  </si>
  <si>
    <t>Giansante</t>
  </si>
  <si>
    <t>(541) 735-1765</t>
  </si>
  <si>
    <t>kimgians@uoregon.edu</t>
  </si>
  <si>
    <t>Standridge</t>
  </si>
  <si>
    <t>dstandridge@lesd.k12.or.us</t>
  </si>
  <si>
    <t>Lane Regional Program</t>
  </si>
  <si>
    <t>Sue</t>
  </si>
  <si>
    <t>smathisen@lesd.k12.or.us</t>
  </si>
  <si>
    <t>lsullivan@lesd.k12.or.us</t>
  </si>
  <si>
    <t>(541) 461-8264</t>
  </si>
  <si>
    <t>Lebanon Community SD 9</t>
  </si>
  <si>
    <t>485 S 5th St</t>
  </si>
  <si>
    <t>Lebanon</t>
  </si>
  <si>
    <t>(541) 259-8930</t>
  </si>
  <si>
    <t>Meckley</t>
  </si>
  <si>
    <t>(541) 451-8511</t>
  </si>
  <si>
    <t>Jennifer.Meckley@lebanon.k12.or.us</t>
  </si>
  <si>
    <t>Steven</t>
  </si>
  <si>
    <t>Prososki</t>
  </si>
  <si>
    <t>Steven.Prososki@lebanon.k12.or.us</t>
  </si>
  <si>
    <t>Lincoln County SD</t>
  </si>
  <si>
    <t>PO Box 1110</t>
  </si>
  <si>
    <t>Newport</t>
  </si>
  <si>
    <t>Lincoln</t>
  </si>
  <si>
    <t>Carol</t>
  </si>
  <si>
    <t>Stock</t>
  </si>
  <si>
    <t>(541) 265-4431</t>
  </si>
  <si>
    <t>carol.stock@lincoln.k12.or.us</t>
  </si>
  <si>
    <t>Majalise</t>
  </si>
  <si>
    <t>Tolan</t>
  </si>
  <si>
    <t>(541) 265-4403</t>
  </si>
  <si>
    <t>Majalise.Tolan@lincoln.k12.or.us</t>
  </si>
  <si>
    <t>Cusick</t>
  </si>
  <si>
    <t>kim.cusick@lincoln.k12.or.us</t>
  </si>
  <si>
    <t>Hay</t>
  </si>
  <si>
    <t>(541) 812-2601</t>
  </si>
  <si>
    <t>jason.hay@lblesd.k12.or.us</t>
  </si>
  <si>
    <t>Yoder</t>
  </si>
  <si>
    <t>sean.yoder@lblesd.k12.or.us</t>
  </si>
  <si>
    <t>Linn-Benton-Lincoln ESD EI/ECSE (Area 4)</t>
  </si>
  <si>
    <t>Autumn</t>
  </si>
  <si>
    <t>Belloni</t>
  </si>
  <si>
    <t>(541) 574-2240</t>
  </si>
  <si>
    <t>autumn.belloni@lblesd.k12.or.us</t>
  </si>
  <si>
    <t>Tonja</t>
  </si>
  <si>
    <t>Everest</t>
  </si>
  <si>
    <t>tonja.everest@lblesd.k12.or.us</t>
  </si>
  <si>
    <t>Oversby</t>
  </si>
  <si>
    <t>(541) 812-2702</t>
  </si>
  <si>
    <t>teresa.oversby@lblesd.k12.or.us</t>
  </si>
  <si>
    <t>Long Creek SD 17</t>
  </si>
  <si>
    <t>PO Box 429</t>
  </si>
  <si>
    <t>Long Creek</t>
  </si>
  <si>
    <t>Joan</t>
  </si>
  <si>
    <t>Walczyk</t>
  </si>
  <si>
    <t>(541) 508-9164</t>
  </si>
  <si>
    <t>Garinger</t>
  </si>
  <si>
    <t>Lowell SD 71</t>
  </si>
  <si>
    <t>65 S Pioneer St</t>
  </si>
  <si>
    <t>Lowell</t>
  </si>
  <si>
    <t>Haidee</t>
  </si>
  <si>
    <t>Copeland</t>
  </si>
  <si>
    <t>(541) 937-2124</t>
  </si>
  <si>
    <t>hcopeland@lowell.k12.or.us</t>
  </si>
  <si>
    <t>Yakovich</t>
  </si>
  <si>
    <t>(541) 937-2105</t>
  </si>
  <si>
    <t>syakovich@lowell.k12.or.us</t>
  </si>
  <si>
    <t>Mollie</t>
  </si>
  <si>
    <t>Malheur County SD 51</t>
  </si>
  <si>
    <t>teresa.jones@malesd.org</t>
  </si>
  <si>
    <t>c/o Malheur ESD | 363  A  St W</t>
  </si>
  <si>
    <t>(541) 473-4824</t>
  </si>
  <si>
    <t>Matt</t>
  </si>
  <si>
    <t>Mejia</t>
  </si>
  <si>
    <t>matt.mejia@malesd.org</t>
  </si>
  <si>
    <t>Mapleton SD 32</t>
  </si>
  <si>
    <t>10868 E Mapleton Rd</t>
  </si>
  <si>
    <t>Mapleton</t>
  </si>
  <si>
    <t>Miles</t>
  </si>
  <si>
    <t>(541) 268-4322</t>
  </si>
  <si>
    <t>mimoore@mapleton.k12.or.us</t>
  </si>
  <si>
    <t>Wilson</t>
  </si>
  <si>
    <t>swilson@mapleton.k12.or.us</t>
  </si>
  <si>
    <t>Jeron</t>
  </si>
  <si>
    <t>Ricks</t>
  </si>
  <si>
    <t>(541) 268-4312</t>
  </si>
  <si>
    <t>jricks@mapleton.k12.or.us</t>
  </si>
  <si>
    <t>Marcola SD 79J</t>
  </si>
  <si>
    <t>Marcola</t>
  </si>
  <si>
    <t>Linda</t>
  </si>
  <si>
    <t>(541) 933-2512</t>
  </si>
  <si>
    <t>Terry</t>
  </si>
  <si>
    <t>Augustadt</t>
  </si>
  <si>
    <t>taugustadt@marcola.k12.or.us</t>
  </si>
  <si>
    <t>Adrienne</t>
  </si>
  <si>
    <t>Ramey</t>
  </si>
  <si>
    <t>aramey@marcola.k12.or.us</t>
  </si>
  <si>
    <t>McKenzie SD 68</t>
  </si>
  <si>
    <t>51187 Blue River Dr</t>
  </si>
  <si>
    <t>Finn Rock</t>
  </si>
  <si>
    <t>Brent</t>
  </si>
  <si>
    <t>Meister</t>
  </si>
  <si>
    <t>(541) 822-3315</t>
  </si>
  <si>
    <t>brent.meister@mckenziesd.org</t>
  </si>
  <si>
    <t>Tompkins</t>
  </si>
  <si>
    <t>(541) 822-3338</t>
  </si>
  <si>
    <t>lane.tompkins@mckenziesd.org</t>
  </si>
  <si>
    <t>Whitson</t>
  </si>
  <si>
    <t>wendy.whitson@mckenziesd.org</t>
  </si>
  <si>
    <t>McMinnville SD 40</t>
  </si>
  <si>
    <t>800 NE Lafayette Ave</t>
  </si>
  <si>
    <t>McMinnville</t>
  </si>
  <si>
    <t>Simonyi</t>
  </si>
  <si>
    <t>(503) 565-4053</t>
  </si>
  <si>
    <t>ssimonyi@msd.k12.or.us</t>
  </si>
  <si>
    <t>(503) 565-4001</t>
  </si>
  <si>
    <t>(503) 565-4005</t>
  </si>
  <si>
    <t>jhall@msd.k12.or.us</t>
  </si>
  <si>
    <t>Medford SD 549C</t>
  </si>
  <si>
    <t>815 S Oakdale Ave</t>
  </si>
  <si>
    <t>Medford</t>
  </si>
  <si>
    <t>Felicia</t>
  </si>
  <si>
    <t>Holt</t>
  </si>
  <si>
    <t>(541) 842-3628</t>
  </si>
  <si>
    <t>felicia.holt@medford.k12.or.us</t>
  </si>
  <si>
    <t>(541) 842-3621</t>
  </si>
  <si>
    <t>(541) 842-3636</t>
  </si>
  <si>
    <t>Brad.Earl@medford.k12.or.us</t>
  </si>
  <si>
    <t>Milton-Freewater Unified SD 7</t>
  </si>
  <si>
    <t>1020 South Mill St</t>
  </si>
  <si>
    <t>Milton-Freewater</t>
  </si>
  <si>
    <t>Ami</t>
  </si>
  <si>
    <t>Muilenburg</t>
  </si>
  <si>
    <t>(541) 938-3551</t>
  </si>
  <si>
    <t>ami.muilenburg@miltfreesd.org</t>
  </si>
  <si>
    <t>Aaron</t>
  </si>
  <si>
    <t>Duff</t>
  </si>
  <si>
    <t>aaron.duff@miltfreesd.org</t>
  </si>
  <si>
    <t>Mitchell SD 55</t>
  </si>
  <si>
    <t>PO Box 247</t>
  </si>
  <si>
    <t>(541) 462-3311</t>
  </si>
  <si>
    <t>Molalla River SD 35</t>
  </si>
  <si>
    <t>PO Box 188</t>
  </si>
  <si>
    <t>Molalla</t>
  </si>
  <si>
    <t>Shobe</t>
  </si>
  <si>
    <t>(503) 759-7475</t>
  </si>
  <si>
    <t>robin.shobe@molallariv.k12.or.us</t>
  </si>
  <si>
    <t>Anthony</t>
  </si>
  <si>
    <t>Mann</t>
  </si>
  <si>
    <t>(503) 829-2359</t>
  </si>
  <si>
    <t>tony.mann@molallariv.k12.or.us</t>
  </si>
  <si>
    <t>Campbell</t>
  </si>
  <si>
    <t>(503) 759-7470</t>
  </si>
  <si>
    <t>andy.campbell@molallariv.k12.or.us</t>
  </si>
  <si>
    <t>Monroe SD 1J</t>
  </si>
  <si>
    <t>365 N Fifth St</t>
  </si>
  <si>
    <t>Monroe</t>
  </si>
  <si>
    <t>Crowson</t>
  </si>
  <si>
    <t>(541) 847-6292</t>
  </si>
  <si>
    <t>bill.crowson@monroe.k12.or.us</t>
  </si>
  <si>
    <t>Hilary</t>
  </si>
  <si>
    <t>Irwin</t>
  </si>
  <si>
    <t>hilary.irwin@monroe.k12.or.us</t>
  </si>
  <si>
    <t>Monument SD 8</t>
  </si>
  <si>
    <t>PO Box 127</t>
  </si>
  <si>
    <t>Monument</t>
  </si>
  <si>
    <t>(541) 934-2646</t>
  </si>
  <si>
    <t>Morrow SD 1</t>
  </si>
  <si>
    <t>Heppner</t>
  </si>
  <si>
    <t>Marrisa</t>
  </si>
  <si>
    <t>(541) 922-4016</t>
  </si>
  <si>
    <t>marissa.turner@morrow.k12.or.us</t>
  </si>
  <si>
    <t>Combe</t>
  </si>
  <si>
    <t>matt.combe@morrowsd.org</t>
  </si>
  <si>
    <t>Gabriel</t>
  </si>
  <si>
    <t>Hansen</t>
  </si>
  <si>
    <t>gabriel.hansen@morrowsd.org</t>
  </si>
  <si>
    <t>Mt Angel SD 91</t>
  </si>
  <si>
    <t>PO Box 1129</t>
  </si>
  <si>
    <t>Mt Angel</t>
  </si>
  <si>
    <t>Erica</t>
  </si>
  <si>
    <t>Gordon</t>
  </si>
  <si>
    <t>(503) 845-2345</t>
  </si>
  <si>
    <t>erica.gordon@masd91.org</t>
  </si>
  <si>
    <t>Kristi</t>
  </si>
  <si>
    <t>Brackinreed</t>
  </si>
  <si>
    <t>kristi.brackinreed@masd91.org</t>
  </si>
  <si>
    <t>Greaves</t>
  </si>
  <si>
    <t>tgreaves@mesd.k12.or.us</t>
  </si>
  <si>
    <t>Coakley</t>
  </si>
  <si>
    <t>(503) 257-1616</t>
  </si>
  <si>
    <t>pcoakley@mesd.k12.or.us</t>
  </si>
  <si>
    <t>(971) 363-7852</t>
  </si>
  <si>
    <t>danderso@mesd.k12.or.us</t>
  </si>
  <si>
    <t>Myrtle Point SD 41</t>
  </si>
  <si>
    <t>413 C St</t>
  </si>
  <si>
    <t>Myrtle Point</t>
  </si>
  <si>
    <t>Sproul</t>
  </si>
  <si>
    <t>(541) 572-1270</t>
  </si>
  <si>
    <t>jsproul@mpsd.k12.or.us</t>
  </si>
  <si>
    <t>Perkins</t>
  </si>
  <si>
    <t>(541) 572-1220</t>
  </si>
  <si>
    <t>steveperkins@mpsd.k12.or.us</t>
  </si>
  <si>
    <t>Lacey</t>
  </si>
  <si>
    <t>Wells</t>
  </si>
  <si>
    <t>(541) 572-1224</t>
  </si>
  <si>
    <t>lhouston@mpsd.k12.or.us</t>
  </si>
  <si>
    <t>Neah-Kah-Nie SD 56</t>
  </si>
  <si>
    <t>PO Box 28</t>
  </si>
  <si>
    <t>Rockaway Beach</t>
  </si>
  <si>
    <t>Tillamook</t>
  </si>
  <si>
    <t>(503) 355-3544</t>
  </si>
  <si>
    <t>Reed</t>
  </si>
  <si>
    <t>(503) 355-2222</t>
  </si>
  <si>
    <t>tylerr@nknsd.org</t>
  </si>
  <si>
    <t>Fleisher</t>
  </si>
  <si>
    <t>karif@nknsd.org</t>
  </si>
  <si>
    <t>Nestucca Valley SD 101J</t>
  </si>
  <si>
    <t>Cloverdale</t>
  </si>
  <si>
    <t>Kellow</t>
  </si>
  <si>
    <t>(503) 392-3194</t>
  </si>
  <si>
    <t>Heather</t>
  </si>
  <si>
    <t>Dickerson</t>
  </si>
  <si>
    <t>(503) 614-1494</t>
  </si>
  <si>
    <t>hdickerson@nwresd.k12.or.us</t>
  </si>
  <si>
    <t>Newberg SD 29J</t>
  </si>
  <si>
    <t>714 E 6th St</t>
  </si>
  <si>
    <t>Newberg</t>
  </si>
  <si>
    <t>(503) 554-5007</t>
  </si>
  <si>
    <t>Dave</t>
  </si>
  <si>
    <t>Parker</t>
  </si>
  <si>
    <t>(503) 554-5041</t>
  </si>
  <si>
    <t>parkerd@newberg.k12.or.us</t>
  </si>
  <si>
    <t>Nate</t>
  </si>
  <si>
    <t>Roedel</t>
  </si>
  <si>
    <t>(503) 554-5000</t>
  </si>
  <si>
    <t>roedeln@newberg.k12.or.us</t>
  </si>
  <si>
    <t>North Bend SD 13</t>
  </si>
  <si>
    <t>1913 Meade St</t>
  </si>
  <si>
    <t>North Bend</t>
  </si>
  <si>
    <t>Hernandez</t>
  </si>
  <si>
    <t>(541) 756-2521</t>
  </si>
  <si>
    <t>dhernandez@nbend.k12.or.us</t>
  </si>
  <si>
    <t>Crider</t>
  </si>
  <si>
    <t>tcrider@nbend.k12.or.us</t>
  </si>
  <si>
    <t>PO Box 637</t>
  </si>
  <si>
    <t>Penny</t>
  </si>
  <si>
    <t>Fender</t>
  </si>
  <si>
    <t>pfender@ncesd.k12.or.us</t>
  </si>
  <si>
    <t>North Clackamas SD 12</t>
  </si>
  <si>
    <t>12400 SE Freeman Way</t>
  </si>
  <si>
    <t>Milwaukie</t>
  </si>
  <si>
    <t>Fiorella</t>
  </si>
  <si>
    <t>Kassab</t>
  </si>
  <si>
    <t>(503) 353-6135</t>
  </si>
  <si>
    <t>kassabf@nclack.k12.or.us</t>
  </si>
  <si>
    <t>(503) 353-6001</t>
  </si>
  <si>
    <t>jamess@nclack.k12.or.us</t>
  </si>
  <si>
    <t>Makara</t>
  </si>
  <si>
    <t>(503) 353-6000</t>
  </si>
  <si>
    <t>makarama@nclack.k12.or.us</t>
  </si>
  <si>
    <t>North Douglas SD 22</t>
  </si>
  <si>
    <t>PO Box 428</t>
  </si>
  <si>
    <t>Drain</t>
  </si>
  <si>
    <t>Cyr</t>
  </si>
  <si>
    <t>(541) 836-2213</t>
  </si>
  <si>
    <t>melissa.cyr@northdouglas.k12.or.us</t>
  </si>
  <si>
    <t>(541) 836-2223</t>
  </si>
  <si>
    <t>Jody.cyr@northdouglas.k12.or.us</t>
  </si>
  <si>
    <t>Larson</t>
  </si>
  <si>
    <t>North Lake SD 14</t>
  </si>
  <si>
    <t>57566 Fort Rock Rd</t>
  </si>
  <si>
    <t>Silver Lake</t>
  </si>
  <si>
    <t>Gail</t>
  </si>
  <si>
    <t>Buermann</t>
  </si>
  <si>
    <t>(541) 576-2121</t>
  </si>
  <si>
    <t>gbuermann@nlake.k12.or.us</t>
  </si>
  <si>
    <t>Monica</t>
  </si>
  <si>
    <t>Mattis</t>
  </si>
  <si>
    <t>mmattis@nlake.k12.or.us</t>
  </si>
  <si>
    <t>North Marion SD 15</t>
  </si>
  <si>
    <t>20256 Grim Rd NE</t>
  </si>
  <si>
    <t>Aurora</t>
  </si>
  <si>
    <t xml:space="preserve">Charyl </t>
  </si>
  <si>
    <t>Dyer</t>
  </si>
  <si>
    <t>(503) 678-8512</t>
  </si>
  <si>
    <t xml:space="preserve">charyl.dyer@nmarion.k12.or.us </t>
  </si>
  <si>
    <t>Dan</t>
  </si>
  <si>
    <t>Busch</t>
  </si>
  <si>
    <t>(503) 678-7101</t>
  </si>
  <si>
    <t xml:space="preserve">dan.busch@nmarion.k12.or.us </t>
  </si>
  <si>
    <t>North Powder SD 8J</t>
  </si>
  <si>
    <t>North Powder</t>
  </si>
  <si>
    <t>Dixon</t>
  </si>
  <si>
    <t>(541) 898-2244</t>
  </si>
  <si>
    <t>lance.dixon@npowdersd.org</t>
  </si>
  <si>
    <t>North Santiam SD 29J</t>
  </si>
  <si>
    <t>1155 N 3rd Ave</t>
  </si>
  <si>
    <t>Stayton</t>
  </si>
  <si>
    <t>Glover</t>
  </si>
  <si>
    <t>(503) 769-4237</t>
  </si>
  <si>
    <t>melissa.glover@nsantiam.k12.or.us</t>
  </si>
  <si>
    <t>Lee</t>
  </si>
  <si>
    <t>Loving</t>
  </si>
  <si>
    <t>(503) 769-6924</t>
  </si>
  <si>
    <t>Rhonda</t>
  </si>
  <si>
    <t>Allen</t>
  </si>
  <si>
    <t>(503) 769-4187</t>
  </si>
  <si>
    <t>rhonda.allen@nsantiam.k12.or.us</t>
  </si>
  <si>
    <t>North Wasco County SD 21</t>
  </si>
  <si>
    <t>3632 W 10th St</t>
  </si>
  <si>
    <t>(541) 506-3427</t>
  </si>
  <si>
    <t>hamptona@nwasco.k12.or.us</t>
  </si>
  <si>
    <t>Bernal</t>
  </si>
  <si>
    <t>(541) 506-3420</t>
  </si>
  <si>
    <t>bernalc@nwasco.k12.or.us</t>
  </si>
  <si>
    <t>5825 NE Ray Cir</t>
  </si>
  <si>
    <t>Jensen</t>
  </si>
  <si>
    <t>Goldman</t>
  </si>
  <si>
    <t>(503) 614-1401</t>
  </si>
  <si>
    <t>dgoldman@nwresd.k12.or.us</t>
  </si>
  <si>
    <t>Jordan</t>
  </si>
  <si>
    <t>(503) 614-1428</t>
  </si>
  <si>
    <t>jely@nwresd.k12.or.us</t>
  </si>
  <si>
    <t>Northwest Regional Program</t>
  </si>
  <si>
    <t>Steiner</t>
  </si>
  <si>
    <t>(503) 614-1275</t>
  </si>
  <si>
    <t>joans@nwresd.k12.or.us</t>
  </si>
  <si>
    <t>Sager</t>
  </si>
  <si>
    <t>jsager@nwresd.k12.or.us</t>
  </si>
  <si>
    <t>lobaker@nwresd.org</t>
  </si>
  <si>
    <t>NW Regional ESD EI/ECSE-Washington (Area 8)</t>
  </si>
  <si>
    <t>Stacy</t>
  </si>
  <si>
    <t>Rager</t>
  </si>
  <si>
    <t>srager@nwresd.k12.or.us</t>
  </si>
  <si>
    <t>dgolman@nwresd.k12.or.us</t>
  </si>
  <si>
    <t>(503) 614-1253</t>
  </si>
  <si>
    <t>jely@nwresd.org</t>
  </si>
  <si>
    <t>Nyssa SD 26</t>
  </si>
  <si>
    <t>804 Adrian Blvd</t>
  </si>
  <si>
    <t>Nyssa</t>
  </si>
  <si>
    <t>Gina</t>
  </si>
  <si>
    <t xml:space="preserve">White </t>
  </si>
  <si>
    <t>(541) 372-2275</t>
  </si>
  <si>
    <t>gwhite@nyssasd.org</t>
  </si>
  <si>
    <t>Hawkins</t>
  </si>
  <si>
    <t>rhawkins@nyssasd.org</t>
  </si>
  <si>
    <t>Rideau</t>
  </si>
  <si>
    <t>crideau@nyssasd.org</t>
  </si>
  <si>
    <t>Oakland SD 1</t>
  </si>
  <si>
    <t>Oakland</t>
  </si>
  <si>
    <t>Rebekah</t>
  </si>
  <si>
    <t>Melton</t>
  </si>
  <si>
    <t>(541) 459-4341</t>
  </si>
  <si>
    <t>rebekah.melton@oakland.k12.or.us</t>
  </si>
  <si>
    <t>jeff.clark@oakland.k12.or.us</t>
  </si>
  <si>
    <t>Briggs</t>
  </si>
  <si>
    <t>corrie.briggs@oakland.k12.or.us</t>
  </si>
  <si>
    <t>Oakridge SD 76</t>
  </si>
  <si>
    <t>76499 Rose St</t>
  </si>
  <si>
    <t>Oakridge</t>
  </si>
  <si>
    <t>Angelica</t>
  </si>
  <si>
    <t>Mountainspring-Wood</t>
  </si>
  <si>
    <t>(541) 782-3226</t>
  </si>
  <si>
    <t>angelica.mw@oakridge.k12.or.us</t>
  </si>
  <si>
    <t>McGrath</t>
  </si>
  <si>
    <t>(541) 782-5600</t>
  </si>
  <si>
    <t>dave.mcgrath@oakridge.k12.or.us</t>
  </si>
  <si>
    <t>Peggy</t>
  </si>
  <si>
    <t>Mahla</t>
  </si>
  <si>
    <t>(541) 782-2813</t>
  </si>
  <si>
    <t>pmahla@oakridge.k12.or.us</t>
  </si>
  <si>
    <t>Ontario SD 8C</t>
  </si>
  <si>
    <t>195 SW 3rd Ave</t>
  </si>
  <si>
    <t>Williams</t>
  </si>
  <si>
    <t>(541) 889-5374</t>
  </si>
  <si>
    <t>mwilliams@ontario.k12.or.us</t>
  </si>
  <si>
    <t>Nicole</t>
  </si>
  <si>
    <t>Albisu</t>
  </si>
  <si>
    <t>nalbisu@ontario.k12.or.us</t>
  </si>
  <si>
    <t>Devin</t>
  </si>
  <si>
    <t>dcollins@ontario.k12.or.us</t>
  </si>
  <si>
    <t>Oregon City SD 62</t>
  </si>
  <si>
    <t>PO Box 2110</t>
  </si>
  <si>
    <t>Oregon City</t>
  </si>
  <si>
    <t xml:space="preserve">Berg </t>
  </si>
  <si>
    <t>(503) 785-8400</t>
  </si>
  <si>
    <t>melissa.berg@orecity.k12.or.us</t>
  </si>
  <si>
    <t>Dayle</t>
  </si>
  <si>
    <t>Spitzer</t>
  </si>
  <si>
    <t>dayle.spitzer@orecity.k12.or.us</t>
  </si>
  <si>
    <t>(503) 785-8000</t>
  </si>
  <si>
    <t>Oregon School for the Deaf</t>
  </si>
  <si>
    <t>ODE Operated</t>
  </si>
  <si>
    <t>Salem</t>
  </si>
  <si>
    <t>Sharla</t>
  </si>
  <si>
    <t>Jones, PhD</t>
  </si>
  <si>
    <t>(503) 378-3842</t>
  </si>
  <si>
    <t>sharla.jones@osd.k12.or.us</t>
  </si>
  <si>
    <t>Oregon State Correctional Institution</t>
  </si>
  <si>
    <t>3405 Deer Park Dr SE</t>
  </si>
  <si>
    <t>janet.k.norton@doc.oregon.gov</t>
  </si>
  <si>
    <t>(503) 934-1007</t>
  </si>
  <si>
    <t>dawnell.l.meyer@doc.oregon.gov</t>
  </si>
  <si>
    <t>Oregon State Penitentiary</t>
  </si>
  <si>
    <t>2605 State St</t>
  </si>
  <si>
    <t>Oregon Trail SD 46</t>
  </si>
  <si>
    <t>PO Box 547</t>
  </si>
  <si>
    <t>(503) 668-4949</t>
  </si>
  <si>
    <t>Katie.schweitzer@ortrail.k12.or.us</t>
  </si>
  <si>
    <t>Bayer</t>
  </si>
  <si>
    <t>(503) 668-5541</t>
  </si>
  <si>
    <t>aaron.bayer@ortrail.k12.or.us</t>
  </si>
  <si>
    <t>Belanger</t>
  </si>
  <si>
    <t>timothy.belanger@ortrail.k12.or.us</t>
  </si>
  <si>
    <t>Paisley SD 11</t>
  </si>
  <si>
    <t>PO Box 97</t>
  </si>
  <si>
    <t>Paisley</t>
  </si>
  <si>
    <t>(541) 943-3111</t>
  </si>
  <si>
    <t>O'Leary</t>
  </si>
  <si>
    <t>mollie@paisleyschooldistrict.com</t>
  </si>
  <si>
    <t>Parkrose SD 3</t>
  </si>
  <si>
    <t>10636 NE Prescott St</t>
  </si>
  <si>
    <t>Andres</t>
  </si>
  <si>
    <t>(503) 408-2100</t>
  </si>
  <si>
    <t>estraand@parkrose.k12.or.us</t>
  </si>
  <si>
    <t>Lopes-Serrao</t>
  </si>
  <si>
    <t>(503) 408-2135</t>
  </si>
  <si>
    <t>lopesmic@parkrose.k12.or.us</t>
  </si>
  <si>
    <t>Sharie</t>
  </si>
  <si>
    <t>Lewis</t>
  </si>
  <si>
    <t>Sharie_Lewis@parkrose.k12.or.us</t>
  </si>
  <si>
    <t>Pendleton SD 16</t>
  </si>
  <si>
    <t>107 NW 10th St</t>
  </si>
  <si>
    <t>(541) 276-6711</t>
  </si>
  <si>
    <t>jsmith@pendletonsd.org</t>
  </si>
  <si>
    <t>mijones@pendletonsd.org</t>
  </si>
  <si>
    <t>Perrydale SD 21</t>
  </si>
  <si>
    <t>7445 Perrydale Rd</t>
  </si>
  <si>
    <t>Erin</t>
  </si>
  <si>
    <t>Henery</t>
  </si>
  <si>
    <t>(503) 835-7575</t>
  </si>
  <si>
    <t>ehenery@perrydale.k12.or.us</t>
  </si>
  <si>
    <t>Dugan</t>
  </si>
  <si>
    <t>dan.dugan@perrydale.k12.or.us</t>
  </si>
  <si>
    <t>Cindy</t>
  </si>
  <si>
    <t>Cruickshank</t>
  </si>
  <si>
    <t>(503) 835-3184</t>
  </si>
  <si>
    <t>cindy.cruickshank@perrydale.k12.or.us</t>
  </si>
  <si>
    <t>Philomath SD 17J</t>
  </si>
  <si>
    <t xml:space="preserve">1620 Applegate Street </t>
  </si>
  <si>
    <t>Philomath</t>
  </si>
  <si>
    <t>Kelsey</t>
  </si>
  <si>
    <t>Greydanus</t>
  </si>
  <si>
    <t>(541) 929-2524</t>
  </si>
  <si>
    <t>kelsey.greydanus@philomath.k12.or.us</t>
  </si>
  <si>
    <t>Halliday</t>
  </si>
  <si>
    <t>(541) 929-3169</t>
  </si>
  <si>
    <t>susan.halliday@philomath.k12.or.us</t>
  </si>
  <si>
    <t>Griffith</t>
  </si>
  <si>
    <t>Jennifer.Griffith@philomath.k12.or.us</t>
  </si>
  <si>
    <t>Phoenix-Talent SD 4</t>
  </si>
  <si>
    <t>PO Box 698</t>
  </si>
  <si>
    <t>Phoenix</t>
  </si>
  <si>
    <t>Tiffanie</t>
  </si>
  <si>
    <t>Lambert</t>
  </si>
  <si>
    <t>(541) 535-7502</t>
  </si>
  <si>
    <t>tiffanie.lambert@phoenix.k12.or.us</t>
  </si>
  <si>
    <t>(541) 535-1511</t>
  </si>
  <si>
    <t>Brent.Barry@phoenix.k12.or.us</t>
  </si>
  <si>
    <t>Yazmin</t>
  </si>
  <si>
    <t>Karabinas</t>
  </si>
  <si>
    <t>(541) 535-1517</t>
  </si>
  <si>
    <t>yazmin.karabinas@phoenix.k12.or.us</t>
  </si>
  <si>
    <t>Pilot Rock SD 2</t>
  </si>
  <si>
    <t>PO Box BB</t>
  </si>
  <si>
    <t>Pilot Rock</t>
  </si>
  <si>
    <t>Jerome</t>
  </si>
  <si>
    <t>(541) 443-8291</t>
  </si>
  <si>
    <t>troy.jerome@pilotrocksd.org</t>
  </si>
  <si>
    <t>Amanda.Lapp@imesd.k12.or.us</t>
  </si>
  <si>
    <t>Pine Creek SD 5</t>
  </si>
  <si>
    <t>79654 Pine Creek Rd</t>
  </si>
  <si>
    <t xml:space="preserve">criss.s@harneyesd.k12.or.us </t>
  </si>
  <si>
    <t>(541) 573-4823</t>
  </si>
  <si>
    <t>Pine Eagle SD 61</t>
  </si>
  <si>
    <t>375 North Main St</t>
  </si>
  <si>
    <t>Halfway</t>
  </si>
  <si>
    <t>Cammie</t>
  </si>
  <si>
    <t>DeCastro</t>
  </si>
  <si>
    <t>(541) 742-2550</t>
  </si>
  <si>
    <t>cadecastro@pineeaglesd.org</t>
  </si>
  <si>
    <t>Butler</t>
  </si>
  <si>
    <t>lbutler@pineeaglesd.org</t>
  </si>
  <si>
    <t>Pinehurst SD 94</t>
  </si>
  <si>
    <t>15337 Hwy 66</t>
  </si>
  <si>
    <t>Peck</t>
  </si>
  <si>
    <t>(541) 776-8590</t>
  </si>
  <si>
    <t>susan_peck@soesd.k12.or.us</t>
  </si>
  <si>
    <t>Emily</t>
  </si>
  <si>
    <t>Cozza</t>
  </si>
  <si>
    <t>(541) 482-1910</t>
  </si>
  <si>
    <t>emily@pinehurst.k12.or.us</t>
  </si>
  <si>
    <t>Davidson</t>
  </si>
  <si>
    <t>chris@pinehurst.k12.or.us</t>
  </si>
  <si>
    <t>Pleasant Hill SD 1</t>
  </si>
  <si>
    <t>36386 Hwy 58</t>
  </si>
  <si>
    <t>Pleasant Hill</t>
  </si>
  <si>
    <t>Whitney</t>
  </si>
  <si>
    <t>Connolly</t>
  </si>
  <si>
    <t>(541) 736-0772</t>
  </si>
  <si>
    <t>wconnolly@pleasanthill.k12.or.us</t>
  </si>
  <si>
    <t>Jim</t>
  </si>
  <si>
    <t>Crist</t>
  </si>
  <si>
    <t>(541) 736-0701</t>
  </si>
  <si>
    <t>jcrist@pleasanthill.k12.or.us</t>
  </si>
  <si>
    <t>Sheri</t>
  </si>
  <si>
    <t>Longobardo</t>
  </si>
  <si>
    <t>(541) 746-9646</t>
  </si>
  <si>
    <t>slongobardo@pleasanthill.k12.or.us</t>
  </si>
  <si>
    <t>Plush SD 18</t>
  </si>
  <si>
    <t>18254 Morris Ln</t>
  </si>
  <si>
    <t>Plush</t>
  </si>
  <si>
    <t>Chandra</t>
  </si>
  <si>
    <t>Cahill</t>
  </si>
  <si>
    <t>(541) 219-1455</t>
  </si>
  <si>
    <t>plushschoolclerk@gmail.com</t>
  </si>
  <si>
    <t>Port Orford-Langlois SD 2CJ</t>
  </si>
  <si>
    <t>PO Box 8</t>
  </si>
  <si>
    <t>Port Orford</t>
  </si>
  <si>
    <t>Bonita</t>
  </si>
  <si>
    <t>Stout</t>
  </si>
  <si>
    <t>(541) 348-2293</t>
  </si>
  <si>
    <t>bonita.stout@2cj.k12.or.us</t>
  </si>
  <si>
    <t>(541) 348-2455</t>
  </si>
  <si>
    <t>aaron.miller@2cj.k12.or.us</t>
  </si>
  <si>
    <t>Garratt</t>
  </si>
  <si>
    <t>tara.garratt@2cj.k12.or.us</t>
  </si>
  <si>
    <t>Portland SD 1J</t>
  </si>
  <si>
    <t>PO Box 3107</t>
  </si>
  <si>
    <t>Murer</t>
  </si>
  <si>
    <t>(503) 916-3747</t>
  </si>
  <si>
    <t>Kimberlee</t>
  </si>
  <si>
    <t>Armstrong</t>
  </si>
  <si>
    <t>(503) 916-3200</t>
  </si>
  <si>
    <t>karmstrong@pps.net</t>
  </si>
  <si>
    <t>(503) 916-2000</t>
  </si>
  <si>
    <t>mimorrison@pps.net</t>
  </si>
  <si>
    <t>Powers SD 31</t>
  </si>
  <si>
    <t>PO Box 479</t>
  </si>
  <si>
    <t>Powers</t>
  </si>
  <si>
    <t>Mackenzie</t>
  </si>
  <si>
    <t>(541) 439-2291</t>
  </si>
  <si>
    <t>kenziehall@powersschools.com</t>
  </si>
  <si>
    <t>VanWestern</t>
  </si>
  <si>
    <t>mzoubek@powersschools.com</t>
  </si>
  <si>
    <t>Prairie City SD 4</t>
  </si>
  <si>
    <t>PO Box 345</t>
  </si>
  <si>
    <t>Prairie City</t>
  </si>
  <si>
    <t>McCumber</t>
  </si>
  <si>
    <t>(844) 820-3314</t>
  </si>
  <si>
    <t>Prospect SD 59</t>
  </si>
  <si>
    <t>PO Box 40</t>
  </si>
  <si>
    <t>Prospect</t>
  </si>
  <si>
    <t>Morton</t>
  </si>
  <si>
    <t>(541) 560-3653</t>
  </si>
  <si>
    <t>cathym@prospect.k12.or.us</t>
  </si>
  <si>
    <t>Daye</t>
  </si>
  <si>
    <t>Stone</t>
  </si>
  <si>
    <t>daye.stone@prospect.k12.or.us</t>
  </si>
  <si>
    <t>Eary</t>
  </si>
  <si>
    <t>sherie@prospect.k12.or.us</t>
  </si>
  <si>
    <t>Rainier SD 13</t>
  </si>
  <si>
    <t>28168 Old Rainier Rd</t>
  </si>
  <si>
    <t>Rainier</t>
  </si>
  <si>
    <t>Joelle</t>
  </si>
  <si>
    <t>Handley</t>
  </si>
  <si>
    <t>(503) 556-3777</t>
  </si>
  <si>
    <t>Joelle_Handley@rsd.k12.or.us</t>
  </si>
  <si>
    <t>Chad</t>
  </si>
  <si>
    <t>Holloway</t>
  </si>
  <si>
    <t>cholloway@rsd.k12.or.us</t>
  </si>
  <si>
    <t>jennifer_collins@rsd.k12.or.us</t>
  </si>
  <si>
    <t>Redmond SD 2J</t>
  </si>
  <si>
    <t>145 SE Salmon Ave</t>
  </si>
  <si>
    <t>Kerry</t>
  </si>
  <si>
    <t>Desmarais</t>
  </si>
  <si>
    <t>(541) 923-5437</t>
  </si>
  <si>
    <t>kerry.desmarais@redmondschools.org</t>
  </si>
  <si>
    <t>Charan</t>
  </si>
  <si>
    <t>Cline</t>
  </si>
  <si>
    <t>charan.cline@redmondschools.org</t>
  </si>
  <si>
    <t>Steinert</t>
  </si>
  <si>
    <t>kathy.steinert@redmondschools.org</t>
  </si>
  <si>
    <t>Reedsport SD 105</t>
  </si>
  <si>
    <t>100 Ranch Rd</t>
  </si>
  <si>
    <t>Reedsport</t>
  </si>
  <si>
    <t>Zwemke</t>
  </si>
  <si>
    <t>(541) 271-3656</t>
  </si>
  <si>
    <t>jzwemke@reedsport.k12.or.us</t>
  </si>
  <si>
    <t>107 SW First St Ste 105</t>
  </si>
  <si>
    <t>Landon</t>
  </si>
  <si>
    <t>Braden</t>
  </si>
  <si>
    <t>lbraden@r18esd.org</t>
  </si>
  <si>
    <t>Reynolds SD 7</t>
  </si>
  <si>
    <t>1204 NE 201st Ave</t>
  </si>
  <si>
    <t>Fairview</t>
  </si>
  <si>
    <t>Deb</t>
  </si>
  <si>
    <t>(503) 661-7200</t>
  </si>
  <si>
    <t>dgmiller@rsd7.net</t>
  </si>
  <si>
    <t>Frank</t>
  </si>
  <si>
    <t>Caropelo</t>
  </si>
  <si>
    <t>FCaropelo@rsd7.net</t>
  </si>
  <si>
    <t>Holly</t>
  </si>
  <si>
    <t>Langan</t>
  </si>
  <si>
    <t>hlangan@rsd7.net</t>
  </si>
  <si>
    <t>Riddle SD 70</t>
  </si>
  <si>
    <t>PO Box 45</t>
  </si>
  <si>
    <t>Riddle</t>
  </si>
  <si>
    <t>(541) 874-2226</t>
  </si>
  <si>
    <t>kelly.cook@douglasesd.k12.or.us</t>
  </si>
  <si>
    <t>Riverdale SD 51J</t>
  </si>
  <si>
    <t>(503) 262-4840</t>
  </si>
  <si>
    <t>Christopher</t>
  </si>
  <si>
    <t>Russo</t>
  </si>
  <si>
    <t>superintendent@riverdale.k12.or.us</t>
  </si>
  <si>
    <t>Bassen</t>
  </si>
  <si>
    <t>nbassen@riverdale.k12.or.us</t>
  </si>
  <si>
    <t>Rogue River SD 35</t>
  </si>
  <si>
    <t>PO Box 1045</t>
  </si>
  <si>
    <t>Rogue River</t>
  </si>
  <si>
    <t>Michele</t>
  </si>
  <si>
    <t>Cleveland</t>
  </si>
  <si>
    <t>(541) 582-6003</t>
  </si>
  <si>
    <t>michele.cleveland@rogueriver.k12.or.us</t>
  </si>
  <si>
    <t>Patrick</t>
  </si>
  <si>
    <t>(541) 582-3235</t>
  </si>
  <si>
    <t>patrick.lee@rogueriver.k12.or.us</t>
  </si>
  <si>
    <t>don.sweeney@rogueriver.k12.or.us</t>
  </si>
  <si>
    <t>Salem-Keizer SD 24J</t>
  </si>
  <si>
    <t>PO Box 12024</t>
  </si>
  <si>
    <t>Drue</t>
  </si>
  <si>
    <t>(503) 399-3101</t>
  </si>
  <si>
    <t>drue_scott@salkeiz.k12.or.us</t>
  </si>
  <si>
    <t>Castaneda</t>
  </si>
  <si>
    <t>(503) 399-3110</t>
  </si>
  <si>
    <t>castaneda_andrea@salkeiz.k12.or.us</t>
  </si>
  <si>
    <t>Darden</t>
  </si>
  <si>
    <t>(503) 399-5555</t>
  </si>
  <si>
    <t>darden_cindy@salkeiz.k12.or.us</t>
  </si>
  <si>
    <t>Santiam Canyon SD 129J</t>
  </si>
  <si>
    <t>PO Box 197</t>
  </si>
  <si>
    <t>Mill City</t>
  </si>
  <si>
    <t>(503) 897-2321</t>
  </si>
  <si>
    <t>Todd</t>
  </si>
  <si>
    <t>Scappoose SD 1J</t>
  </si>
  <si>
    <t>33589 High School Way</t>
  </si>
  <si>
    <t>Scappoose</t>
  </si>
  <si>
    <t>Hessong</t>
  </si>
  <si>
    <t>(971) 200-8061</t>
  </si>
  <si>
    <t>whessong@scappoose.k12.or.us</t>
  </si>
  <si>
    <t>Porter</t>
  </si>
  <si>
    <t>(971) 200-8000</t>
  </si>
  <si>
    <t>tporter@scappoose.k12.or.us</t>
  </si>
  <si>
    <t xml:space="preserve">Tracy </t>
  </si>
  <si>
    <t xml:space="preserve">Pinder </t>
  </si>
  <si>
    <t>tpinder@scappoose.k12.or.us</t>
  </si>
  <si>
    <t>Scio SD 95</t>
  </si>
  <si>
    <t>38875 NW First Ave</t>
  </si>
  <si>
    <t>Scio</t>
  </si>
  <si>
    <t>Jacob</t>
  </si>
  <si>
    <t>Alburn</t>
  </si>
  <si>
    <t>(503) 394-3271</t>
  </si>
  <si>
    <t>alburnj@sciok12.org</t>
  </si>
  <si>
    <t>Roth</t>
  </si>
  <si>
    <t>(503) 394-3261</t>
  </si>
  <si>
    <t>rothk@sciok12.org</t>
  </si>
  <si>
    <t>Tracy</t>
  </si>
  <si>
    <t>portert@sciok12.org</t>
  </si>
  <si>
    <t>Seaside SD 10</t>
  </si>
  <si>
    <t>Jenny</t>
  </si>
  <si>
    <t>Risner</t>
  </si>
  <si>
    <t>(503) 738-5591</t>
  </si>
  <si>
    <t>jrisner@seasidek12.org</t>
  </si>
  <si>
    <t>Penrod</t>
  </si>
  <si>
    <t>spenrod@seasidek12.org</t>
  </si>
  <si>
    <t>Toni</t>
  </si>
  <si>
    <t>Vandershule</t>
  </si>
  <si>
    <t>tvandershule@seasidek12.org</t>
  </si>
  <si>
    <t>Sheridan SD 48J</t>
  </si>
  <si>
    <t>435 S Bridge St</t>
  </si>
  <si>
    <t>Sheridan</t>
  </si>
  <si>
    <t>Love</t>
  </si>
  <si>
    <t>(971) 261-6969</t>
  </si>
  <si>
    <t>melissa.love@sheridan.k12.or.us</t>
  </si>
  <si>
    <t>Dorie</t>
  </si>
  <si>
    <t>Vickery</t>
  </si>
  <si>
    <t>(971) 261-6959</t>
  </si>
  <si>
    <t>dorie.vickery@sheridan.k12.or.us</t>
  </si>
  <si>
    <t>Daniels</t>
  </si>
  <si>
    <t>karen.daniels@sheridan.k12.or.us</t>
  </si>
  <si>
    <t>Sherman County SD</t>
  </si>
  <si>
    <t>65912 High School Loop</t>
  </si>
  <si>
    <t>Moro</t>
  </si>
  <si>
    <t>Sherman</t>
  </si>
  <si>
    <t>Julia</t>
  </si>
  <si>
    <t>Fall</t>
  </si>
  <si>
    <t>(541) 565-3500</t>
  </si>
  <si>
    <t>jfall@sherman.k12.or.us</t>
  </si>
  <si>
    <t>McKinney</t>
  </si>
  <si>
    <t>kmckinney@sherman.k12.or.us</t>
  </si>
  <si>
    <t>Sherwood SD 88J</t>
  </si>
  <si>
    <t>21920 SW Sherwood Blvd</t>
  </si>
  <si>
    <t>Sherwood</t>
  </si>
  <si>
    <t>Eryn</t>
  </si>
  <si>
    <t>Gonzales</t>
  </si>
  <si>
    <t>(503) 825-5032</t>
  </si>
  <si>
    <t>egonzales@sherwood.k12.or.us</t>
  </si>
  <si>
    <t>Downs</t>
  </si>
  <si>
    <t>(503) 825-5003</t>
  </si>
  <si>
    <t>Adowns@sherwood.k12.or.us</t>
  </si>
  <si>
    <t>(503) 825-5040</t>
  </si>
  <si>
    <t>gbennett@sherwood.k12.or.us</t>
  </si>
  <si>
    <t>Silver Falls SD 4J</t>
  </si>
  <si>
    <t>612 Schlador Street</t>
  </si>
  <si>
    <t>Silverton</t>
  </si>
  <si>
    <t>Brandon</t>
  </si>
  <si>
    <t>(503) 873-5303</t>
  </si>
  <si>
    <t>larson_brandon@silverfalls.k12.or.us</t>
  </si>
  <si>
    <t>Kellison</t>
  </si>
  <si>
    <t>kellison_kim@silverfalls.k12.or.us</t>
  </si>
  <si>
    <t>Doud</t>
  </si>
  <si>
    <t>Sisters SD 6</t>
  </si>
  <si>
    <t>525 E Cascade Ave</t>
  </si>
  <si>
    <t>Sisters</t>
  </si>
  <si>
    <t>Lorna</t>
  </si>
  <si>
    <t>Van Geem</t>
  </si>
  <si>
    <t>(541) 549-8521</t>
  </si>
  <si>
    <t>Lorna.vangeem@ssd6.org</t>
  </si>
  <si>
    <t>Curtiss</t>
  </si>
  <si>
    <t>Scholl</t>
  </si>
  <si>
    <t>curtiss.scholl@ssd6.org</t>
  </si>
  <si>
    <t>sherry.joseph@ssd6.org</t>
  </si>
  <si>
    <t>Siuslaw SD 97J</t>
  </si>
  <si>
    <t>2111 Oak St</t>
  </si>
  <si>
    <t>Utz</t>
  </si>
  <si>
    <t>(541) 997-5456</t>
  </si>
  <si>
    <t>lutz@siuslaw.k12.or.us</t>
  </si>
  <si>
    <t>Grzeskowiak</t>
  </si>
  <si>
    <t>(541) 997-2651</t>
  </si>
  <si>
    <t>agrzeskowiak@siuslaw.k12.or.us</t>
  </si>
  <si>
    <t>Cecilia</t>
  </si>
  <si>
    <t>Howell</t>
  </si>
  <si>
    <t>chowell@siuslaw.k12.or.us</t>
  </si>
  <si>
    <t>Snake River Correctional Institution</t>
  </si>
  <si>
    <t>1350 Teakwood Ave</t>
  </si>
  <si>
    <t>Stauff</t>
  </si>
  <si>
    <t>kathleens@scesd.k12.or.us</t>
  </si>
  <si>
    <t>Charis</t>
  </si>
  <si>
    <t>McGaughy</t>
  </si>
  <si>
    <t>(541) 266-3985</t>
  </si>
  <si>
    <t>charism@scesd.k12.or.us</t>
  </si>
  <si>
    <t>Denese</t>
  </si>
  <si>
    <t>Hale</t>
  </si>
  <si>
    <t>(541) 269-1611</t>
  </si>
  <si>
    <t>deneseh@scesd.k12.or.us</t>
  </si>
  <si>
    <t>South Harney SD 33</t>
  </si>
  <si>
    <t>PO Box 33</t>
  </si>
  <si>
    <t>Denio</t>
  </si>
  <si>
    <t>NV</t>
  </si>
  <si>
    <t>southharney@gmail.com</t>
  </si>
  <si>
    <t>South Lane SD 45J3</t>
  </si>
  <si>
    <t>PO Box 218</t>
  </si>
  <si>
    <t>Cottage Grove</t>
  </si>
  <si>
    <t>Hamilton</t>
  </si>
  <si>
    <t>(541) 942-3381</t>
  </si>
  <si>
    <t>chad.hamilton@slane.k12.or.us</t>
  </si>
  <si>
    <t>McCaslin</t>
  </si>
  <si>
    <t>brian.mccasline@slane.k12.or.us</t>
  </si>
  <si>
    <t>Celia</t>
  </si>
  <si>
    <t>Gowing</t>
  </si>
  <si>
    <t>celia.gowing@slane.k12.or.us</t>
  </si>
  <si>
    <t>South Umpqua SD 19</t>
  </si>
  <si>
    <t>558 SW Chadwick Ln</t>
  </si>
  <si>
    <t>Myrtle Creek</t>
  </si>
  <si>
    <t>Veale</t>
  </si>
  <si>
    <t>(541) 863-3115</t>
  </si>
  <si>
    <t>emily.veale@susd.k12.or.us</t>
  </si>
  <si>
    <t>Bare</t>
  </si>
  <si>
    <t>erika.bare@susd.k12.or.us</t>
  </si>
  <si>
    <t>Shy</t>
  </si>
  <si>
    <t>Chapman</t>
  </si>
  <si>
    <t>shy.chapman@susd.k12.or.us</t>
  </si>
  <si>
    <t>South Wasco County SD 1</t>
  </si>
  <si>
    <t>PO Box 347</t>
  </si>
  <si>
    <t>Maupin</t>
  </si>
  <si>
    <t>Aschoff</t>
  </si>
  <si>
    <t>(541) 395-2225</t>
  </si>
  <si>
    <t>taraa@swasco.net</t>
  </si>
  <si>
    <t>Wraught</t>
  </si>
  <si>
    <t>ryanw@swasco.net</t>
  </si>
  <si>
    <t>Aimee</t>
  </si>
  <si>
    <t>Hovis</t>
  </si>
  <si>
    <t>(541) 395-2645</t>
  </si>
  <si>
    <t>aimeeh@swasco.net</t>
  </si>
  <si>
    <t>101 N Grape St</t>
  </si>
  <si>
    <t>Kylee</t>
  </si>
  <si>
    <t>kylee_harrison@soesd.k12.or.us</t>
  </si>
  <si>
    <t>Beveridge</t>
  </si>
  <si>
    <t>scott_beveridge@soesd.k12.or.us</t>
  </si>
  <si>
    <t>daniel_weaver@soesd.k12.or.us</t>
  </si>
  <si>
    <t>Southern Oregon Regional Program</t>
  </si>
  <si>
    <t>(541) 776-8555</t>
  </si>
  <si>
    <t>Perry</t>
  </si>
  <si>
    <t>scott_perry@soesd.k12.or.us</t>
  </si>
  <si>
    <t>Spray SD 1</t>
  </si>
  <si>
    <t>PO Box 230</t>
  </si>
  <si>
    <t>Spray</t>
  </si>
  <si>
    <t>Lou</t>
  </si>
  <si>
    <t>Lyon</t>
  </si>
  <si>
    <t>(541) 468-2226</t>
  </si>
  <si>
    <t>llyon@spray.k12.or.us</t>
  </si>
  <si>
    <t>Springfield SD 19</t>
  </si>
  <si>
    <t>640 A St</t>
  </si>
  <si>
    <t>Springfield</t>
  </si>
  <si>
    <t>Megert</t>
  </si>
  <si>
    <t>(541) 726-3250</t>
  </si>
  <si>
    <t>brian.megert@springfield.k12.or.us</t>
  </si>
  <si>
    <t>(541) 726-3201</t>
  </si>
  <si>
    <t>todd.hamilton@springfield.k12.or.us</t>
  </si>
  <si>
    <t>Brett</t>
  </si>
  <si>
    <t>Yancey</t>
  </si>
  <si>
    <t>(541) 747-3331</t>
  </si>
  <si>
    <t>brett.yancey@springfield.k12.or.us</t>
  </si>
  <si>
    <t>St Helens SD 502</t>
  </si>
  <si>
    <t>474 N 16th St</t>
  </si>
  <si>
    <t>St Helens</t>
  </si>
  <si>
    <t>Thompson</t>
  </si>
  <si>
    <t>(503) 397-3085</t>
  </si>
  <si>
    <t>lorit@sthelens.k12.or.us</t>
  </si>
  <si>
    <t>Christy</t>
  </si>
  <si>
    <t>Woodard</t>
  </si>
  <si>
    <t>christyw@sthelens.k12.or.us</t>
  </si>
  <si>
    <t>St Paul SD 45</t>
  </si>
  <si>
    <t>20449 Main St NE</t>
  </si>
  <si>
    <t>St Paul</t>
  </si>
  <si>
    <t>Fisher</t>
  </si>
  <si>
    <t>(503) 633-2691</t>
  </si>
  <si>
    <t>troy.fisher@stpaul.k12.or.us</t>
  </si>
  <si>
    <t>(503) 633-2541</t>
  </si>
  <si>
    <t>Stanfield SD 61</t>
  </si>
  <si>
    <t>1120 N Main St</t>
  </si>
  <si>
    <t>Stanfield</t>
  </si>
  <si>
    <t>Burton</t>
  </si>
  <si>
    <t>(541) 449-8766</t>
  </si>
  <si>
    <t>beth.burton@stanfieldsd.org</t>
  </si>
  <si>
    <t>Kris</t>
  </si>
  <si>
    <t>kris.james@stanfieldsd.org</t>
  </si>
  <si>
    <t>Suntex SD 10</t>
  </si>
  <si>
    <t>PO Box 805</t>
  </si>
  <si>
    <t>(541) 493-2500</t>
  </si>
  <si>
    <t>Sutherlin SD 130</t>
  </si>
  <si>
    <t>531 E Central Ave</t>
  </si>
  <si>
    <t>Sutherlin</t>
  </si>
  <si>
    <t>Beckie</t>
  </si>
  <si>
    <t>Lupton</t>
  </si>
  <si>
    <t>(541) 459-2228</t>
  </si>
  <si>
    <t>beckie.lupton@sutherlin.k12.or.us</t>
  </si>
  <si>
    <t>Prestianni</t>
  </si>
  <si>
    <t>terry.prestianni@sutherlin.k12.or.us</t>
  </si>
  <si>
    <t>Della</t>
  </si>
  <si>
    <t>Mock</t>
  </si>
  <si>
    <t>della.mock@sutherlin.k12.or.us</t>
  </si>
  <si>
    <t>Sweet Home SD 55</t>
  </si>
  <si>
    <t>1920 Long St</t>
  </si>
  <si>
    <t>Sweet Home</t>
  </si>
  <si>
    <t>Brands</t>
  </si>
  <si>
    <t>(541) 367-7115</t>
  </si>
  <si>
    <t>Martin</t>
  </si>
  <si>
    <t>(541) 367-7126</t>
  </si>
  <si>
    <t>Strong</t>
  </si>
  <si>
    <t>(541) 367-7122</t>
  </si>
  <si>
    <t>Three Rivers/Josephine County SD</t>
  </si>
  <si>
    <t>PO Box 160</t>
  </si>
  <si>
    <t>Murphy</t>
  </si>
  <si>
    <t>Allen-Hart</t>
  </si>
  <si>
    <t>(541) 862-3111</t>
  </si>
  <si>
    <t>stephanie.allen-hart@threerivers.k12.or.us</t>
  </si>
  <si>
    <t>Valenzuela</t>
  </si>
  <si>
    <t>david.valenzuela@threerivers.k12.or.us</t>
  </si>
  <si>
    <t>Tigard-Tualatin SD 23J</t>
  </si>
  <si>
    <t>6960 SW Sandburg St</t>
  </si>
  <si>
    <t>Tigard</t>
  </si>
  <si>
    <t>Kinch</t>
  </si>
  <si>
    <t>(503) 431-4006</t>
  </si>
  <si>
    <t>ckinch@ttsd.k12.or.us</t>
  </si>
  <si>
    <t>Iton</t>
  </si>
  <si>
    <t>Udosenata</t>
  </si>
  <si>
    <t>(503) 431-4007</t>
  </si>
  <si>
    <t>iudosenata@ttsd.k12.or.us</t>
  </si>
  <si>
    <t>Jessica</t>
  </si>
  <si>
    <t>Seay</t>
  </si>
  <si>
    <t>(503) 431-4016</t>
  </si>
  <si>
    <t>jseay@ttsd.k12.or.us</t>
  </si>
  <si>
    <t>Tillamook SD 9</t>
  </si>
  <si>
    <t>2510 1st St</t>
  </si>
  <si>
    <t>(503) 842-4414</t>
  </si>
  <si>
    <t>Schonbrod</t>
  </si>
  <si>
    <t>schonbroda@tillamook.k12.or.us</t>
  </si>
  <si>
    <t>Troy SD 54</t>
  </si>
  <si>
    <t>66247 Redmond Grade Ln</t>
  </si>
  <si>
    <t>Baxter</t>
  </si>
  <si>
    <t>bbaxter@r18esd.org</t>
  </si>
  <si>
    <t>Two Rivers Correctional Institution</t>
  </si>
  <si>
    <t>82911 Beach Access Rd</t>
  </si>
  <si>
    <t>Ukiah SD 80R</t>
  </si>
  <si>
    <t>Ukiah</t>
  </si>
  <si>
    <t>Orr</t>
  </si>
  <si>
    <t>(541) 427-3732</t>
  </si>
  <si>
    <t>laura.orr@ukiah.k12.or.us</t>
  </si>
  <si>
    <t>Umatilla SD 6R</t>
  </si>
  <si>
    <t>1001 6th St</t>
  </si>
  <si>
    <t>Taunya</t>
  </si>
  <si>
    <t>(541) 922-6719</t>
  </si>
  <si>
    <t>danielt@umatillasd.org</t>
  </si>
  <si>
    <t>Sipe</t>
  </si>
  <si>
    <t>(541) 922-6500</t>
  </si>
  <si>
    <t>sipeh@umatillasd.org</t>
  </si>
  <si>
    <t>(541) 966-3125</t>
  </si>
  <si>
    <t>Union SD 5</t>
  </si>
  <si>
    <t>PO Box K</t>
  </si>
  <si>
    <t>(541) 562-6115</t>
  </si>
  <si>
    <t>carter.wells@unionsd5.org</t>
  </si>
  <si>
    <t>Mendy</t>
  </si>
  <si>
    <t>(541) 562-5166</t>
  </si>
  <si>
    <t>mendy.clark@unionsd5.org</t>
  </si>
  <si>
    <t>Vale SD 84</t>
  </si>
  <si>
    <t>403  E  St W</t>
  </si>
  <si>
    <t>Andersen</t>
  </si>
  <si>
    <t>(541) 473-0241</t>
  </si>
  <si>
    <t xml:space="preserve">lisa.andersen@valesd.org </t>
  </si>
  <si>
    <t>Alisha</t>
  </si>
  <si>
    <t>McBride</t>
  </si>
  <si>
    <t>(541) 473-0201</t>
  </si>
  <si>
    <t>alisha.mcbride@valesd.org</t>
  </si>
  <si>
    <t>Robertson</t>
  </si>
  <si>
    <t>matt.robertson@valesd.org</t>
  </si>
  <si>
    <t>1201 Texas Ave</t>
  </si>
  <si>
    <t>Vernonia</t>
  </si>
  <si>
    <t>Helmen</t>
  </si>
  <si>
    <t>(503) 429-5891</t>
  </si>
  <si>
    <t>jhelmen@vernoniak12.org</t>
  </si>
  <si>
    <t>Marie</t>
  </si>
  <si>
    <t>Knight</t>
  </si>
  <si>
    <t>mknight@vernoniak12.org</t>
  </si>
  <si>
    <t>Wallowa SD 12</t>
  </si>
  <si>
    <t>PO Box 425</t>
  </si>
  <si>
    <t>Warrenton-Hammond SD 30</t>
  </si>
  <si>
    <t>820 SW Cedar St</t>
  </si>
  <si>
    <t>Warrenton</t>
  </si>
  <si>
    <t>Harris</t>
  </si>
  <si>
    <t>(503) 861-3376</t>
  </si>
  <si>
    <t>Tom</t>
  </si>
  <si>
    <t>(503) 861-2281</t>
  </si>
  <si>
    <t>Mike</t>
  </si>
  <si>
    <t>Moha</t>
  </si>
  <si>
    <t>moham@warrentonk12.org</t>
  </si>
  <si>
    <t>West Linn-Wilsonville SD 3J</t>
  </si>
  <si>
    <t>22210 SW Stafford Rd</t>
  </si>
  <si>
    <t>Tualatin</t>
  </si>
  <si>
    <t>Lauren</t>
  </si>
  <si>
    <t>Brigsby</t>
  </si>
  <si>
    <t>(503) 673-7059</t>
  </si>
  <si>
    <t>brigsbyL@wlwv.k12.or.us</t>
  </si>
  <si>
    <t>Dr. Kathy</t>
  </si>
  <si>
    <t>Ludwig</t>
  </si>
  <si>
    <t>(503) 673-7028</t>
  </si>
  <si>
    <t>ludwigk@wlwv.k12.or.us</t>
  </si>
  <si>
    <t>Son Le</t>
  </si>
  <si>
    <t>Hughes</t>
  </si>
  <si>
    <t>(503) 673-7000</t>
  </si>
  <si>
    <t>hughess@wlwv.k12.or.us</t>
  </si>
  <si>
    <t>2611 Pringle Rd SE</t>
  </si>
  <si>
    <t>Margo</t>
  </si>
  <si>
    <t>(503) 588-5330</t>
  </si>
  <si>
    <t>margo.williams@wesd.org</t>
  </si>
  <si>
    <t>Morelock</t>
  </si>
  <si>
    <t>joe.morelock@wesd.org</t>
  </si>
  <si>
    <t>Russ</t>
  </si>
  <si>
    <t>Russ.Allen@wesd.org</t>
  </si>
  <si>
    <t>Willamette ESD EI/ECSE-Marion (Area 5)</t>
  </si>
  <si>
    <t>Tonya</t>
  </si>
  <si>
    <t>Coker</t>
  </si>
  <si>
    <t>(503) 385-4586</t>
  </si>
  <si>
    <t>Tonya.Coker@wesd.org</t>
  </si>
  <si>
    <t>(503) 435-5925</t>
  </si>
  <si>
    <t>Willamette Regional Program</t>
  </si>
  <si>
    <t>Felber</t>
  </si>
  <si>
    <t>(503) 540-4487</t>
  </si>
  <si>
    <t>linda.felber@wesd.org</t>
  </si>
  <si>
    <t>Novotney</t>
  </si>
  <si>
    <t>dave.novotney@wesd.org</t>
  </si>
  <si>
    <t>(503) 588-6677</t>
  </si>
  <si>
    <t>Willamina SD 30J</t>
  </si>
  <si>
    <t>PO Box 1000</t>
  </si>
  <si>
    <t>Willamina</t>
  </si>
  <si>
    <t>(503) 876-4525</t>
  </si>
  <si>
    <t>Gass</t>
  </si>
  <si>
    <t>(503) 876-1501</t>
  </si>
  <si>
    <t>mike.gass@willamina.k12.or.us</t>
  </si>
  <si>
    <t>lisa.anderson@willamina.k12.or.us</t>
  </si>
  <si>
    <t>Winston-Dillard SD 116</t>
  </si>
  <si>
    <t>620 NW Elwood</t>
  </si>
  <si>
    <t>Winston</t>
  </si>
  <si>
    <t>(541) 679-3000</t>
  </si>
  <si>
    <t>wilsonk@wdsd.org</t>
  </si>
  <si>
    <t>Shigley</t>
  </si>
  <si>
    <t>ShigleyK@wdsd.org</t>
  </si>
  <si>
    <t>Woodburn SD 103</t>
  </si>
  <si>
    <t>1390 Meridian Drive</t>
  </si>
  <si>
    <t>Woodburn</t>
  </si>
  <si>
    <t>Dana</t>
  </si>
  <si>
    <t>(503) 981-2726</t>
  </si>
  <si>
    <t>Juan</t>
  </si>
  <si>
    <t>Larios</t>
  </si>
  <si>
    <t>(503) 981-2701</t>
  </si>
  <si>
    <t>(503) 981-9555</t>
  </si>
  <si>
    <t>sbishop@woodburnsd.org</t>
  </si>
  <si>
    <t>Yamhill Carlton SD 1</t>
  </si>
  <si>
    <t>120 N Larch Pl</t>
  </si>
  <si>
    <t>Horne</t>
  </si>
  <si>
    <t>(503) 852-7161</t>
  </si>
  <si>
    <t>hornej@ycschools.org</t>
  </si>
  <si>
    <t>Clint</t>
  </si>
  <si>
    <t>Raever</t>
  </si>
  <si>
    <t>(503) 852-6980</t>
  </si>
  <si>
    <t>raeverc@ycschools.org</t>
  </si>
  <si>
    <t>Yoncalla SD 32</t>
  </si>
  <si>
    <t>PO Box 568</t>
  </si>
  <si>
    <t>Yoncalla</t>
  </si>
  <si>
    <t>akeeran@desd.k12.or.us</t>
  </si>
  <si>
    <t>Berry</t>
  </si>
  <si>
    <t>(541) 849-2782</t>
  </si>
  <si>
    <t>brian.berry@yoncalla.k12.or.us</t>
  </si>
  <si>
    <t>Charter Schools (27)</t>
  </si>
  <si>
    <t>Institution Name</t>
  </si>
  <si>
    <t>Virtual</t>
  </si>
  <si>
    <t>District ID</t>
  </si>
  <si>
    <t>District in which the main campus is located</t>
  </si>
  <si>
    <t>Action Needed</t>
  </si>
  <si>
    <t>Date Changed</t>
  </si>
  <si>
    <t>Count of Charter Schools</t>
  </si>
  <si>
    <t>Academy for Character Education</t>
  </si>
  <si>
    <t>No</t>
  </si>
  <si>
    <t>Alliance Charter Academy</t>
  </si>
  <si>
    <t>Alsea Charter School</t>
  </si>
  <si>
    <t>Annex Charter School</t>
  </si>
  <si>
    <t>Arco Iris Spanish Immersion School</t>
  </si>
  <si>
    <t>Arlington Community Charter School</t>
  </si>
  <si>
    <t>Armadillo Community Charter School</t>
  </si>
  <si>
    <t>Arthur Academy</t>
  </si>
  <si>
    <t>Baker Early College</t>
  </si>
  <si>
    <t>Baker Web Academy</t>
  </si>
  <si>
    <t>Bend International School</t>
  </si>
  <si>
    <t>Bethany Charter School</t>
  </si>
  <si>
    <t>Bridge Charter Academy</t>
  </si>
  <si>
    <t>Burnt River School</t>
  </si>
  <si>
    <t>Butte Falls Charter School</t>
  </si>
  <si>
    <t>Camas Valley School</t>
  </si>
  <si>
    <t>Cannon Beach Academy, The</t>
  </si>
  <si>
    <t>Cascade Heights Public Charter School</t>
  </si>
  <si>
    <t>Cascade Virtual Academy</t>
  </si>
  <si>
    <t>Center for Advanced Learning</t>
  </si>
  <si>
    <t>Childs Way Charter School</t>
  </si>
  <si>
    <t>South Lane SD 45J4</t>
  </si>
  <si>
    <t>City View Charter School</t>
  </si>
  <si>
    <t>Clackamas Academy of Industrial Sciences</t>
  </si>
  <si>
    <t>Oregon City SD 63</t>
  </si>
  <si>
    <t>Clackamas Middle College</t>
  </si>
  <si>
    <t>North Clackamas SD 13</t>
  </si>
  <si>
    <t>Clackamas Web Academy</t>
  </si>
  <si>
    <t>North Clackamas SD 14</t>
  </si>
  <si>
    <t>Coburg Community Charter School</t>
  </si>
  <si>
    <t>Community Roots School, The</t>
  </si>
  <si>
    <t>Corbett School</t>
  </si>
  <si>
    <t>Cottonwood School of Civics and Science, The** (formerly Southwest Charter School)</t>
  </si>
  <si>
    <t>Cove Charter School</t>
  </si>
  <si>
    <t>Crater Lake Academy</t>
  </si>
  <si>
    <t>Dallas Community Charter</t>
  </si>
  <si>
    <t>Days Creek Charter School</t>
  </si>
  <si>
    <t>Desert Sky Montessori</t>
  </si>
  <si>
    <t>Destinations Career Academy of Oregon</t>
  </si>
  <si>
    <t>Eagle Charter School**</t>
  </si>
  <si>
    <t>Eddyville Charter School</t>
  </si>
  <si>
    <t>Elkton Charter School</t>
  </si>
  <si>
    <t>Emerson School</t>
  </si>
  <si>
    <t>Evergreen Virtual Academy</t>
  </si>
  <si>
    <t>Forest Grove Community School</t>
  </si>
  <si>
    <t>Fossil Charter School</t>
  </si>
  <si>
    <t>Four Rivers Community School**</t>
  </si>
  <si>
    <t>Frontier Charter Academy</t>
  </si>
  <si>
    <t>Glendale Community Charter School</t>
  </si>
  <si>
    <t>Gresham Arthur Academy</t>
  </si>
  <si>
    <t>Harper Charter School</t>
  </si>
  <si>
    <t>Helix Charter School</t>
  </si>
  <si>
    <t>HOLLA School</t>
  </si>
  <si>
    <t>Hope Chinese Charter School</t>
  </si>
  <si>
    <t>Howard Street Charter</t>
  </si>
  <si>
    <t>Huntington School</t>
  </si>
  <si>
    <t>Imbler Charter School</t>
  </si>
  <si>
    <t>Insight School of Oregon Painted Hills</t>
  </si>
  <si>
    <t>Ione Community Charter School</t>
  </si>
  <si>
    <t>Ivy School, The**</t>
  </si>
  <si>
    <t>Jane Goodall Environmental Middle Charter School</t>
  </si>
  <si>
    <t>Joseph Charter School</t>
  </si>
  <si>
    <t>Kairos PDX</t>
  </si>
  <si>
    <t xml:space="preserve">Kalmiopsis Community Arts High School </t>
  </si>
  <si>
    <t>Kids Unlimited Academy</t>
  </si>
  <si>
    <t>Kids Unlimited Academy White City</t>
  </si>
  <si>
    <t>Kings Valley Charter School</t>
  </si>
  <si>
    <t>Le Monde French Immersion Public Charter School</t>
  </si>
  <si>
    <t>Lighthouse Charter School</t>
  </si>
  <si>
    <t>Coos Bay SD 10</t>
  </si>
  <si>
    <t>Lincoln City Career Technical High School</t>
  </si>
  <si>
    <t>Logos Charter School</t>
  </si>
  <si>
    <t>Lourdes School</t>
  </si>
  <si>
    <t>Scio SD 97</t>
  </si>
  <si>
    <t>Luckiamute Valley Charter School</t>
  </si>
  <si>
    <t>Dallas SD 3</t>
  </si>
  <si>
    <t>Madrone Trail Public Charter School</t>
  </si>
  <si>
    <t>McKenzie River Community School</t>
  </si>
  <si>
    <t>Metro East Web Academy</t>
  </si>
  <si>
    <t>Milwaukie Academy of the Arts</t>
  </si>
  <si>
    <t>North Clackamas SD 15</t>
  </si>
  <si>
    <t>MITCH Charter School (Multi-sensory Instruction Teaching Children Hands-On)</t>
  </si>
  <si>
    <t>Molalla River Academy</t>
  </si>
  <si>
    <t>Mosier Community School</t>
  </si>
  <si>
    <t>Mountain View Academy</t>
  </si>
  <si>
    <t>Lowell SD 72</t>
  </si>
  <si>
    <t>Muddy Creek Charter School</t>
  </si>
  <si>
    <t>Multnomah Learning Academy (formerly Multisensory)</t>
  </si>
  <si>
    <t>Network Charter School</t>
  </si>
  <si>
    <t>Nixyaawii Community School</t>
  </si>
  <si>
    <t>North Powder Charter School</t>
  </si>
  <si>
    <t>Optimum Learning Environment Charter School</t>
  </si>
  <si>
    <t>Oregon Charter Academy</t>
  </si>
  <si>
    <t>Oregon Connections Academy</t>
  </si>
  <si>
    <t>Oregon Family School</t>
  </si>
  <si>
    <t>Oregon International School</t>
  </si>
  <si>
    <t>Oregon Trail  Academy</t>
  </si>
  <si>
    <t>Paisley School</t>
  </si>
  <si>
    <t>Pine Eagle Charter School</t>
  </si>
  <si>
    <t>Portland Arthur Academy Charter School</t>
  </si>
  <si>
    <t>Portland Village School</t>
  </si>
  <si>
    <t>Powell Butte Community Charter School</t>
  </si>
  <si>
    <t>Prospect Charter School</t>
  </si>
  <si>
    <t>Redmond Proficiency Academy</t>
  </si>
  <si>
    <t>Reedsport Community Charter School</t>
  </si>
  <si>
    <t>Resource Link Charter School</t>
  </si>
  <si>
    <t>Reynolds Arthur Academy</t>
  </si>
  <si>
    <t>Reynolds SD 8</t>
  </si>
  <si>
    <t>Ridgeline Montessori</t>
  </si>
  <si>
    <t>Rivers Edge Academy Charter School</t>
  </si>
  <si>
    <t>Rockwood Preparatory Academy</t>
  </si>
  <si>
    <t>Reynolds SD 9</t>
  </si>
  <si>
    <t>Sand Ridge Charter School</t>
  </si>
  <si>
    <t>Sauvie Island School</t>
  </si>
  <si>
    <t>Sheridan AllPrep Academy</t>
  </si>
  <si>
    <t>Sherwood Charter School</t>
  </si>
  <si>
    <t>Siletz Valley Schools</t>
  </si>
  <si>
    <t>Silvies River Charter School</t>
  </si>
  <si>
    <t>South Columbia Family School</t>
  </si>
  <si>
    <t>Springwater Environmental Sciences School</t>
  </si>
  <si>
    <t>Oregon City SD 65</t>
  </si>
  <si>
    <t>St Helens Arthur Academy</t>
  </si>
  <si>
    <t>Summit Learning Charter</t>
  </si>
  <si>
    <t>Estacada SD 109</t>
  </si>
  <si>
    <t>Sunny Wolf Charter School</t>
  </si>
  <si>
    <t>Sweet Home Charter School</t>
  </si>
  <si>
    <t>TEACH-NW</t>
  </si>
  <si>
    <t>Three Rivers Charter School</t>
  </si>
  <si>
    <t>Triangle Lake Charter School</t>
  </si>
  <si>
    <t>Twin Rivers Charter School</t>
  </si>
  <si>
    <t>Valley Inquiry Charter School</t>
  </si>
  <si>
    <t>Valley School of Southern Oregon, The</t>
  </si>
  <si>
    <t>Village School</t>
  </si>
  <si>
    <t>Virtual Preparatory Academy of Oregon</t>
  </si>
  <si>
    <t>West Lane Charter School</t>
  </si>
  <si>
    <t>Willamette Connections Academy</t>
  </si>
  <si>
    <t>Scio SD 96</t>
  </si>
  <si>
    <t>Willamette Leadership Academy</t>
  </si>
  <si>
    <t>Woodburn Arthur Academy</t>
  </si>
  <si>
    <t>Woodland Charter School</t>
  </si>
  <si>
    <t>Institution Nm</t>
  </si>
  <si>
    <t>LEA Name</t>
  </si>
  <si>
    <t>Combined 619 District/LEA, 619 PPPS Award</t>
  </si>
  <si>
    <t>Combined 619 Regional, 619 ECSE Regional Award</t>
  </si>
  <si>
    <t>619_OSD Award</t>
  </si>
  <si>
    <t>619_LTCT Award</t>
  </si>
  <si>
    <t>619_Hospital Award</t>
  </si>
  <si>
    <t>619_ECSE Award</t>
  </si>
  <si>
    <t>619 Gross Total</t>
  </si>
  <si>
    <t>Oregon Dept. of Corrections (ACEP)</t>
  </si>
  <si>
    <t>ODE JDEP</t>
  </si>
  <si>
    <t>ODE YCEP</t>
  </si>
  <si>
    <t>Pediatric Nursing Facility (PNF)</t>
  </si>
  <si>
    <t>Application Year</t>
  </si>
  <si>
    <t>Consortium Member</t>
  </si>
  <si>
    <t>Business Official First Name</t>
  </si>
  <si>
    <t>Charter School 1</t>
  </si>
  <si>
    <t>Charter School 1 Option</t>
  </si>
  <si>
    <t>Charter School 2</t>
  </si>
  <si>
    <t>Charter School 2 Option</t>
  </si>
  <si>
    <t>Charter School 3</t>
  </si>
  <si>
    <t>Charter School 3 Option</t>
  </si>
  <si>
    <t>Charter School 4</t>
  </si>
  <si>
    <t>Charter School 4 Option</t>
  </si>
  <si>
    <t>Charter School 5</t>
  </si>
  <si>
    <t>Charter School 5 Option</t>
  </si>
  <si>
    <t>Charter School 6</t>
  </si>
  <si>
    <t>Charter School 6 Option</t>
  </si>
  <si>
    <t>New Charter School Name 1</t>
  </si>
  <si>
    <t>Option 1</t>
  </si>
  <si>
    <t>New Charter School Name 2</t>
  </si>
  <si>
    <t>Option 2</t>
  </si>
  <si>
    <t>New Charter School Name 3</t>
  </si>
  <si>
    <t>Option 3</t>
  </si>
  <si>
    <t>New Charter School Name 4</t>
  </si>
  <si>
    <t>Option 4</t>
  </si>
  <si>
    <t>New Charter School Name 5</t>
  </si>
  <si>
    <t>Option 5</t>
  </si>
  <si>
    <t>New Charter School Name 6</t>
  </si>
  <si>
    <t>Option 6</t>
  </si>
  <si>
    <t>agency info</t>
  </si>
  <si>
    <t>fiscal assurances</t>
  </si>
  <si>
    <t>fape assurance only driver</t>
  </si>
  <si>
    <t>charter school only driver</t>
  </si>
  <si>
    <t>private school assurance drivers</t>
  </si>
  <si>
    <t>excess driver only</t>
  </si>
  <si>
    <t>program &amp; data assurances</t>
  </si>
  <si>
    <t>other assurances</t>
  </si>
  <si>
    <t xml:space="preserve">fiscal risk </t>
  </si>
  <si>
    <t>Signature Page</t>
  </si>
  <si>
    <t>`</t>
  </si>
  <si>
    <t>Combined 611 District/LEA, 611 PPPS Award</t>
  </si>
  <si>
    <t>Combined 611 Regional, 611 ECSE Regional Award</t>
  </si>
  <si>
    <t>611_OSD Award</t>
  </si>
  <si>
    <t>611_LTCT Award</t>
  </si>
  <si>
    <t>611_Hospital Award</t>
  </si>
  <si>
    <t>611_ECSE Award</t>
  </si>
  <si>
    <t>611 Gross Total</t>
  </si>
  <si>
    <t>InstID</t>
  </si>
  <si>
    <t>Choices</t>
  </si>
  <si>
    <t>A</t>
  </si>
  <si>
    <t>B</t>
  </si>
  <si>
    <t>Contacts</t>
  </si>
  <si>
    <t xml:space="preserve">IDEA Consortium </t>
  </si>
  <si>
    <t>Budget Meets MOE:</t>
  </si>
  <si>
    <t>Fiscal Controls:</t>
  </si>
  <si>
    <t>CEIS Assurance:</t>
  </si>
  <si>
    <t>Time And Effort:</t>
  </si>
  <si>
    <t>Private Schools:</t>
  </si>
  <si>
    <t>Consent to Electronic Signature:</t>
  </si>
  <si>
    <t>Acceptance of funds</t>
  </si>
  <si>
    <t>Reallocation Criteria</t>
  </si>
  <si>
    <t>Sam.gov</t>
  </si>
  <si>
    <t>GEPA</t>
  </si>
  <si>
    <t>No, not accurate</t>
  </si>
  <si>
    <t>No, the LEA’s budget will not or does not currently meet the eligibility standard.</t>
  </si>
  <si>
    <t>No, the LEA’s fiscal controls cannot account for funds in a manner consistent with the above requirements.</t>
  </si>
  <si>
    <t>No, the LEA does not have a system in place to track time and effort and will request technical assistance from the ODE.</t>
  </si>
  <si>
    <t>The LEA elects to have their IDEA fund portion of regional services directly allocated to the Regional Services contract by the Oregon Department of Education.</t>
  </si>
  <si>
    <t>The LEA elects to have IDEA fund portion of OSD services directly allocated to the OSD contract by the Oregon Department of Education.</t>
  </si>
  <si>
    <t>The district management elects to have its IDEA fund portion of LTCT services directly allocated to the contract managed by the Oregon Department of Education.</t>
  </si>
  <si>
    <t>No, the LEA is unable to assure its compliance with the data collection, analysis, and reporting section.</t>
  </si>
  <si>
    <t>No, the LEA is unable to assure its compliance with the children placed in private schools section.</t>
  </si>
  <si>
    <r>
      <t xml:space="preserve">The LEA assures it treats its charter schools the same as public schools and the LEA </t>
    </r>
    <r>
      <rPr>
        <b/>
        <sz val="12"/>
        <color theme="1"/>
        <rFont val="Calibri"/>
        <family val="2"/>
        <scheme val="minor"/>
      </rPr>
      <t>does not</t>
    </r>
    <r>
      <rPr>
        <sz val="12"/>
        <color theme="1"/>
        <rFont val="Calibri"/>
        <family val="2"/>
        <scheme val="minor"/>
      </rPr>
      <t xml:space="preserve"> allocate IDEA Part B funds directly to the public schools of the LEA, including their Charter Schools.</t>
    </r>
  </si>
  <si>
    <t>No, the LEA is unable to assure its compliance with the Use of Public Benefits section.</t>
  </si>
  <si>
    <t>No, the LEA is unable to assure its compliance with the Other Policies section.</t>
  </si>
  <si>
    <r>
      <t xml:space="preserve">The LEA will </t>
    </r>
    <r>
      <rPr>
        <b/>
        <sz val="12"/>
        <color theme="1"/>
        <rFont val="Calibri"/>
        <family val="2"/>
        <scheme val="minor"/>
      </rPr>
      <t>not</t>
    </r>
    <r>
      <rPr>
        <sz val="12"/>
        <color theme="1"/>
        <rFont val="Calibri"/>
        <family val="2"/>
        <scheme val="minor"/>
      </rPr>
      <t xml:space="preserve"> coordinate with National Instructional Materials Access Center (NIMAC), and the LEA assures it will provide print instructional materials to blind persons or other persons with print disabilities in a timely manner without coordination with the NIMAC.</t>
    </r>
  </si>
  <si>
    <t>Option A</t>
  </si>
  <si>
    <t>No, I do not consent.</t>
  </si>
  <si>
    <t>No, the LEA is meeting the FAPE requirement and will waive the IDEA award</t>
  </si>
  <si>
    <t>LEA has a lack of specialized experts.</t>
  </si>
  <si>
    <t>Yes, accurate</t>
  </si>
  <si>
    <t>Yes, the LEA’s budget will or does currently meet the eligibility standard.</t>
  </si>
  <si>
    <t>Yes, the LEA’s fiscal controls currently account for funds in a manner consistent with the above requirements.</t>
  </si>
  <si>
    <t>The LEA elects to retain IDEA fund allocations for the purposes of providing services to students with low incidence or high need disabilities.</t>
  </si>
  <si>
    <t>The LEA elects to retain IDEA fund allocations for the purposes of flowing IDEA dollars to the OSD directly.</t>
  </si>
  <si>
    <t>The district management elects to retain IDEA fund allocations for the purpose of flowing IDEA dollars to the appropriate LTCT sites directly.</t>
  </si>
  <si>
    <t>Yes, the LEA assures it will comply with the general IDEA FAPE compliance section.</t>
  </si>
  <si>
    <t>Yes, the LEA assures it will comply with the children placed in private schools section.</t>
  </si>
  <si>
    <r>
      <t xml:space="preserve">The LEA assures it treats its charter schools the same as public schools and the LEA </t>
    </r>
    <r>
      <rPr>
        <b/>
        <sz val="12"/>
        <color theme="1"/>
        <rFont val="Calibri"/>
        <family val="2"/>
        <scheme val="minor"/>
      </rPr>
      <t>does</t>
    </r>
    <r>
      <rPr>
        <sz val="12"/>
        <color theme="1"/>
        <rFont val="Calibri"/>
        <family val="2"/>
        <scheme val="minor"/>
      </rPr>
      <t xml:space="preserve"> allocate IDEA Part B funds directly to the public schools of the LEA, including their public charter schools.</t>
    </r>
  </si>
  <si>
    <t>The LEA will coordinate with the National Instructional Materials Access Center (NIMAC) when purchasing print instructional materials.</t>
  </si>
  <si>
    <t>Option B</t>
  </si>
  <si>
    <t>Yes, the LEA assures it will comply with the LEA/ESD Placed Private Schools section.</t>
  </si>
  <si>
    <t>Yes, the LEA assures it will comply with the Parent-Placed Private Schools section.</t>
  </si>
  <si>
    <t>Yes, I consent.</t>
  </si>
  <si>
    <r>
      <t xml:space="preserve">Yes, the LEA will accept the IDEA award and </t>
    </r>
    <r>
      <rPr>
        <b/>
        <sz val="12"/>
        <color theme="1"/>
        <rFont val="Calibri"/>
        <family val="2"/>
        <scheme val="minor"/>
      </rPr>
      <t>will</t>
    </r>
    <r>
      <rPr>
        <sz val="12"/>
        <color theme="1"/>
        <rFont val="Calibri"/>
        <family val="2"/>
        <scheme val="minor"/>
      </rPr>
      <t xml:space="preserve"> request additional reallocated funds.</t>
    </r>
  </si>
  <si>
    <t>LEA is lacking in assistive technology.</t>
  </si>
  <si>
    <t xml:space="preserve">Yes, the LEA assures it will comply with the System for Award Management (SAM.gov) section. </t>
  </si>
  <si>
    <t xml:space="preserve">Yes, the LEA assures it will comply with the General Education Provisions Act (GEPA) section. </t>
  </si>
  <si>
    <t>Yes, the LEA’s budget will or does currently meet the eligibility standard, but my LEA is using Local Funds only.</t>
  </si>
  <si>
    <t>The LEA cannot assure it treats its charter schools the same as public schools.</t>
  </si>
  <si>
    <t>Not Active</t>
  </si>
  <si>
    <t>Option C</t>
  </si>
  <si>
    <r>
      <t xml:space="preserve">Yes, the LEA will accept the IDEA award and </t>
    </r>
    <r>
      <rPr>
        <b/>
        <sz val="12"/>
        <color theme="1"/>
        <rFont val="Calibri"/>
        <family val="2"/>
        <scheme val="minor"/>
      </rPr>
      <t>will not</t>
    </r>
    <r>
      <rPr>
        <sz val="12"/>
        <color theme="1"/>
        <rFont val="Calibri"/>
        <family val="2"/>
        <scheme val="minor"/>
      </rPr>
      <t xml:space="preserve"> request additional reallocated funds.</t>
    </r>
  </si>
  <si>
    <t>LEA consistently does not carryover funds after the first year of availability.</t>
  </si>
  <si>
    <t>LEA has experienced an increase in student count that has resulted in the need for additional services.</t>
  </si>
  <si>
    <t>LEA has an open finding in dispute resolution.</t>
  </si>
  <si>
    <t>ODE found noncompliance in the most recent fiscal audit.</t>
  </si>
  <si>
    <t>LEA will not be requesting reallocated IDEA funds.</t>
  </si>
  <si>
    <t>LEA</t>
  </si>
  <si>
    <t>LeaID</t>
  </si>
  <si>
    <t>xxxx</t>
  </si>
  <si>
    <t>Variable</t>
  </si>
  <si>
    <t>Value</t>
  </si>
  <si>
    <t>Options</t>
  </si>
  <si>
    <t>ReportYr</t>
  </si>
  <si>
    <t>CurrSchlYr</t>
  </si>
  <si>
    <t>PrevSchlYr</t>
  </si>
  <si>
    <t>ChoiceYN</t>
  </si>
  <si>
    <t>MoeSource</t>
  </si>
  <si>
    <t>UnlockSheetPassword</t>
  </si>
  <si>
    <t>=INDEX(tblChoices,1,budgetmoe_col_num):INDEX(tblChoices,COUNTA(INDEX(tblChoices,,budgetmoe_col_num)),budgetmoe_col_num)</t>
  </si>
  <si>
    <t>OpenDate</t>
  </si>
  <si>
    <t>CloseDate</t>
  </si>
  <si>
    <t>Version</t>
  </si>
  <si>
    <t>Updated</t>
  </si>
  <si>
    <t>MoeStartYear</t>
  </si>
  <si>
    <t>DOE Estimate Date</t>
  </si>
  <si>
    <t>MoeCurrYear</t>
  </si>
  <si>
    <t>2025-2026</t>
  </si>
  <si>
    <t>MoePriorYear</t>
  </si>
  <si>
    <t>Column1</t>
  </si>
  <si>
    <t>2026-2027</t>
  </si>
  <si>
    <t>State and Local Funds</t>
  </si>
  <si>
    <t>Local Funds Only</t>
  </si>
  <si>
    <t>Old MOE Calc</t>
  </si>
  <si>
    <t>N/A</t>
  </si>
  <si>
    <t>Assurances: Signatures</t>
  </si>
  <si>
    <t>Submission Statement</t>
  </si>
  <si>
    <t>The LEA assures that throughout the period of this grant award the LEA, including charter schools located in the LEA, will operate consistent with the requirements of IDEA (20 USC § 1400, et seq.), applicable IDEA Part B regulations (34 CFR Part 300), the related State statutes (ORS) and rules (OARs), and with the applicable provisions of the related federal and state statutes and regulations listed below. When requested by ODE, the LEA will make such changes to its policies and procedures as the State determines necessary to bring those policies and procedures into compliance (34 CFR §300.220).</t>
  </si>
  <si>
    <t>Related federal laws and requirements</t>
  </si>
  <si>
    <t>Elementary and Secondary Education Act (ESEA) of 1965, as reauthorized by Every Student Succeeds Act (ESSA) 20 USC § 6301 et seq.</t>
  </si>
  <si>
    <t>McKinney-Vento Homeless Assistance Act (42 USC § 11431 et seq.)</t>
  </si>
  <si>
    <t>Family Education Rights and Privacy Act (FERPA), 20 USC § 1232g, as incorporated in IDEA, 34 CFR §§ 600.610 – 300.627</t>
  </si>
  <si>
    <t>Section 504 of the Rehabilitation Act of 1973</t>
  </si>
  <si>
    <t>Americans with Disabilities Act (ADA)</t>
  </si>
  <si>
    <t>ADA Amendments Act of 2008 (Pub. L. No. 110-325, ADAAA)</t>
  </si>
  <si>
    <t>General Education Provisions Act (GEPA), 20 USC § 1221 et seq.</t>
  </si>
  <si>
    <t>Education Department’s General Administrative Regulations (EDGAR)</t>
  </si>
  <si>
    <t>Uniform Administrative Requirements, Cost Principles, and Audit Requirements for Federal Awards (2 CFR §200)</t>
  </si>
  <si>
    <t>OMB Circular 133</t>
  </si>
  <si>
    <t>By signing this Statement of Assurances, the LEA assures that it will operate in accordance with all the requirements of IDEA and related federal and state laws and regulations throughout the period of the grant award. Each LEA should carefully read and review the IDEA statute and regulations, and the state statutes, regulations and Executive Orders (13-04, 15-01) related to this Statement of Assurances.</t>
  </si>
  <si>
    <r>
      <t xml:space="preserve">The Parties agree that this application may be electronically signed. The parties agree the electronic signatures appearing on this document are the same as handwritten signatures for the purposes of validity, enforceability, and admissibility. </t>
    </r>
    <r>
      <rPr>
        <b/>
        <sz val="12"/>
        <color theme="1"/>
        <rFont val="Calibri"/>
        <family val="2"/>
        <scheme val="minor"/>
      </rPr>
      <t>If any representative does not consent</t>
    </r>
    <r>
      <rPr>
        <sz val="12"/>
        <color theme="1"/>
        <rFont val="Calibri"/>
        <family val="2"/>
        <scheme val="minor"/>
      </rPr>
      <t xml:space="preserve"> to an electronic signature, the LEA must print this tab, retrieve physical signatures from each person that does not consent, scan the signature page, and attach the signed and scanned signature page to the email along with this application document.</t>
    </r>
  </si>
  <si>
    <t>Acceptance of Funds</t>
  </si>
  <si>
    <t xml:space="preserve">Reallocation of Funds Criteria (Select one of the criteria to receive additional reallocated funds. This will not affect your fiscal risk.)  If you are not requesting additional funds, please select the last option. </t>
  </si>
  <si>
    <t>Preparer Signature (REQUIRED IF DIFFERENT FROM SUPERINTENDENT OR BUSINESS OFFICIAL)</t>
  </si>
  <si>
    <t>Preparer Consent to Electronic Signature:</t>
  </si>
  <si>
    <t>Full Name:</t>
  </si>
  <si>
    <t>Title:</t>
  </si>
  <si>
    <t>Date:</t>
  </si>
  <si>
    <t>Superintendent/Authorized Representative Signature (REQUIRED)</t>
  </si>
  <si>
    <t>Superintendent/Authorized Rep Consent to Electronic Signature:</t>
  </si>
  <si>
    <t>Business Official (REQUIRED)</t>
  </si>
  <si>
    <t>Link: 2026 IDEA  Application Submission Form</t>
  </si>
  <si>
    <t>Please be sure to check the "Send me a copy of my responses" check box at the bottom of the SmartSheet form to ensure you have a receipt for your records.</t>
  </si>
  <si>
    <t>ode.ideaassurances@ode.oregon.gov</t>
  </si>
  <si>
    <t>Yes, the LEA understands the CEIS cap is 15% of its gross IDEA Part B Award.</t>
  </si>
  <si>
    <t>NIMAC Charter:</t>
  </si>
  <si>
    <t>Score A</t>
  </si>
  <si>
    <t>Blank</t>
  </si>
  <si>
    <r>
      <t xml:space="preserve">Note: The LEA </t>
    </r>
    <r>
      <rPr>
        <b/>
        <i/>
        <u/>
        <sz val="12"/>
        <color rgb="FFC00000"/>
        <rFont val="Calibri"/>
        <family val="2"/>
        <scheme val="minor"/>
      </rPr>
      <t>must</t>
    </r>
    <r>
      <rPr>
        <i/>
        <sz val="12"/>
        <color rgb="FFC00000"/>
        <rFont val="Calibri"/>
        <family val="2"/>
        <scheme val="minor"/>
      </rPr>
      <t xml:space="preserve"> enter into an agreement with the OSD directly </t>
    </r>
    <r>
      <rPr>
        <b/>
        <i/>
        <u/>
        <sz val="12"/>
        <color rgb="FFC00000"/>
        <rFont val="Calibri"/>
        <family val="2"/>
        <scheme val="minor"/>
      </rPr>
      <t>prior</t>
    </r>
    <r>
      <rPr>
        <i/>
        <sz val="12"/>
        <color rgb="FFC00000"/>
        <rFont val="Calibri"/>
        <family val="2"/>
        <scheme val="minor"/>
      </rPr>
      <t xml:space="preserve"> to the LEA's first day of school. The LEA's IDEA funding may be placed on hold until such time as said agreement is in place.</t>
    </r>
  </si>
  <si>
    <t>97630</t>
  </si>
  <si>
    <t>5419475418</t>
  </si>
  <si>
    <t/>
  </si>
  <si>
    <t>97901</t>
  </si>
  <si>
    <t>5413722335</t>
  </si>
  <si>
    <t>4825</t>
  </si>
  <si>
    <t>97324</t>
  </si>
  <si>
    <t>5414874305</t>
  </si>
  <si>
    <t>97101</t>
  </si>
  <si>
    <t>5038352171</t>
  </si>
  <si>
    <t>97914</t>
  </si>
  <si>
    <t>5412623280</t>
  </si>
  <si>
    <t>97812</t>
  </si>
  <si>
    <t>5414542632</t>
  </si>
  <si>
    <t>Jonathan</t>
  </si>
  <si>
    <t>Fost</t>
  </si>
  <si>
    <t>jfost@arlington.k12.or.us</t>
  </si>
  <si>
    <t>Mercedes</t>
  </si>
  <si>
    <t>Herrera</t>
  </si>
  <si>
    <t>mherrera@ncesd.k12.or.us</t>
  </si>
  <si>
    <t>97918</t>
  </si>
  <si>
    <t>5415862325</t>
  </si>
  <si>
    <t>4824</t>
  </si>
  <si>
    <t>97520</t>
  </si>
  <si>
    <t>5414822438</t>
  </si>
  <si>
    <t>1120</t>
  </si>
  <si>
    <t>97711</t>
  </si>
  <si>
    <t>5414893297</t>
  </si>
  <si>
    <t>2208</t>
  </si>
  <si>
    <t>97103</t>
  </si>
  <si>
    <t>5033256441</t>
  </si>
  <si>
    <t>130</t>
  </si>
  <si>
    <t>97813</t>
  </si>
  <si>
    <t>5415663551</t>
  </si>
  <si>
    <t>97814</t>
  </si>
  <si>
    <t>5415242260</t>
  </si>
  <si>
    <t>1005</t>
  </si>
  <si>
    <t>97411</t>
  </si>
  <si>
    <t>5413474411</t>
  </si>
  <si>
    <t>97106</t>
  </si>
  <si>
    <t>5033245151</t>
  </si>
  <si>
    <t>1905</t>
  </si>
  <si>
    <t>1901</t>
  </si>
  <si>
    <t>1260 NW Waterhouse Ave</t>
  </si>
  <si>
    <t>97006</t>
  </si>
  <si>
    <t>5033563900</t>
  </si>
  <si>
    <t>Schofield</t>
  </si>
  <si>
    <t>michael_schofield@beaverton.k12.or.us</t>
  </si>
  <si>
    <t>97703</t>
  </si>
  <si>
    <t>5413551060</t>
  </si>
  <si>
    <t>Gayman</t>
  </si>
  <si>
    <t>(541) 355-1144</t>
  </si>
  <si>
    <t>matt.gayman@bend.k12.or.us</t>
  </si>
  <si>
    <t>97402</t>
  </si>
  <si>
    <t>5416893280</t>
  </si>
  <si>
    <t>2030</t>
  </si>
  <si>
    <t>2012</t>
  </si>
  <si>
    <t>97412</t>
  </si>
  <si>
    <t>5419253262</t>
  </si>
  <si>
    <t>Ronda</t>
  </si>
  <si>
    <t>141</t>
  </si>
  <si>
    <t>rgardner@blachly.k12.or.us</t>
  </si>
  <si>
    <t>106</t>
  </si>
  <si>
    <t>97730</t>
  </si>
  <si>
    <t>5415956203</t>
  </si>
  <si>
    <t>1007</t>
  </si>
  <si>
    <t>Delaney</t>
  </si>
  <si>
    <t>Sharp</t>
  </si>
  <si>
    <t>dsharp@blackbutte.k12.or.us</t>
  </si>
  <si>
    <t>Petke</t>
  </si>
  <si>
    <t>jpetke@blackbutte.k12.or.us</t>
  </si>
  <si>
    <t>97415</t>
  </si>
  <si>
    <t>5414697443</t>
  </si>
  <si>
    <t>97884</t>
  </si>
  <si>
    <t>5414463466</t>
  </si>
  <si>
    <t>Alecia</t>
  </si>
  <si>
    <t>Angell</t>
  </si>
  <si>
    <t>(541) 966-3119</t>
  </si>
  <si>
    <t>Alecia.Angell@imesd.k12.or.us</t>
  </si>
  <si>
    <t>97522</t>
  </si>
  <si>
    <t>5418653563</t>
  </si>
  <si>
    <t>Rich</t>
  </si>
  <si>
    <t>224</t>
  </si>
  <si>
    <t>rsullivan@buttefalls.k12.or.us</t>
  </si>
  <si>
    <t>angie.brownson@douglasesd.k12.or.us</t>
  </si>
  <si>
    <t>97416</t>
  </si>
  <si>
    <t>5414452131</t>
  </si>
  <si>
    <t>Smolensky</t>
  </si>
  <si>
    <t>4204</t>
  </si>
  <si>
    <t>randy.smolensky@camasvalley.k12.or.us</t>
  </si>
  <si>
    <t>4202</t>
  </si>
  <si>
    <t>Racheal</t>
  </si>
  <si>
    <t>97013</t>
  </si>
  <si>
    <t>5032667861</t>
  </si>
  <si>
    <t>Annemarie</t>
  </si>
  <si>
    <t>Polignano</t>
  </si>
  <si>
    <t>3920</t>
  </si>
  <si>
    <t>annemarie.polignano@canby.k12.or.us</t>
  </si>
  <si>
    <t>3901</t>
  </si>
  <si>
    <t>Vermillion</t>
  </si>
  <si>
    <t>3940</t>
  </si>
  <si>
    <t>amy.vermillion@canby.k12.or.us</t>
  </si>
  <si>
    <t>97321</t>
  </si>
  <si>
    <t>5419678822</t>
  </si>
  <si>
    <t>97392</t>
  </si>
  <si>
    <t>5037498010</t>
  </si>
  <si>
    <t>1903</t>
  </si>
  <si>
    <t>Haofeng</t>
  </si>
  <si>
    <t>Wang</t>
  </si>
  <si>
    <t>1904</t>
  </si>
  <si>
    <t>hwang@cascade.k12.or.us</t>
  </si>
  <si>
    <t>97236</t>
  </si>
  <si>
    <t>5037607990</t>
  </si>
  <si>
    <t>97444</t>
  </si>
  <si>
    <t>5412472003</t>
  </si>
  <si>
    <t>Angelea</t>
  </si>
  <si>
    <t>Halvorson</t>
  </si>
  <si>
    <t>(541) 266-3918</t>
  </si>
  <si>
    <t>angieh@scesd.k12.or.us</t>
  </si>
  <si>
    <t>222</t>
  </si>
  <si>
    <t>97348</t>
  </si>
  <si>
    <t>5413692813</t>
  </si>
  <si>
    <t>Rob</t>
  </si>
  <si>
    <t>Hess</t>
  </si>
  <si>
    <t>(541) 762-6149</t>
  </si>
  <si>
    <t>3225</t>
  </si>
  <si>
    <t>rob.hess@centrallinn.k12.or.us</t>
  </si>
  <si>
    <t>3223</t>
  </si>
  <si>
    <t>97756</t>
  </si>
  <si>
    <t>5416935700</t>
  </si>
  <si>
    <t>97502</t>
  </si>
  <si>
    <t>5414946230</t>
  </si>
  <si>
    <t>97351</t>
  </si>
  <si>
    <t>5036063220</t>
  </si>
  <si>
    <t>97015</t>
  </si>
  <si>
    <t>5036754000</t>
  </si>
  <si>
    <t>5036754097</t>
  </si>
  <si>
    <t>97016</t>
  </si>
  <si>
    <t>5037280587</t>
  </si>
  <si>
    <t>2002</t>
  </si>
  <si>
    <t>2007</t>
  </si>
  <si>
    <t>97070</t>
  </si>
  <si>
    <t>5035706601</t>
  </si>
  <si>
    <t>97017</t>
  </si>
  <si>
    <t>5038243535</t>
  </si>
  <si>
    <t>Buckner</t>
  </si>
  <si>
    <t>(503) 824-3536</t>
  </si>
  <si>
    <t>bucknera@colton.k12.or.us</t>
  </si>
  <si>
    <t>97058</t>
  </si>
  <si>
    <t>5412985155</t>
  </si>
  <si>
    <t>97213</t>
  </si>
  <si>
    <t>5039165570</t>
  </si>
  <si>
    <t>78334</t>
  </si>
  <si>
    <t>97823</t>
  </si>
  <si>
    <t>8772506040</t>
  </si>
  <si>
    <t>(877) 250-6040</t>
  </si>
  <si>
    <t>333 S 10th St</t>
  </si>
  <si>
    <t>97420</t>
  </si>
  <si>
    <t>5412673104</t>
  </si>
  <si>
    <t>(541) 267-1485</t>
  </si>
  <si>
    <t>Garyr@coos-bay.k12.or.us</t>
  </si>
  <si>
    <t>970 N Central Blvd</t>
  </si>
  <si>
    <t>97423</t>
  </si>
  <si>
    <t>5413962181</t>
  </si>
  <si>
    <t>1220</t>
  </si>
  <si>
    <t>1202</t>
  </si>
  <si>
    <t>dhale@coquille.k12.or.us</t>
  </si>
  <si>
    <t>97019</t>
  </si>
  <si>
    <t>5032614200</t>
  </si>
  <si>
    <t>dclague@corbett.k12.or.us</t>
  </si>
  <si>
    <t>97339</t>
  </si>
  <si>
    <t>5417575811</t>
  </si>
  <si>
    <t>Newell</t>
  </si>
  <si>
    <t>(541) 757-4762</t>
  </si>
  <si>
    <t>megan.newell@corvallis.k12.or.us</t>
  </si>
  <si>
    <t>(541) 757-3900</t>
  </si>
  <si>
    <t>97824</t>
  </si>
  <si>
    <t>5415684424</t>
  </si>
  <si>
    <t>97426</t>
  </si>
  <si>
    <t>5418956000</t>
  </si>
  <si>
    <t>97754</t>
  </si>
  <si>
    <t>5414475664</t>
  </si>
  <si>
    <t>3036</t>
  </si>
  <si>
    <t>3002</t>
  </si>
  <si>
    <t>5419352100</t>
  </si>
  <si>
    <t>Jacque</t>
  </si>
  <si>
    <t>Ivankovic</t>
  </si>
  <si>
    <t>250</t>
  </si>
  <si>
    <t>jivankovic@cal.k12.or.us</t>
  </si>
  <si>
    <t>245</t>
  </si>
  <si>
    <t>97734</t>
  </si>
  <si>
    <t>5415462541</t>
  </si>
  <si>
    <t>8112</t>
  </si>
  <si>
    <t>8100</t>
  </si>
  <si>
    <t xml:space="preserve"> sgarber@culver.k12.or.us</t>
  </si>
  <si>
    <t>8104</t>
  </si>
  <si>
    <t>97338</t>
  </si>
  <si>
    <t>5036235594</t>
  </si>
  <si>
    <t>tami.larson@dsd2.org</t>
  </si>
  <si>
    <t>97220</t>
  </si>
  <si>
    <t>5032615535</t>
  </si>
  <si>
    <t>8201</t>
  </si>
  <si>
    <t>5032618209</t>
  </si>
  <si>
    <t>97114</t>
  </si>
  <si>
    <t>5038642215</t>
  </si>
  <si>
    <t>473</t>
  </si>
  <si>
    <t>DeAnn</t>
  </si>
  <si>
    <t>O'Neil</t>
  </si>
  <si>
    <t>deann.oneil@dayton.k12.or.us</t>
  </si>
  <si>
    <t>97825</t>
  </si>
  <si>
    <t>8556172412</t>
  </si>
  <si>
    <t>Emmaleigh</t>
  </si>
  <si>
    <t>105</t>
  </si>
  <si>
    <t>larsone@dayvillesd.org</t>
  </si>
  <si>
    <t>2103</t>
  </si>
  <si>
    <t>schmadekat@dayvillesd.org</t>
  </si>
  <si>
    <t>winkelmane@grantesd.org</t>
  </si>
  <si>
    <t>97722</t>
  </si>
  <si>
    <t>5414932464</t>
  </si>
  <si>
    <t>829</t>
  </si>
  <si>
    <t>97738</t>
  </si>
  <si>
    <t>5414932400</t>
  </si>
  <si>
    <t>97429</t>
  </si>
  <si>
    <t>5418253296</t>
  </si>
  <si>
    <t>97471</t>
  </si>
  <si>
    <t>5414404031</t>
  </si>
  <si>
    <t>Anita</t>
  </si>
  <si>
    <t>Pacheco</t>
  </si>
  <si>
    <t>apacheco@roseburg.k12.or.us</t>
  </si>
  <si>
    <t>Littlefield</t>
  </si>
  <si>
    <t>dlittlefield@roseburg.k12.or.us</t>
  </si>
  <si>
    <t>97470</t>
  </si>
  <si>
    <t>5414404777</t>
  </si>
  <si>
    <t>5414404794</t>
  </si>
  <si>
    <t>97904</t>
  </si>
  <si>
    <t>5414932367</t>
  </si>
  <si>
    <t>97021</t>
  </si>
  <si>
    <t>5412985141</t>
  </si>
  <si>
    <t>Kristin</t>
  </si>
  <si>
    <t>Whitley</t>
  </si>
  <si>
    <t>2064</t>
  </si>
  <si>
    <t>kwhitley@dufur.k12.or.us</t>
  </si>
  <si>
    <t>2003</t>
  </si>
  <si>
    <t>97524</t>
  </si>
  <si>
    <t>5418301200</t>
  </si>
  <si>
    <t>Gwen</t>
  </si>
  <si>
    <t>(541) 830-6559</t>
  </si>
  <si>
    <t>swearingeng@eaglepnt.k12.or.us</t>
  </si>
  <si>
    <t>97801</t>
  </si>
  <si>
    <t>5412766616</t>
  </si>
  <si>
    <t>5412787342</t>
  </si>
  <si>
    <t>97826</t>
  </si>
  <si>
    <t>5413768436</t>
  </si>
  <si>
    <t>6206</t>
  </si>
  <si>
    <t>1111 Division St</t>
  </si>
  <si>
    <t>97827</t>
  </si>
  <si>
    <t>5414371211</t>
  </si>
  <si>
    <t>97436</t>
  </si>
  <si>
    <t>5415842228</t>
  </si>
  <si>
    <t>200</t>
  </si>
  <si>
    <t>97828</t>
  </si>
  <si>
    <t>5414263182</t>
  </si>
  <si>
    <t>6108</t>
  </si>
  <si>
    <t>3128</t>
  </si>
  <si>
    <t>Pace</t>
  </si>
  <si>
    <t>6126</t>
  </si>
  <si>
    <t>rpace@r18esd.org</t>
  </si>
  <si>
    <t>97023</t>
  </si>
  <si>
    <t>5036306871</t>
  </si>
  <si>
    <t>Jill</t>
  </si>
  <si>
    <t>2812</t>
  </si>
  <si>
    <t>bennettj@estacada.k12.or.us</t>
  </si>
  <si>
    <t>2907</t>
  </si>
  <si>
    <t>2902</t>
  </si>
  <si>
    <t>scott.pillar@estacada.k12.or.us</t>
  </si>
  <si>
    <t>5417907700</t>
  </si>
  <si>
    <t>Dr. Miriam</t>
  </si>
  <si>
    <t>Mickelson</t>
  </si>
  <si>
    <t xml:space="preserve"> mickelson_m@4j.lane.edu</t>
  </si>
  <si>
    <t>97344</t>
  </si>
  <si>
    <t>5037873521</t>
  </si>
  <si>
    <t>1210</t>
  </si>
  <si>
    <t>2102</t>
  </si>
  <si>
    <t>97437</t>
  </si>
  <si>
    <t>5419357733</t>
  </si>
  <si>
    <t>2</t>
  </si>
  <si>
    <t>1203</t>
  </si>
  <si>
    <t>97116</t>
  </si>
  <si>
    <t>5033576171</t>
  </si>
  <si>
    <t>97830</t>
  </si>
  <si>
    <t>5417634384</t>
  </si>
  <si>
    <t>(503) 412-9820</t>
  </si>
  <si>
    <t>97736</t>
  </si>
  <si>
    <t>5414932404</t>
  </si>
  <si>
    <t>97119</t>
  </si>
  <si>
    <t>5039850210</t>
  </si>
  <si>
    <t>1231</t>
  </si>
  <si>
    <t>1302</t>
  </si>
  <si>
    <t>1266</t>
  </si>
  <si>
    <t>97026</t>
  </si>
  <si>
    <t>5037923803</t>
  </si>
  <si>
    <t>4020</t>
  </si>
  <si>
    <t>5010</t>
  </si>
  <si>
    <t>5020</t>
  </si>
  <si>
    <t>97027</t>
  </si>
  <si>
    <t>5036552777</t>
  </si>
  <si>
    <t>McKenzie</t>
  </si>
  <si>
    <t>Meline</t>
  </si>
  <si>
    <t>melinem@gladstone.k12.or.us</t>
  </si>
  <si>
    <t>674</t>
  </si>
  <si>
    <t>sampsonR@Gladstone.k12.or.us</t>
  </si>
  <si>
    <t>97442</t>
  </si>
  <si>
    <t>5418321761</t>
  </si>
  <si>
    <t>Orey</t>
  </si>
  <si>
    <t>(541) 832-1701</t>
  </si>
  <si>
    <t>3809</t>
  </si>
  <si>
    <t>Olivia.Orey@glendale.k12.or.us</t>
  </si>
  <si>
    <t>3806</t>
  </si>
  <si>
    <t>97443</t>
  </si>
  <si>
    <t>5414963521</t>
  </si>
  <si>
    <t>Beard</t>
  </si>
  <si>
    <t>(541) 496-3524</t>
  </si>
  <si>
    <t>TBeard@glide.k12.or.us</t>
  </si>
  <si>
    <t>97845</t>
  </si>
  <si>
    <t>5415751349</t>
  </si>
  <si>
    <t>4060</t>
  </si>
  <si>
    <t>burrilw@grantesd.org</t>
  </si>
  <si>
    <t>4076</t>
  </si>
  <si>
    <t>robert@grantesd.org</t>
  </si>
  <si>
    <t>4071</t>
  </si>
  <si>
    <t>97526</t>
  </si>
  <si>
    <t>5414745700</t>
  </si>
  <si>
    <t>00121</t>
  </si>
  <si>
    <t>00101</t>
  </si>
  <si>
    <t>00111</t>
  </si>
  <si>
    <t>5419674511</t>
  </si>
  <si>
    <t>97030</t>
  </si>
  <si>
    <t>5032614650</t>
  </si>
  <si>
    <t>Klinger</t>
  </si>
  <si>
    <t>klinger@gresham.k12.or.us</t>
  </si>
  <si>
    <t>Pete</t>
  </si>
  <si>
    <t>Bejarano</t>
  </si>
  <si>
    <t>bejarano@gresham.k12.or.us</t>
  </si>
  <si>
    <t>97720</t>
  </si>
  <si>
    <t>5415736811</t>
  </si>
  <si>
    <t>103</t>
  </si>
  <si>
    <t>97732</t>
  </si>
  <si>
    <t>5414932641</t>
  </si>
  <si>
    <t>Candace</t>
  </si>
  <si>
    <t>Hoskins</t>
  </si>
  <si>
    <t>(541) 589-1982</t>
  </si>
  <si>
    <t>c.hoskins@silviesrcs.org</t>
  </si>
  <si>
    <t>223</t>
  </si>
  <si>
    <t>5415732122</t>
  </si>
  <si>
    <t>826</t>
  </si>
  <si>
    <t>97906</t>
  </si>
  <si>
    <t>5413582473</t>
  </si>
  <si>
    <t>Ross</t>
  </si>
  <si>
    <t>chad.ross@harpersd.org</t>
  </si>
  <si>
    <t>97446</t>
  </si>
  <si>
    <t>5419956626</t>
  </si>
  <si>
    <t>461</t>
  </si>
  <si>
    <t>463</t>
  </si>
  <si>
    <t>97835</t>
  </si>
  <si>
    <t>5412156030</t>
  </si>
  <si>
    <t>3757</t>
  </si>
  <si>
    <t>2206</t>
  </si>
  <si>
    <t>97838</t>
  </si>
  <si>
    <t>5416676000</t>
  </si>
  <si>
    <t>10106</t>
  </si>
  <si>
    <t>10102</t>
  </si>
  <si>
    <t>(541) 667-6067</t>
  </si>
  <si>
    <t>katie.saul@hermistonsd.org</t>
  </si>
  <si>
    <t>5416935600</t>
  </si>
  <si>
    <t>Jihan</t>
  </si>
  <si>
    <t>Nelson</t>
  </si>
  <si>
    <t>jihan.nelson@hdesd.org</t>
  </si>
  <si>
    <t>97124</t>
  </si>
  <si>
    <t>5038441500</t>
  </si>
  <si>
    <t>Jeffery</t>
  </si>
  <si>
    <t>(503) 844-1534</t>
  </si>
  <si>
    <t>jonesje@hsd.k12.or.us</t>
  </si>
  <si>
    <t>97031</t>
  </si>
  <si>
    <t>5413862511</t>
  </si>
  <si>
    <t>97907</t>
  </si>
  <si>
    <t>5418692204</t>
  </si>
  <si>
    <t>4856</t>
  </si>
  <si>
    <t>97841</t>
  </si>
  <si>
    <t>5415345331</t>
  </si>
  <si>
    <t>5419663100</t>
  </si>
  <si>
    <t>97843</t>
  </si>
  <si>
    <t>5414227131</t>
  </si>
  <si>
    <t>4745</t>
  </si>
  <si>
    <t>Kara.Taylor@imesd.k12.or.us</t>
  </si>
  <si>
    <t>97741</t>
  </si>
  <si>
    <t>5414756192</t>
  </si>
  <si>
    <t>2210</t>
  </si>
  <si>
    <t>5414752804</t>
  </si>
  <si>
    <t>97352</t>
  </si>
  <si>
    <t>5413273337</t>
  </si>
  <si>
    <t>1045</t>
  </si>
  <si>
    <t>1050</t>
  </si>
  <si>
    <t>97138</t>
  </si>
  <si>
    <t>5037552451</t>
  </si>
  <si>
    <t>2436</t>
  </si>
  <si>
    <t>suzanneh@jewellk12.org</t>
  </si>
  <si>
    <t>2422</t>
  </si>
  <si>
    <t>2478</t>
  </si>
  <si>
    <t>97820</t>
  </si>
  <si>
    <t>5415751280</t>
  </si>
  <si>
    <t>3356</t>
  </si>
  <si>
    <t>3025</t>
  </si>
  <si>
    <t>97910</t>
  </si>
  <si>
    <t>5415862213</t>
  </si>
  <si>
    <t>97846</t>
  </si>
  <si>
    <t>5414327311</t>
  </si>
  <si>
    <t>97448</t>
  </si>
  <si>
    <t>5419986311</t>
  </si>
  <si>
    <t>5621</t>
  </si>
  <si>
    <t>Kyle</t>
  </si>
  <si>
    <t>Dube</t>
  </si>
  <si>
    <t>5604</t>
  </si>
  <si>
    <t>kdube@junctioncity.k12.or.us</t>
  </si>
  <si>
    <t>5412773261</t>
  </si>
  <si>
    <t>97601</t>
  </si>
  <si>
    <t>5418835000</t>
  </si>
  <si>
    <t>8759</t>
  </si>
  <si>
    <t>8766</t>
  </si>
  <si>
    <t>97603</t>
  </si>
  <si>
    <t>5418834700</t>
  </si>
  <si>
    <t>7111</t>
  </si>
  <si>
    <t>7125</t>
  </si>
  <si>
    <t>7134</t>
  </si>
  <si>
    <t>5034585993</t>
  </si>
  <si>
    <t>216</t>
  </si>
  <si>
    <t>304</t>
  </si>
  <si>
    <t>302</t>
  </si>
  <si>
    <t>morganj@knappak12.org</t>
  </si>
  <si>
    <t>97850</t>
  </si>
  <si>
    <t>5416633200</t>
  </si>
  <si>
    <t>5419473347</t>
  </si>
  <si>
    <t>(541) 947-2287</t>
  </si>
  <si>
    <t>523</t>
  </si>
  <si>
    <t>5419473371</t>
  </si>
  <si>
    <t>97034</t>
  </si>
  <si>
    <t>5035342000</t>
  </si>
  <si>
    <t>5414618200</t>
  </si>
  <si>
    <t>5414618374</t>
  </si>
  <si>
    <t>5414618264</t>
  </si>
  <si>
    <t>97355</t>
  </si>
  <si>
    <t>5414518511</t>
  </si>
  <si>
    <t>Rachel.Hampton@lebanon.k12.or.us</t>
  </si>
  <si>
    <t>1145</t>
  </si>
  <si>
    <t>97365</t>
  </si>
  <si>
    <t>5412659211</t>
  </si>
  <si>
    <t>(541) 265-4409</t>
  </si>
  <si>
    <t>5418122600</t>
  </si>
  <si>
    <t>Alex</t>
  </si>
  <si>
    <t>Nalivaiko</t>
  </si>
  <si>
    <t>(541) 704-4080</t>
  </si>
  <si>
    <t>alex.nalivaiko@lblesd.k12.or.us</t>
  </si>
  <si>
    <t>102</t>
  </si>
  <si>
    <t>2601</t>
  </si>
  <si>
    <t>97856</t>
  </si>
  <si>
    <t>5415089164</t>
  </si>
  <si>
    <t>3902</t>
  </si>
  <si>
    <t>walczykj@longcreeksd.org</t>
  </si>
  <si>
    <t>garingerj@longcreeksd.org</t>
  </si>
  <si>
    <t>97452</t>
  </si>
  <si>
    <t>5419372124</t>
  </si>
  <si>
    <t>303</t>
  </si>
  <si>
    <t>Mckenzy</t>
  </si>
  <si>
    <t>300</t>
  </si>
  <si>
    <t>mtanner@lowell.k12.or.us</t>
  </si>
  <si>
    <t>363 A St W</t>
  </si>
  <si>
    <t>5414733138</t>
  </si>
  <si>
    <t>(541) 473-4826</t>
  </si>
  <si>
    <t>5414734861</t>
  </si>
  <si>
    <t>97453</t>
  </si>
  <si>
    <t>5412684312</t>
  </si>
  <si>
    <t>213</t>
  </si>
  <si>
    <t>38300 Wendling Rd</t>
  </si>
  <si>
    <t>97454</t>
  </si>
  <si>
    <t>5419332512</t>
  </si>
  <si>
    <t>Genthner</t>
  </si>
  <si>
    <t>1101</t>
  </si>
  <si>
    <t>hgenthner@marcola.k12.or.us</t>
  </si>
  <si>
    <t>97488</t>
  </si>
  <si>
    <t>5418223338</t>
  </si>
  <si>
    <t>232</t>
  </si>
  <si>
    <t>97128</t>
  </si>
  <si>
    <t>5035654000</t>
  </si>
  <si>
    <t>Ferrua</t>
  </si>
  <si>
    <t>Kourtney</t>
  </si>
  <si>
    <t>KFerrua@msd.k12.or.us</t>
  </si>
  <si>
    <t>97501</t>
  </si>
  <si>
    <t>5418423636</t>
  </si>
  <si>
    <t>Grazioli</t>
  </si>
  <si>
    <t>jeanne.grazioli@medford.k12.or.us</t>
  </si>
  <si>
    <t>97862</t>
  </si>
  <si>
    <t>5419383551</t>
  </si>
  <si>
    <t>7258</t>
  </si>
  <si>
    <t>7431</t>
  </si>
  <si>
    <t>97750</t>
  </si>
  <si>
    <t>5414623311</t>
  </si>
  <si>
    <t>Janell</t>
  </si>
  <si>
    <t>Francisco</t>
  </si>
  <si>
    <t>jfrancisco@mitchell.k12.or.us</t>
  </si>
  <si>
    <t>97038</t>
  </si>
  <si>
    <t>5038292359</t>
  </si>
  <si>
    <t>97456</t>
  </si>
  <si>
    <t>5418476292</t>
  </si>
  <si>
    <t>97864</t>
  </si>
  <si>
    <t>5419342646</t>
  </si>
  <si>
    <t>thomasl@monumentsd.org</t>
  </si>
  <si>
    <t>97836</t>
  </si>
  <si>
    <t>5419224016</t>
  </si>
  <si>
    <t>2391</t>
  </si>
  <si>
    <t>2393</t>
  </si>
  <si>
    <t>97362</t>
  </si>
  <si>
    <t>5038452345</t>
  </si>
  <si>
    <t>Harlan</t>
  </si>
  <si>
    <t>lisa.harlan@masd91.org</t>
  </si>
  <si>
    <t>11611 NE Ainsworth Cir</t>
  </si>
  <si>
    <t>5032551841</t>
  </si>
  <si>
    <t>(503) 257-1795</t>
  </si>
  <si>
    <t>97458</t>
  </si>
  <si>
    <t>5415721220</t>
  </si>
  <si>
    <t>2277</t>
  </si>
  <si>
    <t>97136</t>
  </si>
  <si>
    <t>5033552222</t>
  </si>
  <si>
    <t>Cynthia</t>
  </si>
  <si>
    <t>Barthuly</t>
  </si>
  <si>
    <t>cynthiab@nknsd.org</t>
  </si>
  <si>
    <t>3501</t>
  </si>
  <si>
    <t>97112</t>
  </si>
  <si>
    <t>5033923194</t>
  </si>
  <si>
    <t>Richwine</t>
  </si>
  <si>
    <t>404</t>
  </si>
  <si>
    <t xml:space="preserve">KenR@nestucca.k12.or.us </t>
  </si>
  <si>
    <t>KenR@nestucca.k12.or.us</t>
  </si>
  <si>
    <t>97132</t>
  </si>
  <si>
    <t>5035545000</t>
  </si>
  <si>
    <t>christied@newberg.k12.or.us</t>
  </si>
  <si>
    <t>97459</t>
  </si>
  <si>
    <t>5417562521</t>
  </si>
  <si>
    <t>6773</t>
  </si>
  <si>
    <t>6770</t>
  </si>
  <si>
    <t>8004502732</t>
  </si>
  <si>
    <t>97222</t>
  </si>
  <si>
    <t>5033536000</t>
  </si>
  <si>
    <t>97435</t>
  </si>
  <si>
    <t>5418362223</t>
  </si>
  <si>
    <t>8809</t>
  </si>
  <si>
    <t>280</t>
  </si>
  <si>
    <t>Shawna</t>
  </si>
  <si>
    <t>Dicks</t>
  </si>
  <si>
    <t>Shawna.dicks@northdouglas.k12.or.us</t>
  </si>
  <si>
    <t>97638</t>
  </si>
  <si>
    <t>5415762121</t>
  </si>
  <si>
    <t>97002</t>
  </si>
  <si>
    <t>5036787100</t>
  </si>
  <si>
    <t xml:space="preserve">Kim </t>
  </si>
  <si>
    <t>(503) 678-7102</t>
  </si>
  <si>
    <t xml:space="preserve">Kim.doud@nmarion.k12.or.us </t>
  </si>
  <si>
    <t>97867</t>
  </si>
  <si>
    <t>5418982244</t>
  </si>
  <si>
    <t>8822</t>
  </si>
  <si>
    <t>97383</t>
  </si>
  <si>
    <t>5037696924</t>
  </si>
  <si>
    <t>lee.loving@nssd29j.org</t>
  </si>
  <si>
    <t>5415063427</t>
  </si>
  <si>
    <t>1201</t>
  </si>
  <si>
    <t>Pedersen</t>
  </si>
  <si>
    <t>daniel.pedersen@nwasco.k12.or.us</t>
  </si>
  <si>
    <t>5036141428</t>
  </si>
  <si>
    <t>Robbie</t>
  </si>
  <si>
    <t>(971) 724-1376</t>
  </si>
  <si>
    <t>rjdavis@nwresd.k12.or.us</t>
  </si>
  <si>
    <t>5036905448</t>
  </si>
  <si>
    <t>97913</t>
  </si>
  <si>
    <t>5413722275</t>
  </si>
  <si>
    <t>97462</t>
  </si>
  <si>
    <t>5414594341</t>
  </si>
  <si>
    <t>4117</t>
  </si>
  <si>
    <t>4000</t>
  </si>
  <si>
    <t>97463</t>
  </si>
  <si>
    <t>5417822813</t>
  </si>
  <si>
    <t>325</t>
  </si>
  <si>
    <t>377</t>
  </si>
  <si>
    <t>380</t>
  </si>
  <si>
    <t>5418895374</t>
  </si>
  <si>
    <t>3229</t>
  </si>
  <si>
    <t>3226</t>
  </si>
  <si>
    <t>3227</t>
  </si>
  <si>
    <t>97045</t>
  </si>
  <si>
    <t>5037858400</t>
  </si>
  <si>
    <t>7030</t>
  </si>
  <si>
    <t xml:space="preserve">Riggins </t>
  </si>
  <si>
    <t xml:space="preserve">Blaze </t>
  </si>
  <si>
    <t>blaze.riggins@orecity.k12.or.us</t>
  </si>
  <si>
    <t>999A Locust St NE</t>
  </si>
  <si>
    <t>97301</t>
  </si>
  <si>
    <t>5033783827</t>
  </si>
  <si>
    <t>97310</t>
  </si>
  <si>
    <t>5033730105</t>
  </si>
  <si>
    <t>5033782453</t>
  </si>
  <si>
    <t>97055</t>
  </si>
  <si>
    <t>5036685541</t>
  </si>
  <si>
    <t>Winning</t>
  </si>
  <si>
    <t>4005</t>
  </si>
  <si>
    <t>97636</t>
  </si>
  <si>
    <t>5419433111</t>
  </si>
  <si>
    <t>Page-Botelho</t>
  </si>
  <si>
    <t>104</t>
  </si>
  <si>
    <t>m.page@paisleyschooldistrict.com</t>
  </si>
  <si>
    <t>5034082100</t>
  </si>
  <si>
    <t>5412766711</t>
  </si>
  <si>
    <t>3262</t>
  </si>
  <si>
    <t>3251</t>
  </si>
  <si>
    <t>mjensen@pendletonsd.org</t>
  </si>
  <si>
    <t>5038357575</t>
  </si>
  <si>
    <t>97370</t>
  </si>
  <si>
    <t>5419293169</t>
  </si>
  <si>
    <t>97535</t>
  </si>
  <si>
    <t>5415357502</t>
  </si>
  <si>
    <t>97868</t>
  </si>
  <si>
    <t>5414438291</t>
  </si>
  <si>
    <t>3601</t>
  </si>
  <si>
    <t>5414932600</t>
  </si>
  <si>
    <t>97834</t>
  </si>
  <si>
    <t>5417422550</t>
  </si>
  <si>
    <t>5414821910</t>
  </si>
  <si>
    <t>Andree</t>
  </si>
  <si>
    <t>3126</t>
  </si>
  <si>
    <t>andree_johnson@soesd.k12.or.us</t>
  </si>
  <si>
    <t>97455</t>
  </si>
  <si>
    <t>5417469646</t>
  </si>
  <si>
    <t>97637</t>
  </si>
  <si>
    <t>5412191455</t>
  </si>
  <si>
    <t>97465</t>
  </si>
  <si>
    <t>5413482455</t>
  </si>
  <si>
    <t>97208</t>
  </si>
  <si>
    <t>5039162000</t>
  </si>
  <si>
    <t>Kelli</t>
  </si>
  <si>
    <t>Charles</t>
  </si>
  <si>
    <t>kcharles@pps.net</t>
  </si>
  <si>
    <t>97466</t>
  </si>
  <si>
    <t>5414392291</t>
  </si>
  <si>
    <t>Boyd</t>
  </si>
  <si>
    <t>Bjorkquist</t>
  </si>
  <si>
    <t>bbjorkquist@powersschools.com</t>
  </si>
  <si>
    <t>97869</t>
  </si>
  <si>
    <t>8448203314</t>
  </si>
  <si>
    <t>Shelby</t>
  </si>
  <si>
    <t>Torgeson</t>
  </si>
  <si>
    <t>(541) 600-5082</t>
  </si>
  <si>
    <t>torgesons@prairiecitysd.org</t>
  </si>
  <si>
    <t>3404</t>
  </si>
  <si>
    <t>mccumberr@prairiecitysd.org</t>
  </si>
  <si>
    <t>97536</t>
  </si>
  <si>
    <t>5415603653</t>
  </si>
  <si>
    <t>227</t>
  </si>
  <si>
    <t>97048</t>
  </si>
  <si>
    <t>5035563777</t>
  </si>
  <si>
    <t>413</t>
  </si>
  <si>
    <t>5419235437</t>
  </si>
  <si>
    <t>1154</t>
  </si>
  <si>
    <t>97467</t>
  </si>
  <si>
    <t>5412713656</t>
  </si>
  <si>
    <t>robin.haddock@reedsport.k12.or.us</t>
  </si>
  <si>
    <t>5414267600</t>
  </si>
  <si>
    <t>6107</t>
  </si>
  <si>
    <t>97024</t>
  </si>
  <si>
    <t>5036617200</t>
  </si>
  <si>
    <t>3216</t>
  </si>
  <si>
    <t>3213</t>
  </si>
  <si>
    <t>3253</t>
  </si>
  <si>
    <t>97469</t>
  </si>
  <si>
    <t>5418743131</t>
  </si>
  <si>
    <t>Olson</t>
  </si>
  <si>
    <t>2134</t>
  </si>
  <si>
    <t>Dana.Olson@riddle.k12.or.us</t>
  </si>
  <si>
    <t>Forbess</t>
  </si>
  <si>
    <t>Dan.Forbess@Riddle.k12.or.us</t>
  </si>
  <si>
    <t>LaRoque</t>
  </si>
  <si>
    <t>6601</t>
  </si>
  <si>
    <t>kelly.laroque@douglasesd.k12.or.us</t>
  </si>
  <si>
    <t>11733 S Breyman Ave</t>
  </si>
  <si>
    <t>97219</t>
  </si>
  <si>
    <t>5032624840</t>
  </si>
  <si>
    <t>Sophie</t>
  </si>
  <si>
    <t>Wolfson</t>
  </si>
  <si>
    <t>swolfson@riverdale.k12.or.us</t>
  </si>
  <si>
    <t>97537</t>
  </si>
  <si>
    <t>5415823235</t>
  </si>
  <si>
    <t>97309</t>
  </si>
  <si>
    <t>5033993101</t>
  </si>
  <si>
    <t>97360</t>
  </si>
  <si>
    <t>5038972321</t>
  </si>
  <si>
    <t>Jess</t>
  </si>
  <si>
    <t>Rist</t>
  </si>
  <si>
    <t>308</t>
  </si>
  <si>
    <t>jess.rist@santiam.k12.or.us</t>
  </si>
  <si>
    <t>301</t>
  </si>
  <si>
    <t>krista.nieraeth@santiam.k12.or.us</t>
  </si>
  <si>
    <t>Nichole</t>
  </si>
  <si>
    <t>Cooper</t>
  </si>
  <si>
    <t>nichole.cooper@santiam.k12.or.us</t>
  </si>
  <si>
    <t>97056</t>
  </si>
  <si>
    <t>9712008000</t>
  </si>
  <si>
    <t>6010</t>
  </si>
  <si>
    <t>97374</t>
  </si>
  <si>
    <t>5033943261</t>
  </si>
  <si>
    <t>2600 Spruce Dr Ste 100</t>
  </si>
  <si>
    <t>5037385591</t>
  </si>
  <si>
    <t>97378</t>
  </si>
  <si>
    <t>9712616959</t>
  </si>
  <si>
    <t>97039</t>
  </si>
  <si>
    <t>5415653500</t>
  </si>
  <si>
    <t>97140</t>
  </si>
  <si>
    <t>5038255000</t>
  </si>
  <si>
    <t>97381</t>
  </si>
  <si>
    <t>5038735303</t>
  </si>
  <si>
    <t>1132</t>
  </si>
  <si>
    <t>1142</t>
  </si>
  <si>
    <t>Andrews</t>
  </si>
  <si>
    <t>1130</t>
  </si>
  <si>
    <t>andrews_tom@silverfalls.k12.or.us</t>
  </si>
  <si>
    <t>97759</t>
  </si>
  <si>
    <t>5415498521</t>
  </si>
  <si>
    <t>5017</t>
  </si>
  <si>
    <t>4018</t>
  </si>
  <si>
    <t>5012</t>
  </si>
  <si>
    <t>97439</t>
  </si>
  <si>
    <t>5419972651</t>
  </si>
  <si>
    <t>5418815000</t>
  </si>
  <si>
    <t>5412691611</t>
  </si>
  <si>
    <t>89404</t>
  </si>
  <si>
    <t>5414952233</t>
  </si>
  <si>
    <t>Enneberg</t>
  </si>
  <si>
    <t>(541) 495-2233</t>
  </si>
  <si>
    <t>97424</t>
  </si>
  <si>
    <t>5419423381</t>
  </si>
  <si>
    <t>3574</t>
  </si>
  <si>
    <t>3584</t>
  </si>
  <si>
    <t>3572</t>
  </si>
  <si>
    <t>97457</t>
  </si>
  <si>
    <t>5418633115</t>
  </si>
  <si>
    <t>56005</t>
  </si>
  <si>
    <t>56014</t>
  </si>
  <si>
    <t>56019</t>
  </si>
  <si>
    <t>97037</t>
  </si>
  <si>
    <t>5413952645</t>
  </si>
  <si>
    <t>229</t>
  </si>
  <si>
    <t>205</t>
  </si>
  <si>
    <t>5417765890</t>
  </si>
  <si>
    <t>3124</t>
  </si>
  <si>
    <t>1117</t>
  </si>
  <si>
    <t>5417768555</t>
  </si>
  <si>
    <t>97874</t>
  </si>
  <si>
    <t>5414682226</t>
  </si>
  <si>
    <t>97477</t>
  </si>
  <si>
    <t>5417263200</t>
  </si>
  <si>
    <t>97051</t>
  </si>
  <si>
    <t>5033973085</t>
  </si>
  <si>
    <t>7232</t>
  </si>
  <si>
    <t>Koreen</t>
  </si>
  <si>
    <t>Barreras-Brown</t>
  </si>
  <si>
    <t>7221</t>
  </si>
  <si>
    <t>koreenb@sthelens.k12.or.us</t>
  </si>
  <si>
    <t>7225</t>
  </si>
  <si>
    <t>97137</t>
  </si>
  <si>
    <t>5036332541</t>
  </si>
  <si>
    <t>Brooks</t>
  </si>
  <si>
    <t>Brooks.miller@stpaul.k12.or.us</t>
  </si>
  <si>
    <t>97875</t>
  </si>
  <si>
    <t>5414498766</t>
  </si>
  <si>
    <t>5414932500</t>
  </si>
  <si>
    <t>97479</t>
  </si>
  <si>
    <t>5414592228</t>
  </si>
  <si>
    <t>3605</t>
  </si>
  <si>
    <t>97386</t>
  </si>
  <si>
    <t>5413677115</t>
  </si>
  <si>
    <t>brian.brands@shsd55or.gov</t>
  </si>
  <si>
    <t>terry.martin@shsd55or.gov</t>
  </si>
  <si>
    <t>kevin.strong@shsd55or.gov</t>
  </si>
  <si>
    <t>97533</t>
  </si>
  <si>
    <t>5418623111</t>
  </si>
  <si>
    <t>5201</t>
  </si>
  <si>
    <t>5217</t>
  </si>
  <si>
    <t>Cross</t>
  </si>
  <si>
    <t>5278</t>
  </si>
  <si>
    <t>lisa.cross@threerivers.k12.or.us</t>
  </si>
  <si>
    <t>97223</t>
  </si>
  <si>
    <t>5034314000</t>
  </si>
  <si>
    <t>97141</t>
  </si>
  <si>
    <t>5038424414</t>
  </si>
  <si>
    <t>1040</t>
  </si>
  <si>
    <t>kellowm@tillamook.k12.or.us</t>
  </si>
  <si>
    <t>Guarcello</t>
  </si>
  <si>
    <t>1010</t>
  </si>
  <si>
    <t>Guarcelloj@tillamook.k12.or.us</t>
  </si>
  <si>
    <t>1025</t>
  </si>
  <si>
    <t>5418287788</t>
  </si>
  <si>
    <t>6116</t>
  </si>
  <si>
    <t>97882</t>
  </si>
  <si>
    <t>5419222001</t>
  </si>
  <si>
    <t>97880</t>
  </si>
  <si>
    <t>5414273732</t>
  </si>
  <si>
    <t>Jeni</t>
  </si>
  <si>
    <t>(541) 966-3127</t>
  </si>
  <si>
    <t>Jeni.Smith@imesd.k12.or.us</t>
  </si>
  <si>
    <t>5419226719</t>
  </si>
  <si>
    <t>6501</t>
  </si>
  <si>
    <t>97883</t>
  </si>
  <si>
    <t>5415626115</t>
  </si>
  <si>
    <t>8912</t>
  </si>
  <si>
    <t>5414730201</t>
  </si>
  <si>
    <t>97064</t>
  </si>
  <si>
    <t>5034291333</t>
  </si>
  <si>
    <t>(503) 429-1310</t>
  </si>
  <si>
    <t>97885</t>
  </si>
  <si>
    <t>5414267631</t>
  </si>
  <si>
    <t>97146</t>
  </si>
  <si>
    <t>5038612281</t>
  </si>
  <si>
    <t>Brittney</t>
  </si>
  <si>
    <t>Gantenbein</t>
  </si>
  <si>
    <t>209</t>
  </si>
  <si>
    <t>gantenbeinb@warrentonk12.org</t>
  </si>
  <si>
    <t>Trip</t>
  </si>
  <si>
    <t>Goodall</t>
  </si>
  <si>
    <t>goodall.trip@warrentonk12.org</t>
  </si>
  <si>
    <t>97062</t>
  </si>
  <si>
    <t>5036737000</t>
  </si>
  <si>
    <t>97302</t>
  </si>
  <si>
    <t>5035885330</t>
  </si>
  <si>
    <t>97396</t>
  </si>
  <si>
    <t>5038764525</t>
  </si>
  <si>
    <t>Zachary</t>
  </si>
  <si>
    <t>Sapp</t>
  </si>
  <si>
    <t>2715</t>
  </si>
  <si>
    <t>zachary.sapp@willamina.k12.or.us</t>
  </si>
  <si>
    <t>97496</t>
  </si>
  <si>
    <t>5416793000</t>
  </si>
  <si>
    <t>AndersonC@wdsd.org</t>
  </si>
  <si>
    <t>3405</t>
  </si>
  <si>
    <t>3403</t>
  </si>
  <si>
    <t>97071</t>
  </si>
  <si>
    <t>5039819555</t>
  </si>
  <si>
    <t>mmurer@woodburnsd.org</t>
  </si>
  <si>
    <t xml:space="preserve"> jlarios@woodburnsd.org</t>
  </si>
  <si>
    <t>97148</t>
  </si>
  <si>
    <t>5038526980</t>
  </si>
  <si>
    <t>Melanie</t>
  </si>
  <si>
    <t>Neece</t>
  </si>
  <si>
    <t>neecem@ycschools.org</t>
  </si>
  <si>
    <t>97499</t>
  </si>
  <si>
    <t>5418492782</t>
  </si>
  <si>
    <t>Updated 4/15/2026</t>
  </si>
  <si>
    <t>Changes:</t>
  </si>
  <si>
    <t>Applegate Valley Virtual Charter</t>
  </si>
  <si>
    <t>New school effective 7/1/2025</t>
  </si>
  <si>
    <t xml:space="preserve">Jefferson Classical Academy of Oregon </t>
  </si>
  <si>
    <t>Lupine Community Montessori Charter School</t>
  </si>
  <si>
    <t>Name change from Lewis and Clark Montessori Charter effective 7/1/2025</t>
  </si>
  <si>
    <t>Stellar Pines Virtual Academy</t>
  </si>
  <si>
    <t>New school effective 7/1/2025 and then name change from Oregon Virtual School</t>
  </si>
  <si>
    <t>Closed as of 6/30/2024</t>
  </si>
  <si>
    <t>LEAs will only receive funds after program elections are made on the Fiscal Assurances tab.</t>
  </si>
  <si>
    <t>In the Fiscal Risk tab, there is a new Subrecipient Fiscal Risk Self-Assessment for Fiscal Year 2025-2026.</t>
  </si>
  <si>
    <t>Excess Cost Assurance</t>
  </si>
  <si>
    <t>The Excess Cost Assurance has been removed this year. Districts will continue to complete the Excess Cost Collection.</t>
  </si>
  <si>
    <t>All indicators must be answered to be considered complete. Upon receipt of the completed risk self-assessment, the ODE OESO Team will review and validate specific risk indicators for</t>
  </si>
  <si>
    <t xml:space="preserve"> Was not identified as Significantly Disproportionate in 2025-2026</t>
  </si>
  <si>
    <t>Identified as Significantly Disproportionate in both of the past two years (2024-2025 and 2025-2026)</t>
  </si>
  <si>
    <t>Significant Disproportionality determination for 2024-2025 and 2025-2026</t>
  </si>
  <si>
    <t>As of April 28th, 2026 the Oregon Department of Education has not received the State IDEA grant. Therefore the award estimates below are the 2025-26 awards.</t>
  </si>
  <si>
    <t>FFY 2026 Award</t>
  </si>
  <si>
    <t>Greater cell margins​.</t>
  </si>
  <si>
    <t xml:space="preserve">Dropdown enabled cells contain "(Select)" prompt.​ </t>
  </si>
  <si>
    <t>Column A is a blank border.  Information begins on B1.  Row 1 has titles in B.  Most information is in B and C columns through row 16. There is no information past column D.</t>
  </si>
  <si>
    <t>Column A is a blank border.  Row 1 contains titles  The section beginning in C2  is where you enter agency information. In that section, beginning on C2 is a dropdown menu, C3 autopopulates, C4-6 are fillable. Between rows 7 and 12 there is a table with IDEA award estimate data. Rows 12 and 13 describes the funds. There is a section beginning on  B19  you will use dropdowns to answer consortia questions.  If you select 'yes' in C19 that will trigger additional rows to appear for additional information on B20.   Row 21 C is if your consortium manager is an ESD. Row 22 has a reminder and  there is no data or information beyond column I or after row 22.</t>
  </si>
  <si>
    <t xml:space="preserve">Column A is a blank border.  There is no information or tables beyond column E or after row 20. The top table is prepopulated for people to review for accuracy.  The bottom table is where they can make updates. </t>
  </si>
  <si>
    <t xml:space="preserve">Column A is a blank border.    There is no text beyond Column D or after Row 34.  </t>
  </si>
  <si>
    <t xml:space="preserve">Column a is a blank border.  There is no text beyond Column D or after Row 20.  </t>
  </si>
  <si>
    <t>Column A is a blank border.  Information about private school assurances begins in B1.  There is text followed by dropdown boxes to make selections.  There is no information beyond column D or after row 8.</t>
  </si>
  <si>
    <t>Column A is a blank border.  Informations begins in column B1. There are informational sections followed by places to make drop down selections pertaining to that section.  There is no information after column D or past row 23.</t>
  </si>
  <si>
    <t xml:space="preserve">Column A is a blank border column.  There is no information beyond column D or after row 16.  </t>
  </si>
  <si>
    <t>Column A is a blank border column. Information begins in B1 and is mostly in column B. There is no information after column D or beyond row 49.  The section in B42-B50 is a list of tabs in this workbook that have required entries on that page.  If you have completed all required entries, the cells and text on each row of this list will turn green.  If something was missed on any tab page, it will be red with black  text.  Make updates on any incomplete tabs until all list items are green.  If the screen reader does not indicate the conditional formatting please reach out to the IDEA fiscal team for assistance. The link to their email in in B41.</t>
  </si>
  <si>
    <t>As of April 28th, 2026 the ODE has not received the State IDEA Grant. The awards listed in the Agency Information tab are the 2025-2026 final awards.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</si>
</sst>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lt;=9999999]###\-####;\(###\)\ ###\-####"/>
  </numFmts>
  <fonts count="60"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rgb="FF3F3F3F"/>
      <name val="Calibri"/>
      <family val="2"/>
      <scheme val="minor"/>
    </font>
    <font>
      <sz val="11"/>
      <color rgb="FFFF0000"/>
      <name val="Calibri"/>
      <family val="2"/>
      <scheme val="minor"/>
    </font>
    <font>
      <sz val="11"/>
      <color theme="0"/>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b/>
      <sz val="12"/>
      <color theme="0"/>
      <name val="Calibri"/>
      <family val="2"/>
      <scheme val="minor"/>
    </font>
    <font>
      <sz val="11"/>
      <name val="Calibri"/>
      <family val="2"/>
      <scheme val="minor"/>
    </font>
    <font>
      <sz val="11"/>
      <color rgb="FF000000"/>
      <name val="Calibri"/>
      <family val="2"/>
      <scheme val="minor"/>
    </font>
    <font>
      <b/>
      <sz val="12"/>
      <color rgb="FF000000"/>
      <name val="Calibri"/>
      <family val="2"/>
      <scheme val="minor"/>
    </font>
    <font>
      <sz val="10"/>
      <color rgb="FF000000"/>
      <name val="Calibri"/>
      <family val="2"/>
      <scheme val="minor"/>
    </font>
    <font>
      <b/>
      <sz val="14"/>
      <name val="Calibri"/>
      <family val="2"/>
      <scheme val="minor"/>
    </font>
    <font>
      <b/>
      <sz val="10"/>
      <name val="Calibri"/>
      <family val="2"/>
      <scheme val="minor"/>
    </font>
    <font>
      <sz val="10"/>
      <name val="Calibri"/>
      <family val="2"/>
      <scheme val="minor"/>
    </font>
    <font>
      <sz val="10"/>
      <color rgb="FFFF0000"/>
      <name val="Calibri"/>
      <family val="2"/>
      <scheme val="minor"/>
    </font>
    <font>
      <u/>
      <sz val="11"/>
      <color theme="10"/>
      <name val="Calibri"/>
      <family val="2"/>
      <scheme val="minor"/>
    </font>
    <font>
      <sz val="12"/>
      <color theme="0"/>
      <name val="Calibri"/>
      <family val="2"/>
      <scheme val="minor"/>
    </font>
    <font>
      <b/>
      <sz val="18"/>
      <color rgb="FF1B75BC"/>
      <name val="Calibri"/>
      <family val="2"/>
      <scheme val="minor"/>
    </font>
    <font>
      <sz val="18"/>
      <color theme="1"/>
      <name val="Calibri"/>
      <family val="2"/>
      <scheme val="minor"/>
    </font>
    <font>
      <u/>
      <sz val="12"/>
      <color theme="10"/>
      <name val="Calibri"/>
      <family val="2"/>
      <scheme val="minor"/>
    </font>
    <font>
      <b/>
      <sz val="12"/>
      <name val="Calibri"/>
      <family val="2"/>
      <scheme val="minor"/>
    </font>
    <font>
      <sz val="12"/>
      <name val="Calibri"/>
      <family val="2"/>
      <scheme val="minor"/>
    </font>
    <font>
      <b/>
      <sz val="12"/>
      <name val="Calibri"/>
      <family val="2"/>
    </font>
    <font>
      <sz val="12"/>
      <color rgb="FF000000"/>
      <name val="Calibri"/>
      <family val="2"/>
    </font>
    <font>
      <b/>
      <sz val="11"/>
      <name val="Calibri"/>
      <family val="2"/>
      <scheme val="minor"/>
    </font>
    <font>
      <sz val="12"/>
      <color rgb="FFA20000"/>
      <name val="Calibri"/>
      <family val="2"/>
      <scheme val="minor"/>
    </font>
    <font>
      <sz val="12"/>
      <color rgb="FFFF0000"/>
      <name val="Calibri"/>
      <family val="2"/>
      <scheme val="minor"/>
    </font>
    <font>
      <sz val="12"/>
      <color theme="2" tint="-0.499984740745262"/>
      <name val="Calibri"/>
      <family val="2"/>
      <scheme val="minor"/>
    </font>
    <font>
      <i/>
      <sz val="10"/>
      <color theme="3" tint="-0.499984740745262"/>
      <name val="Calibri"/>
      <family val="2"/>
      <scheme val="minor"/>
    </font>
    <font>
      <i/>
      <sz val="12"/>
      <color theme="1"/>
      <name val="Calibri"/>
      <family val="2"/>
      <scheme val="minor"/>
    </font>
    <font>
      <b/>
      <i/>
      <sz val="12"/>
      <color rgb="FFC00000"/>
      <name val="Calibri"/>
      <family val="2"/>
      <scheme val="minor"/>
    </font>
    <font>
      <b/>
      <sz val="12"/>
      <color rgb="FFC00000"/>
      <name val="Calibri"/>
      <family val="2"/>
      <scheme val="minor"/>
    </font>
    <font>
      <b/>
      <sz val="15"/>
      <color rgb="FF1B75BC"/>
      <name val="Calibri"/>
      <family val="2"/>
      <scheme val="minor"/>
    </font>
    <font>
      <u/>
      <sz val="12"/>
      <color rgb="FF1B75BC"/>
      <name val="Calibri"/>
      <family val="2"/>
      <scheme val="minor"/>
    </font>
    <font>
      <b/>
      <u/>
      <sz val="12"/>
      <color theme="1"/>
      <name val="Calibri"/>
      <family val="2"/>
      <scheme val="minor"/>
    </font>
    <font>
      <b/>
      <u/>
      <sz val="12"/>
      <color rgb="FFC00000"/>
      <name val="Calibri"/>
      <family val="2"/>
      <scheme val="minor"/>
    </font>
    <font>
      <i/>
      <sz val="12"/>
      <color rgb="FFC00000"/>
      <name val="Calibri"/>
      <family val="2"/>
    </font>
    <font>
      <i/>
      <sz val="12"/>
      <color rgb="FFFFFFFF"/>
      <name val="Calibri"/>
      <family val="2"/>
    </font>
    <font>
      <b/>
      <i/>
      <u/>
      <sz val="12"/>
      <color rgb="FFC00000"/>
      <name val="Calibri"/>
      <family val="2"/>
    </font>
    <font>
      <b/>
      <i/>
      <sz val="12"/>
      <color rgb="FFED0000"/>
      <name val="Calibri"/>
      <family val="2"/>
      <scheme val="minor"/>
    </font>
    <font>
      <u/>
      <sz val="12"/>
      <color theme="1"/>
      <name val="Calibri"/>
      <family val="2"/>
      <scheme val="minor"/>
    </font>
    <font>
      <b/>
      <sz val="15"/>
      <color theme="0"/>
      <name val="Calibri"/>
      <family val="2"/>
      <scheme val="minor"/>
    </font>
    <font>
      <sz val="14"/>
      <color theme="0"/>
      <name val="Arial"/>
      <family val="2"/>
    </font>
    <font>
      <b/>
      <sz val="12"/>
      <color rgb="FF000000"/>
      <name val="Calibri"/>
      <family val="2"/>
    </font>
    <font>
      <sz val="11"/>
      <color rgb="FFED0000"/>
      <name val="Calibri"/>
      <family val="2"/>
      <scheme val="minor"/>
    </font>
    <font>
      <sz val="11"/>
      <color rgb="FF1B75BC"/>
      <name val="Calibri"/>
      <family val="2"/>
      <scheme val="minor"/>
    </font>
    <font>
      <sz val="11"/>
      <color rgb="FF3F3F76"/>
      <name val="Calibri"/>
      <family val="2"/>
      <scheme val="minor"/>
    </font>
    <font>
      <b/>
      <sz val="18"/>
      <color theme="3"/>
      <name val="Calibri"/>
      <family val="2"/>
      <scheme val="minor"/>
    </font>
    <font>
      <sz val="14"/>
      <color theme="1"/>
      <name val="Calibri"/>
      <family val="2"/>
      <scheme val="minor"/>
    </font>
    <font>
      <u/>
      <sz val="18"/>
      <color theme="10"/>
      <name val="Calibri"/>
      <family val="2"/>
      <scheme val="minor"/>
    </font>
    <font>
      <i/>
      <sz val="12"/>
      <color rgb="FFC00000"/>
      <name val="Calibri"/>
      <family val="2"/>
      <scheme val="minor"/>
    </font>
    <font>
      <b/>
      <i/>
      <u/>
      <sz val="12"/>
      <color rgb="FFC00000"/>
      <name val="Calibri"/>
      <family val="2"/>
      <scheme val="minor"/>
    </font>
    <font>
      <sz val="10"/>
      <color theme="1"/>
      <name val="Calibri"/>
      <family val="2"/>
      <scheme val="minor"/>
    </font>
    <font>
      <b/>
      <sz val="10"/>
      <color theme="1"/>
      <name val="Calibri"/>
      <family val="2"/>
      <scheme val="minor"/>
    </font>
    <font>
      <sz val="10"/>
      <color theme="3"/>
      <name val="Calibri"/>
      <family val="2"/>
      <scheme val="minor"/>
    </font>
    <font>
      <b/>
      <sz val="12"/>
      <color rgb="FFA20000"/>
      <name val="Calibri"/>
      <family val="2"/>
      <scheme val="minor"/>
    </font>
  </fonts>
  <fills count="22">
    <fill>
      <patternFill patternType="none"/>
    </fill>
    <fill>
      <patternFill patternType="gray125"/>
    </fill>
    <fill>
      <patternFill patternType="solid">
        <fgColor rgb="FFF2F2F2"/>
      </patternFill>
    </fill>
    <fill>
      <patternFill patternType="solid">
        <fgColor rgb="FFFFFFCC"/>
      </patternFill>
    </fill>
    <fill>
      <patternFill patternType="solid">
        <fgColor theme="0"/>
        <bgColor indexed="64"/>
      </patternFill>
    </fill>
    <fill>
      <patternFill patternType="solid">
        <fgColor rgb="FFAAD7AA"/>
        <bgColor rgb="FF000000"/>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rgb="FFCCECFF"/>
        <bgColor indexed="64"/>
      </patternFill>
    </fill>
    <fill>
      <patternFill patternType="solid">
        <fgColor rgb="FFFF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0000"/>
        <bgColor rgb="FF000000"/>
      </patternFill>
    </fill>
    <fill>
      <patternFill patternType="solid">
        <fgColor rgb="FFCCECFF"/>
        <bgColor rgb="FF000000"/>
      </patternFill>
    </fill>
    <fill>
      <patternFill patternType="solid">
        <fgColor rgb="FFF2F2F2"/>
        <bgColor rgb="FF000000"/>
      </patternFill>
    </fill>
    <fill>
      <patternFill patternType="solid">
        <fgColor rgb="FFFFCC99"/>
      </patternFill>
    </fill>
    <fill>
      <patternFill patternType="solid">
        <fgColor theme="2"/>
        <bgColor indexed="64"/>
      </patternFill>
    </fill>
    <fill>
      <patternFill patternType="solid">
        <fgColor theme="0" tint="-4.9989318521683403E-2"/>
        <bgColor indexed="64"/>
      </patternFill>
    </fill>
    <fill>
      <patternFill patternType="solid">
        <fgColor rgb="FF7A7A7A"/>
      </patternFill>
    </fill>
  </fills>
  <borders count="43">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int="0.39997558519241921"/>
      </top>
      <bottom style="thin">
        <color theme="4" tint="0.39997558519241921"/>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rgb="FF000000"/>
      </left>
      <right/>
      <top style="medium">
        <color rgb="FF000000"/>
      </top>
      <bottom/>
      <diagonal/>
    </border>
    <border>
      <left style="medium">
        <color rgb="FF000000"/>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bottom style="thick">
        <color rgb="FF1B75BC"/>
      </bottom>
      <diagonal/>
    </border>
    <border>
      <left/>
      <right/>
      <top style="thick">
        <color rgb="FF0070C0"/>
      </top>
      <bottom/>
      <diagonal/>
    </border>
    <border>
      <left style="thin">
        <color rgb="FF7F7F7F"/>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3F3F3F"/>
      </left>
      <right style="thin">
        <color rgb="FF3F3F3F"/>
      </right>
      <top style="thin">
        <color rgb="FF3F3F3F"/>
      </top>
      <bottom/>
      <diagonal/>
    </border>
    <border>
      <left style="thin">
        <color rgb="FF000000"/>
      </left>
      <right/>
      <top style="thin">
        <color rgb="FF000000"/>
      </top>
      <bottom style="thin">
        <color rgb="FF000000"/>
      </bottom>
      <diagonal/>
    </border>
    <border>
      <left/>
      <right style="thin">
        <color indexed="64"/>
      </right>
      <top/>
      <bottom/>
      <diagonal/>
    </border>
    <border>
      <left/>
      <right style="thin">
        <color rgb="FF000000"/>
      </right>
      <top style="thin">
        <color rgb="FF000000"/>
      </top>
      <bottom style="thin">
        <color rgb="FF000000"/>
      </bottom>
      <diagonal/>
    </border>
    <border>
      <left/>
      <right style="thin">
        <color rgb="FF000000"/>
      </right>
      <top/>
      <bottom/>
      <diagonal/>
    </border>
    <border>
      <left/>
      <right/>
      <top style="thick">
        <color theme="4"/>
      </top>
      <bottom/>
      <diagonal/>
    </border>
    <border>
      <left style="thin">
        <color indexed="64"/>
      </left>
      <right/>
      <top style="thin">
        <color indexed="64"/>
      </top>
      <bottom style="thin">
        <color indexed="64"/>
      </bottom>
      <diagonal/>
    </border>
    <border>
      <left style="thin">
        <color rgb="FF000000"/>
      </left>
      <right/>
      <top/>
      <bottom style="thin">
        <color rgb="FF7F7F7F"/>
      </bottom>
      <diagonal/>
    </border>
    <border>
      <left style="thin">
        <color rgb="FF000000"/>
      </left>
      <right/>
      <top style="thin">
        <color rgb="FF7F7F7F"/>
      </top>
      <bottom style="thin">
        <color rgb="FF7F7F7F"/>
      </bottom>
      <diagonal/>
    </border>
    <border>
      <left style="thin">
        <color rgb="FF000000"/>
      </left>
      <right/>
      <top style="thin">
        <color rgb="FF7F7F7F"/>
      </top>
      <bottom/>
      <diagonal/>
    </border>
    <border>
      <left/>
      <right/>
      <top style="thick">
        <color rgb="FF1B75BC"/>
      </top>
      <bottom style="thin">
        <color indexed="64"/>
      </bottom>
      <diagonal/>
    </border>
    <border>
      <left style="thin">
        <color rgb="FFB2B2B2"/>
      </left>
      <right/>
      <top style="thin">
        <color rgb="FFB2B2B2"/>
      </top>
      <bottom/>
      <diagonal/>
    </border>
    <border>
      <left style="thin">
        <color rgb="FF7F7F7F"/>
      </left>
      <right/>
      <top style="thin">
        <color rgb="FF7F7F7F"/>
      </top>
      <bottom style="thin">
        <color rgb="FF7F7F7F"/>
      </bottom>
      <diagonal/>
    </border>
    <border>
      <left style="thin">
        <color rgb="FFB2B2B2"/>
      </left>
      <right/>
      <top/>
      <bottom/>
      <diagonal/>
    </border>
    <border>
      <left style="thin">
        <color rgb="FFB2B2B2"/>
      </left>
      <right/>
      <top/>
      <bottom style="thin">
        <color rgb="FFB2B2B2"/>
      </bottom>
      <diagonal/>
    </border>
    <border>
      <left style="thin">
        <color rgb="FFB2B2B2"/>
      </left>
      <right/>
      <top style="thin">
        <color indexed="64"/>
      </top>
      <bottom/>
      <diagonal/>
    </border>
    <border>
      <left/>
      <right/>
      <top style="thin">
        <color rgb="FF000000"/>
      </top>
      <bottom style="thin">
        <color indexed="64"/>
      </bottom>
      <diagonal/>
    </border>
    <border>
      <left style="thin">
        <color rgb="FFB2B2B2"/>
      </left>
      <right/>
      <top style="thin">
        <color rgb="FFB2B2B2"/>
      </top>
      <bottom style="thin">
        <color rgb="FFB2B2B2"/>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0">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4" applyNumberFormat="0" applyAlignment="0" applyProtection="0"/>
    <xf numFmtId="0" fontId="5" fillId="0" borderId="0" applyNumberFormat="0" applyFill="0" applyBorder="0" applyAlignment="0" applyProtection="0"/>
    <xf numFmtId="0" fontId="1" fillId="3" borderId="5" applyNumberFormat="0" applyFont="0" applyAlignment="0" applyProtection="0"/>
    <xf numFmtId="0" fontId="19" fillId="0" borderId="0" applyNumberFormat="0" applyFill="0" applyBorder="0" applyAlignment="0" applyProtection="0"/>
    <xf numFmtId="0" fontId="28" fillId="10" borderId="3" applyNumberFormat="0" applyAlignment="0" applyProtection="0"/>
    <xf numFmtId="0" fontId="32" fillId="0" borderId="5">
      <alignment horizontal="center" vertical="center" wrapText="1"/>
    </xf>
    <xf numFmtId="0" fontId="50" fillId="18" borderId="3" applyNumberFormat="0" applyAlignment="0" applyProtection="0"/>
  </cellStyleXfs>
  <cellXfs count="257">
    <xf numFmtId="0" fontId="0" fillId="0" borderId="0" xfId="0"/>
    <xf numFmtId="0" fontId="7" fillId="0" borderId="0" xfId="0" applyFont="1"/>
    <xf numFmtId="0" fontId="0" fillId="0" borderId="0" xfId="0" applyAlignment="1">
      <alignment horizontal="left"/>
    </xf>
    <xf numFmtId="14" fontId="7" fillId="0" borderId="0" xfId="0" applyNumberFormat="1" applyFont="1"/>
    <xf numFmtId="0" fontId="9" fillId="0" borderId="0" xfId="0" applyFont="1"/>
    <xf numFmtId="0" fontId="7" fillId="0" borderId="0" xfId="0" applyFont="1" applyAlignment="1">
      <alignment vertical="center"/>
    </xf>
    <xf numFmtId="0" fontId="0" fillId="0" borderId="0" xfId="0" quotePrefix="1"/>
    <xf numFmtId="14" fontId="7" fillId="0" borderId="6" xfId="0" applyNumberFormat="1" applyFont="1" applyBorder="1"/>
    <xf numFmtId="14" fontId="0" fillId="0" borderId="0" xfId="0" applyNumberFormat="1"/>
    <xf numFmtId="0" fontId="11" fillId="0" borderId="0" xfId="0" applyFont="1"/>
    <xf numFmtId="0" fontId="12" fillId="0" borderId="0" xfId="0" applyFont="1"/>
    <xf numFmtId="0" fontId="9" fillId="0" borderId="10" xfId="0" applyFont="1" applyBorder="1" applyAlignment="1">
      <alignment horizontal="center" vertical="center" wrapText="1"/>
    </xf>
    <xf numFmtId="0" fontId="0" fillId="6" borderId="0" xfId="0" applyFill="1"/>
    <xf numFmtId="0" fontId="12" fillId="6" borderId="0" xfId="0" applyFont="1" applyFill="1"/>
    <xf numFmtId="0" fontId="0" fillId="7" borderId="0" xfId="0" applyFill="1"/>
    <xf numFmtId="0" fontId="0" fillId="6" borderId="12" xfId="0" applyFill="1" applyBorder="1"/>
    <xf numFmtId="0" fontId="0" fillId="6" borderId="13" xfId="0" applyFill="1" applyBorder="1"/>
    <xf numFmtId="0" fontId="0" fillId="8" borderId="14" xfId="0" applyFill="1" applyBorder="1"/>
    <xf numFmtId="0" fontId="0" fillId="8" borderId="15" xfId="0" applyFill="1" applyBorder="1"/>
    <xf numFmtId="0" fontId="0" fillId="8" borderId="16" xfId="0" applyFill="1" applyBorder="1"/>
    <xf numFmtId="0" fontId="0" fillId="0" borderId="0" xfId="0" applyAlignment="1">
      <alignment horizontal="center"/>
    </xf>
    <xf numFmtId="0" fontId="0" fillId="0" borderId="13" xfId="0" applyBorder="1"/>
    <xf numFmtId="164" fontId="0" fillId="0" borderId="0" xfId="0" applyNumberFormat="1" applyAlignment="1">
      <alignment wrapText="1"/>
    </xf>
    <xf numFmtId="164" fontId="0" fillId="0" borderId="0" xfId="0" applyNumberFormat="1"/>
    <xf numFmtId="0" fontId="14" fillId="0" borderId="0" xfId="0" applyFont="1"/>
    <xf numFmtId="0" fontId="15" fillId="0" borderId="0" xfId="0" applyFont="1"/>
    <xf numFmtId="0" fontId="11" fillId="0" borderId="0" xfId="0" applyFont="1" applyAlignment="1">
      <alignment horizontal="right"/>
    </xf>
    <xf numFmtId="0" fontId="11" fillId="0" borderId="0" xfId="0" applyFont="1" applyAlignment="1">
      <alignment horizontal="center"/>
    </xf>
    <xf numFmtId="0" fontId="17" fillId="0" borderId="10" xfId="0" applyFont="1" applyBorder="1"/>
    <xf numFmtId="0" fontId="17" fillId="0" borderId="10" xfId="0" applyFont="1" applyBorder="1" applyAlignment="1">
      <alignment horizontal="right"/>
    </xf>
    <xf numFmtId="0" fontId="5" fillId="0" borderId="0" xfId="0" applyFont="1"/>
    <xf numFmtId="0" fontId="20" fillId="0" borderId="0" xfId="0" applyFont="1" applyAlignment="1">
      <alignment vertical="center"/>
    </xf>
    <xf numFmtId="0" fontId="21" fillId="4" borderId="1" xfId="1" applyFont="1" applyFill="1" applyAlignment="1">
      <alignment horizontal="left" vertical="center"/>
    </xf>
    <xf numFmtId="0" fontId="21" fillId="4" borderId="17" xfId="1" applyFont="1" applyFill="1" applyBorder="1" applyAlignment="1">
      <alignment horizontal="right" vertical="center"/>
    </xf>
    <xf numFmtId="0" fontId="21" fillId="4" borderId="0" xfId="1" applyFont="1" applyFill="1" applyBorder="1" applyAlignment="1">
      <alignment horizontal="left" vertical="center"/>
    </xf>
    <xf numFmtId="0" fontId="22" fillId="0" borderId="0" xfId="0" applyFont="1" applyAlignment="1">
      <alignment vertical="center"/>
    </xf>
    <xf numFmtId="0" fontId="8" fillId="0" borderId="18" xfId="0" applyFont="1" applyBorder="1" applyAlignment="1">
      <alignment vertical="center" wrapText="1"/>
    </xf>
    <xf numFmtId="0" fontId="23" fillId="0" borderId="0" xfId="6" applyFont="1" applyFill="1" applyAlignment="1">
      <alignment vertical="center"/>
    </xf>
    <xf numFmtId="0" fontId="7" fillId="0" borderId="18" xfId="0" applyFont="1" applyBorder="1" applyAlignment="1">
      <alignment vertical="center"/>
    </xf>
    <xf numFmtId="0" fontId="24" fillId="0" borderId="0" xfId="0" applyFont="1" applyAlignment="1">
      <alignment horizontal="left" vertical="center"/>
    </xf>
    <xf numFmtId="0" fontId="25" fillId="0" borderId="0" xfId="0" applyFont="1" applyAlignment="1" applyProtection="1">
      <alignment horizontal="left" vertical="center" wrapText="1"/>
      <protection hidden="1"/>
    </xf>
    <xf numFmtId="0" fontId="10" fillId="0" borderId="0" xfId="0" applyFont="1" applyAlignment="1">
      <alignment vertical="center"/>
    </xf>
    <xf numFmtId="0" fontId="23" fillId="0" borderId="0" xfId="6" applyFont="1" applyBorder="1" applyAlignment="1">
      <alignment horizontal="left" vertical="center"/>
    </xf>
    <xf numFmtId="0" fontId="24" fillId="0" borderId="0" xfId="0" applyFont="1" applyAlignment="1">
      <alignment vertical="center"/>
    </xf>
    <xf numFmtId="0" fontId="24" fillId="0" borderId="0" xfId="0" applyFont="1" applyAlignment="1">
      <alignment horizontal="left" vertical="center" wrapText="1"/>
    </xf>
    <xf numFmtId="0" fontId="10" fillId="0" borderId="0" xfId="0" applyFont="1" applyAlignment="1">
      <alignment horizontal="right" vertical="center"/>
    </xf>
    <xf numFmtId="0" fontId="25" fillId="0" borderId="0" xfId="0" applyFont="1" applyAlignment="1">
      <alignment horizontal="left" vertical="center" wrapText="1"/>
    </xf>
    <xf numFmtId="0" fontId="23" fillId="0" borderId="0" xfId="6" applyFont="1" applyBorder="1" applyAlignment="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7" fillId="0" borderId="0" xfId="0" applyFont="1" applyAlignment="1">
      <alignment horizontal="left" vertical="center"/>
    </xf>
    <xf numFmtId="0" fontId="21" fillId="4" borderId="1" xfId="1" applyFont="1" applyFill="1" applyAlignment="1" applyProtection="1">
      <alignment horizontal="left" vertical="center"/>
    </xf>
    <xf numFmtId="0" fontId="21" fillId="4" borderId="17" xfId="1" applyFont="1" applyFill="1" applyBorder="1" applyAlignment="1" applyProtection="1">
      <alignment vertical="center"/>
    </xf>
    <xf numFmtId="0" fontId="21" fillId="4" borderId="17" xfId="1" applyFont="1" applyFill="1" applyBorder="1" applyAlignment="1" applyProtection="1">
      <alignment horizontal="right" vertical="center"/>
    </xf>
    <xf numFmtId="0" fontId="21" fillId="4" borderId="17" xfId="1" applyFont="1" applyFill="1" applyBorder="1" applyAlignment="1" applyProtection="1">
      <alignment horizontal="left" vertical="center"/>
    </xf>
    <xf numFmtId="0" fontId="7" fillId="9" borderId="0" xfId="0" applyFont="1" applyFill="1" applyAlignment="1">
      <alignment vertical="center"/>
    </xf>
    <xf numFmtId="0" fontId="7" fillId="4" borderId="0" xfId="0" applyFont="1" applyFill="1" applyAlignment="1">
      <alignment horizontal="right" vertical="center"/>
    </xf>
    <xf numFmtId="0" fontId="24" fillId="10" borderId="19" xfId="7" applyFont="1" applyBorder="1" applyAlignment="1" applyProtection="1">
      <alignment horizontal="center" vertical="center" wrapText="1"/>
      <protection locked="0"/>
    </xf>
    <xf numFmtId="0" fontId="29" fillId="0" borderId="0" xfId="0" applyFont="1" applyAlignment="1">
      <alignment vertical="center"/>
    </xf>
    <xf numFmtId="0" fontId="30" fillId="0" borderId="0" xfId="0" applyFont="1" applyAlignment="1">
      <alignment vertical="center"/>
    </xf>
    <xf numFmtId="0" fontId="7" fillId="4" borderId="0" xfId="0" applyFont="1" applyFill="1" applyAlignment="1">
      <alignment vertical="center"/>
    </xf>
    <xf numFmtId="0" fontId="24" fillId="0" borderId="20" xfId="7" applyFont="1" applyFill="1" applyBorder="1" applyAlignment="1" applyProtection="1">
      <alignment horizontal="center" vertical="center" wrapText="1"/>
    </xf>
    <xf numFmtId="0" fontId="31" fillId="0" borderId="0" xfId="0" applyFont="1" applyAlignment="1">
      <alignment vertical="center"/>
    </xf>
    <xf numFmtId="14" fontId="7" fillId="11" borderId="0" xfId="0" applyNumberFormat="1" applyFont="1" applyFill="1" applyAlignment="1">
      <alignment vertical="center"/>
    </xf>
    <xf numFmtId="165" fontId="24" fillId="10" borderId="21" xfId="7" applyNumberFormat="1" applyFont="1" applyBorder="1" applyAlignment="1" applyProtection="1">
      <alignment vertical="center" wrapText="1"/>
      <protection locked="0"/>
    </xf>
    <xf numFmtId="165" fontId="24" fillId="10" borderId="22" xfId="7" applyNumberFormat="1" applyFont="1" applyBorder="1" applyAlignment="1" applyProtection="1">
      <alignment vertical="center" wrapText="1"/>
      <protection locked="0"/>
    </xf>
    <xf numFmtId="0" fontId="33" fillId="0" borderId="0" xfId="8" applyFont="1" applyBorder="1" applyAlignment="1">
      <alignment horizontal="left" vertical="center"/>
    </xf>
    <xf numFmtId="0" fontId="34" fillId="4" borderId="0" xfId="8" applyFont="1" applyFill="1" applyBorder="1" applyAlignment="1">
      <alignment horizontal="left" vertical="center"/>
    </xf>
    <xf numFmtId="0" fontId="7" fillId="4" borderId="0" xfId="0" applyFont="1" applyFill="1" applyAlignment="1">
      <alignment horizontal="center" vertical="center"/>
    </xf>
    <xf numFmtId="44" fontId="8" fillId="2" borderId="4" xfId="3" applyNumberFormat="1" applyFont="1" applyAlignment="1" applyProtection="1">
      <alignment vertical="center"/>
    </xf>
    <xf numFmtId="44" fontId="8" fillId="2" borderId="23" xfId="3" applyNumberFormat="1" applyFont="1" applyBorder="1" applyAlignment="1" applyProtection="1">
      <alignment vertical="center"/>
    </xf>
    <xf numFmtId="44" fontId="8" fillId="2" borderId="24" xfId="3" applyNumberFormat="1" applyFont="1" applyBorder="1" applyAlignment="1" applyProtection="1">
      <alignment vertical="center"/>
    </xf>
    <xf numFmtId="44" fontId="24" fillId="2" borderId="24" xfId="3" applyNumberFormat="1" applyFont="1" applyBorder="1" applyAlignment="1" applyProtection="1">
      <alignment vertical="center"/>
    </xf>
    <xf numFmtId="44" fontId="24" fillId="2" borderId="20" xfId="3" applyNumberFormat="1" applyFont="1" applyBorder="1" applyAlignment="1" applyProtection="1">
      <alignment vertical="center"/>
    </xf>
    <xf numFmtId="0" fontId="9" fillId="3" borderId="0" xfId="5" applyFont="1" applyBorder="1" applyAlignment="1" applyProtection="1">
      <alignment horizontal="left" vertical="center"/>
    </xf>
    <xf numFmtId="0" fontId="7" fillId="12" borderId="0" xfId="0" applyFont="1" applyFill="1" applyAlignment="1">
      <alignment vertical="center"/>
    </xf>
    <xf numFmtId="0" fontId="22" fillId="9" borderId="0" xfId="0" applyFont="1" applyFill="1" applyAlignment="1">
      <alignment vertical="center"/>
    </xf>
    <xf numFmtId="0" fontId="21" fillId="4" borderId="17" xfId="2" applyFont="1" applyFill="1" applyBorder="1" applyAlignment="1" applyProtection="1">
      <alignment horizontal="left" vertical="center"/>
    </xf>
    <xf numFmtId="0" fontId="22" fillId="0" borderId="17" xfId="0" applyFont="1" applyBorder="1" applyAlignment="1">
      <alignment vertical="center"/>
    </xf>
    <xf numFmtId="0" fontId="25" fillId="12" borderId="0" xfId="5" applyFont="1" applyFill="1" applyBorder="1" applyAlignment="1" applyProtection="1">
      <alignment horizontal="left" vertical="center"/>
    </xf>
    <xf numFmtId="0" fontId="7" fillId="12" borderId="7" xfId="0" applyFont="1" applyFill="1" applyBorder="1" applyAlignment="1">
      <alignment vertical="center"/>
    </xf>
    <xf numFmtId="0" fontId="25" fillId="0" borderId="25" xfId="0" applyFont="1" applyBorder="1" applyAlignment="1">
      <alignment horizontal="right" vertical="center" wrapText="1"/>
    </xf>
    <xf numFmtId="0" fontId="24" fillId="10" borderId="9" xfId="7" applyFont="1" applyBorder="1" applyAlignment="1" applyProtection="1">
      <alignment horizontal="center" vertical="center"/>
      <protection locked="0"/>
    </xf>
    <xf numFmtId="0" fontId="35" fillId="0" borderId="0" xfId="5" applyFont="1" applyFill="1" applyBorder="1" applyAlignment="1" applyProtection="1">
      <alignment horizontal="left" vertical="center"/>
    </xf>
    <xf numFmtId="0" fontId="25" fillId="4" borderId="25" xfId="0" applyFont="1" applyFill="1" applyBorder="1" applyAlignment="1">
      <alignment horizontal="right" vertical="center"/>
    </xf>
    <xf numFmtId="0" fontId="24" fillId="10" borderId="26" xfId="7" applyFont="1" applyBorder="1" applyAlignment="1" applyProtection="1">
      <alignment horizontal="center" vertical="center"/>
      <protection locked="0"/>
    </xf>
    <xf numFmtId="0" fontId="25" fillId="4" borderId="0" xfId="0" applyFont="1" applyFill="1" applyAlignment="1">
      <alignment horizontal="right" vertical="center" wrapText="1"/>
    </xf>
    <xf numFmtId="0" fontId="24" fillId="10" borderId="20" xfId="7" applyFont="1" applyBorder="1" applyAlignment="1" applyProtection="1">
      <alignment horizontal="center" vertical="center"/>
      <protection locked="0"/>
    </xf>
    <xf numFmtId="0" fontId="35" fillId="0" borderId="0" xfId="0" applyFont="1" applyAlignment="1">
      <alignment horizontal="left" vertical="center"/>
    </xf>
    <xf numFmtId="0" fontId="6" fillId="0" borderId="0" xfId="0" applyFont="1" applyAlignment="1">
      <alignment horizontal="left" vertical="center"/>
    </xf>
    <xf numFmtId="0" fontId="36" fillId="4" borderId="1" xfId="1" applyFont="1" applyFill="1" applyAlignment="1" applyProtection="1">
      <alignment horizontal="left" vertical="center"/>
    </xf>
    <xf numFmtId="0" fontId="21" fillId="4" borderId="1" xfId="1" applyFont="1" applyFill="1" applyAlignment="1" applyProtection="1">
      <alignment horizontal="right" vertical="center"/>
    </xf>
    <xf numFmtId="0" fontId="0" fillId="0" borderId="0" xfId="0" applyAlignment="1">
      <alignment horizontal="left" vertical="center"/>
    </xf>
    <xf numFmtId="0" fontId="7" fillId="4" borderId="0" xfId="0" applyFont="1" applyFill="1" applyAlignment="1">
      <alignment horizontal="left" vertical="center"/>
    </xf>
    <xf numFmtId="0" fontId="25" fillId="12" borderId="27" xfId="5" applyFont="1" applyFill="1" applyBorder="1" applyAlignment="1" applyProtection="1">
      <alignment horizontal="left" vertical="center"/>
    </xf>
    <xf numFmtId="0" fontId="20" fillId="12" borderId="28" xfId="5" applyFont="1" applyFill="1" applyBorder="1" applyAlignment="1" applyProtection="1">
      <alignment horizontal="left" vertical="center" wrapText="1"/>
    </xf>
    <xf numFmtId="0" fontId="20" fillId="4" borderId="0" xfId="0" applyFont="1" applyFill="1" applyAlignment="1">
      <alignment horizontal="left" vertical="center"/>
    </xf>
    <xf numFmtId="0" fontId="25" fillId="4" borderId="0" xfId="0" applyFont="1" applyFill="1" applyAlignment="1">
      <alignment horizontal="center" vertical="center"/>
    </xf>
    <xf numFmtId="0" fontId="24" fillId="0" borderId="29" xfId="0" applyFont="1" applyBorder="1" applyAlignment="1">
      <alignment horizontal="right" vertical="center"/>
    </xf>
    <xf numFmtId="0" fontId="24" fillId="13" borderId="10" xfId="3" applyFont="1" applyFill="1" applyBorder="1" applyAlignment="1" applyProtection="1">
      <alignment horizontal="left" vertical="center"/>
    </xf>
    <xf numFmtId="0" fontId="24" fillId="0" borderId="30" xfId="0" applyFont="1" applyBorder="1" applyAlignment="1">
      <alignment horizontal="right" vertical="center"/>
    </xf>
    <xf numFmtId="0" fontId="24" fillId="0" borderId="31" xfId="0" applyFont="1" applyBorder="1" applyAlignment="1">
      <alignment horizontal="right" vertical="center"/>
    </xf>
    <xf numFmtId="165" fontId="24" fillId="13" borderId="10" xfId="3" applyNumberFormat="1" applyFont="1" applyFill="1" applyBorder="1" applyAlignment="1" applyProtection="1">
      <alignment horizontal="left" vertical="center"/>
    </xf>
    <xf numFmtId="0" fontId="25" fillId="0" borderId="32" xfId="0" applyFont="1" applyBorder="1" applyAlignment="1">
      <alignment horizontal="right" vertical="center"/>
    </xf>
    <xf numFmtId="0" fontId="24" fillId="0" borderId="10" xfId="0" applyFont="1" applyBorder="1" applyAlignment="1">
      <alignment horizontal="right" vertical="center"/>
    </xf>
    <xf numFmtId="0" fontId="7" fillId="12" borderId="0" xfId="5" applyFont="1" applyFill="1" applyBorder="1" applyAlignment="1" applyProtection="1">
      <alignment horizontal="left" vertical="center"/>
    </xf>
    <xf numFmtId="0" fontId="7" fillId="12" borderId="0" xfId="0" applyFont="1" applyFill="1" applyAlignment="1">
      <alignment horizontal="left" vertical="center"/>
    </xf>
    <xf numFmtId="0" fontId="7" fillId="4" borderId="0" xfId="0" applyFont="1" applyFill="1" applyAlignment="1">
      <alignment horizontal="left" vertical="center" wrapText="1"/>
    </xf>
    <xf numFmtId="0" fontId="37" fillId="4" borderId="0" xfId="6" applyFont="1" applyFill="1" applyAlignment="1" applyProtection="1">
      <alignment horizontal="left" vertical="center"/>
    </xf>
    <xf numFmtId="0" fontId="37" fillId="4" borderId="0" xfId="6" applyFont="1" applyFill="1" applyAlignment="1" applyProtection="1">
      <alignment horizontal="left" vertical="center" wrapText="1"/>
    </xf>
    <xf numFmtId="0" fontId="25" fillId="4" borderId="0" xfId="0" applyFont="1" applyFill="1" applyAlignment="1">
      <alignment horizontal="center"/>
    </xf>
    <xf numFmtId="0" fontId="24" fillId="10" borderId="10" xfId="7" applyFont="1" applyBorder="1" applyAlignment="1" applyProtection="1">
      <alignment horizontal="left" vertical="center"/>
      <protection locked="0"/>
    </xf>
    <xf numFmtId="165" fontId="24" fillId="10" borderId="10" xfId="7" applyNumberFormat="1" applyFont="1" applyBorder="1" applyAlignment="1" applyProtection="1">
      <alignment horizontal="left" vertical="center"/>
      <protection locked="0"/>
    </xf>
    <xf numFmtId="0" fontId="25" fillId="0" borderId="10" xfId="0" applyFont="1" applyBorder="1" applyAlignment="1">
      <alignment horizontal="right" vertical="center"/>
    </xf>
    <xf numFmtId="0" fontId="0" fillId="4" borderId="0" xfId="0" applyFill="1" applyAlignment="1">
      <alignment horizontal="left" vertical="center"/>
    </xf>
    <xf numFmtId="0" fontId="6" fillId="0" borderId="0" xfId="0" applyFont="1" applyAlignment="1">
      <alignment vertical="center"/>
    </xf>
    <xf numFmtId="0" fontId="0" fillId="0" borderId="0" xfId="0" applyAlignment="1">
      <alignment vertical="center"/>
    </xf>
    <xf numFmtId="0" fontId="8" fillId="4" borderId="33" xfId="0" applyFont="1" applyFill="1" applyBorder="1" applyAlignment="1">
      <alignment horizontal="left" vertical="center"/>
    </xf>
    <xf numFmtId="0" fontId="7" fillId="0" borderId="33" xfId="0" applyFont="1" applyBorder="1" applyAlignment="1">
      <alignment vertical="center"/>
    </xf>
    <xf numFmtId="0" fontId="7" fillId="0" borderId="0" xfId="0" applyFont="1" applyAlignment="1">
      <alignment vertical="center" wrapText="1"/>
    </xf>
    <xf numFmtId="0" fontId="7" fillId="0" borderId="0" xfId="0" applyFont="1" applyAlignment="1">
      <alignment horizontal="right" vertical="center"/>
    </xf>
    <xf numFmtId="0" fontId="24" fillId="10" borderId="20" xfId="7" applyFont="1" applyBorder="1" applyAlignment="1" applyProtection="1">
      <alignment horizontal="center" vertical="center" wrapText="1"/>
      <protection locked="0"/>
    </xf>
    <xf numFmtId="0" fontId="8" fillId="4" borderId="7" xfId="0" applyFont="1" applyFill="1" applyBorder="1" applyAlignment="1">
      <alignment horizontal="left" vertical="center"/>
    </xf>
    <xf numFmtId="0" fontId="7" fillId="0" borderId="7" xfId="0" applyFont="1" applyBorder="1" applyAlignment="1">
      <alignment vertical="center"/>
    </xf>
    <xf numFmtId="0" fontId="25" fillId="12" borderId="0" xfId="5" applyFont="1" applyFill="1" applyBorder="1" applyAlignment="1" applyProtection="1">
      <alignment horizontal="left" vertical="center" wrapText="1"/>
    </xf>
    <xf numFmtId="0" fontId="23" fillId="12" borderId="0" xfId="6" applyFont="1" applyFill="1" applyBorder="1" applyAlignment="1">
      <alignment vertical="center"/>
    </xf>
    <xf numFmtId="0" fontId="24" fillId="10" borderId="10" xfId="7" applyFont="1" applyBorder="1" applyAlignment="1" applyProtection="1">
      <alignment horizontal="center" vertical="center" wrapText="1"/>
      <protection locked="0"/>
    </xf>
    <xf numFmtId="0" fontId="35" fillId="4" borderId="0" xfId="0" applyFont="1" applyFill="1" applyAlignment="1">
      <alignment vertical="center"/>
    </xf>
    <xf numFmtId="0" fontId="35" fillId="4" borderId="0" xfId="0" applyFont="1" applyFill="1" applyAlignment="1">
      <alignment vertical="center" wrapText="1"/>
    </xf>
    <xf numFmtId="0" fontId="7" fillId="3" borderId="0" xfId="5" applyFont="1" applyBorder="1" applyAlignment="1" applyProtection="1">
      <alignment horizontal="left" vertical="center"/>
    </xf>
    <xf numFmtId="0" fontId="35" fillId="4" borderId="0" xfId="0" applyFont="1" applyFill="1" applyAlignment="1">
      <alignment horizontal="left" vertical="center"/>
    </xf>
    <xf numFmtId="0" fontId="40" fillId="0" borderId="0" xfId="8" applyFont="1" applyBorder="1" applyAlignment="1">
      <alignment horizontal="left" vertical="center"/>
    </xf>
    <xf numFmtId="0" fontId="7" fillId="0" borderId="0" xfId="0" applyFont="1" applyAlignment="1">
      <alignment horizontal="left" indent="1"/>
    </xf>
    <xf numFmtId="0" fontId="6" fillId="0" borderId="0" xfId="0" applyFont="1"/>
    <xf numFmtId="0" fontId="21" fillId="4" borderId="17" xfId="1" applyFont="1" applyFill="1" applyBorder="1" applyProtection="1"/>
    <xf numFmtId="0" fontId="21" fillId="0" borderId="17" xfId="1" applyFont="1" applyFill="1" applyBorder="1" applyAlignment="1" applyProtection="1">
      <alignment horizontal="right"/>
    </xf>
    <xf numFmtId="0" fontId="21" fillId="0" borderId="17" xfId="1" applyFont="1" applyFill="1" applyBorder="1" applyProtection="1"/>
    <xf numFmtId="0" fontId="22" fillId="0" borderId="0" xfId="0" applyFont="1"/>
    <xf numFmtId="0" fontId="43" fillId="4" borderId="0" xfId="4" applyFont="1" applyFill="1" applyBorder="1" applyAlignment="1" applyProtection="1">
      <alignment vertical="center"/>
    </xf>
    <xf numFmtId="0" fontId="20" fillId="0" borderId="0" xfId="4" applyFont="1" applyFill="1" applyBorder="1" applyAlignment="1" applyProtection="1">
      <alignment vertical="center"/>
    </xf>
    <xf numFmtId="0" fontId="8" fillId="4" borderId="0" xfId="0" applyFont="1" applyFill="1" applyAlignment="1">
      <alignment vertical="center"/>
    </xf>
    <xf numFmtId="0" fontId="7" fillId="3" borderId="0" xfId="5" applyFont="1" applyBorder="1" applyAlignment="1" applyProtection="1">
      <alignment horizontal="left" vertical="center" wrapText="1"/>
    </xf>
    <xf numFmtId="0" fontId="8" fillId="0" borderId="0" xfId="0" applyFont="1" applyAlignment="1">
      <alignment horizontal="right" vertical="center"/>
    </xf>
    <xf numFmtId="0" fontId="8" fillId="10" borderId="20" xfId="7" applyFont="1" applyBorder="1" applyAlignment="1" applyProtection="1">
      <alignment horizontal="center" vertical="center" wrapText="1"/>
      <protection locked="0"/>
    </xf>
    <xf numFmtId="0" fontId="21" fillId="4" borderId="1" xfId="1" applyFont="1" applyFill="1" applyProtection="1"/>
    <xf numFmtId="0" fontId="21" fillId="4" borderId="1" xfId="1" applyFont="1" applyFill="1" applyAlignment="1" applyProtection="1">
      <alignment horizontal="right"/>
    </xf>
    <xf numFmtId="0" fontId="0" fillId="4" borderId="0" xfId="0" applyFill="1" applyAlignment="1">
      <alignment vertical="center"/>
    </xf>
    <xf numFmtId="0" fontId="7" fillId="3" borderId="0" xfId="5" applyFont="1" applyBorder="1" applyAlignment="1" applyProtection="1">
      <alignment vertical="center" wrapText="1"/>
    </xf>
    <xf numFmtId="0" fontId="28" fillId="10" borderId="20" xfId="7" applyBorder="1" applyAlignment="1" applyProtection="1">
      <alignment horizontal="center" vertical="center" wrapText="1"/>
      <protection locked="0"/>
    </xf>
    <xf numFmtId="0" fontId="33" fillId="0" borderId="34" xfId="8" applyFont="1" applyBorder="1" applyAlignment="1">
      <alignment vertical="center" wrapText="1"/>
    </xf>
    <xf numFmtId="0" fontId="8" fillId="13" borderId="7" xfId="0" applyFont="1" applyFill="1" applyBorder="1" applyAlignment="1">
      <alignment vertical="center"/>
    </xf>
    <xf numFmtId="0" fontId="8" fillId="13" borderId="0" xfId="0" applyFont="1" applyFill="1" applyAlignment="1">
      <alignment vertical="center"/>
    </xf>
    <xf numFmtId="0" fontId="7" fillId="0" borderId="8" xfId="0" applyFont="1" applyBorder="1" applyAlignment="1" applyProtection="1">
      <alignment vertical="center"/>
      <protection locked="0"/>
    </xf>
    <xf numFmtId="0" fontId="8" fillId="10" borderId="22" xfId="7" applyFont="1" applyBorder="1" applyAlignment="1" applyProtection="1">
      <alignment horizontal="center" vertical="center"/>
      <protection locked="0"/>
    </xf>
    <xf numFmtId="0" fontId="24" fillId="10" borderId="35" xfId="7" applyFont="1" applyBorder="1" applyAlignment="1" applyProtection="1">
      <alignment vertical="center"/>
      <protection locked="0"/>
    </xf>
    <xf numFmtId="0" fontId="24" fillId="10" borderId="22" xfId="7" applyFont="1" applyBorder="1" applyAlignment="1" applyProtection="1">
      <alignment horizontal="center" vertical="center"/>
      <protection locked="0"/>
    </xf>
    <xf numFmtId="0" fontId="45" fillId="4" borderId="0" xfId="1" applyFont="1" applyFill="1" applyBorder="1" applyAlignment="1" applyProtection="1">
      <alignment vertical="center"/>
    </xf>
    <xf numFmtId="0" fontId="21" fillId="0" borderId="17" xfId="1" applyFont="1" applyFill="1" applyBorder="1" applyAlignment="1" applyProtection="1">
      <alignment horizontal="right" vertical="center"/>
    </xf>
    <xf numFmtId="0" fontId="21" fillId="0" borderId="17" xfId="1" applyFont="1" applyFill="1" applyBorder="1" applyAlignment="1" applyProtection="1">
      <alignment vertical="center"/>
    </xf>
    <xf numFmtId="0" fontId="7" fillId="0" borderId="0" xfId="0" applyFont="1" applyAlignment="1">
      <alignment horizontal="left"/>
    </xf>
    <xf numFmtId="0" fontId="29" fillId="0" borderId="0" xfId="0" applyFont="1" applyAlignment="1">
      <alignment horizontal="left" vertical="center"/>
    </xf>
    <xf numFmtId="0" fontId="8" fillId="4" borderId="7" xfId="0" applyFont="1" applyFill="1" applyBorder="1" applyAlignment="1">
      <alignment horizontal="left"/>
    </xf>
    <xf numFmtId="0" fontId="7" fillId="3" borderId="34" xfId="5" applyFont="1" applyBorder="1" applyAlignment="1" applyProtection="1">
      <alignment horizontal="left" vertical="center" wrapText="1"/>
    </xf>
    <xf numFmtId="0" fontId="7" fillId="3" borderId="36" xfId="5" applyFont="1" applyBorder="1" applyAlignment="1" applyProtection="1">
      <alignment horizontal="left" vertical="center" wrapText="1"/>
    </xf>
    <xf numFmtId="0" fontId="7" fillId="3" borderId="37" xfId="5" applyFont="1" applyBorder="1" applyAlignment="1" applyProtection="1">
      <alignment horizontal="left" vertical="center" wrapText="1"/>
    </xf>
    <xf numFmtId="0" fontId="7" fillId="3" borderId="38" xfId="5" applyFont="1" applyBorder="1" applyAlignment="1" applyProtection="1">
      <alignment horizontal="left" vertical="center" wrapText="1"/>
    </xf>
    <xf numFmtId="0" fontId="20" fillId="0" borderId="39" xfId="5" applyFont="1" applyFill="1" applyBorder="1" applyAlignment="1" applyProtection="1">
      <alignment horizontal="left" vertical="center" wrapText="1"/>
    </xf>
    <xf numFmtId="0" fontId="20" fillId="0" borderId="7" xfId="5" applyFont="1" applyFill="1" applyBorder="1" applyAlignment="1" applyProtection="1">
      <alignment horizontal="left" vertical="center" wrapText="1"/>
    </xf>
    <xf numFmtId="0" fontId="7" fillId="3" borderId="40" xfId="5" applyFont="1" applyBorder="1" applyAlignment="1" applyProtection="1">
      <alignment horizontal="left" vertical="center" wrapText="1"/>
    </xf>
    <xf numFmtId="0" fontId="20" fillId="0" borderId="0" xfId="5" applyFont="1" applyFill="1" applyBorder="1" applyAlignment="1" applyProtection="1">
      <alignment horizontal="left" vertical="center" wrapText="1"/>
    </xf>
    <xf numFmtId="0" fontId="0" fillId="0" borderId="0" xfId="0" applyAlignment="1">
      <alignment horizontal="left" indent="1"/>
    </xf>
    <xf numFmtId="0" fontId="46" fillId="0" borderId="0" xfId="0" applyFont="1" applyAlignment="1">
      <alignment vertical="center"/>
    </xf>
    <xf numFmtId="0" fontId="21" fillId="4" borderId="17" xfId="1" applyFont="1" applyFill="1" applyBorder="1" applyAlignment="1">
      <alignment vertical="center"/>
    </xf>
    <xf numFmtId="0" fontId="47" fillId="0" borderId="7" xfId="0" applyFont="1" applyBorder="1" applyAlignment="1">
      <alignment vertical="center"/>
    </xf>
    <xf numFmtId="0" fontId="10" fillId="0" borderId="33" xfId="0" applyFont="1" applyBorder="1" applyAlignment="1">
      <alignment vertical="center"/>
    </xf>
    <xf numFmtId="0" fontId="7" fillId="4" borderId="0" xfId="5" applyFont="1" applyFill="1" applyBorder="1" applyAlignment="1" applyProtection="1">
      <alignment vertical="center" wrapText="1"/>
    </xf>
    <xf numFmtId="0" fontId="24" fillId="4" borderId="0" xfId="7" applyFont="1" applyFill="1" applyBorder="1" applyAlignment="1" applyProtection="1">
      <alignment vertical="center"/>
      <protection locked="0"/>
    </xf>
    <xf numFmtId="0" fontId="8" fillId="4" borderId="7" xfId="0" applyFont="1" applyFill="1" applyBorder="1" applyAlignment="1">
      <alignment vertical="center"/>
    </xf>
    <xf numFmtId="0" fontId="0" fillId="4" borderId="8" xfId="0" applyFill="1" applyBorder="1" applyAlignment="1">
      <alignment vertical="center"/>
    </xf>
    <xf numFmtId="0" fontId="0" fillId="4" borderId="7" xfId="0" applyFill="1" applyBorder="1" applyAlignment="1">
      <alignment vertical="center"/>
    </xf>
    <xf numFmtId="0" fontId="48" fillId="4" borderId="0" xfId="0" applyFont="1" applyFill="1" applyAlignment="1">
      <alignment vertical="center"/>
    </xf>
    <xf numFmtId="0" fontId="21" fillId="14" borderId="17" xfId="0" applyFont="1" applyFill="1" applyBorder="1"/>
    <xf numFmtId="0" fontId="49" fillId="0" borderId="17" xfId="0" applyFont="1" applyBorder="1"/>
    <xf numFmtId="0" fontId="9" fillId="15" borderId="0" xfId="0" applyFont="1" applyFill="1" applyAlignment="1">
      <alignment vertical="center"/>
    </xf>
    <xf numFmtId="0" fontId="9" fillId="0" borderId="0" xfId="0" applyFont="1" applyAlignment="1">
      <alignment vertical="center"/>
    </xf>
    <xf numFmtId="0" fontId="25" fillId="0" borderId="7" xfId="0" applyFont="1" applyBorder="1" applyAlignment="1">
      <alignment vertical="center"/>
    </xf>
    <xf numFmtId="0" fontId="6" fillId="0" borderId="7" xfId="0" applyFont="1" applyBorder="1"/>
    <xf numFmtId="0" fontId="9" fillId="15" borderId="25" xfId="0" applyFont="1" applyFill="1" applyBorder="1" applyAlignment="1">
      <alignment vertical="center"/>
    </xf>
    <xf numFmtId="0" fontId="24" fillId="5" borderId="9" xfId="0" applyFont="1" applyFill="1" applyBorder="1" applyAlignment="1">
      <alignment horizontal="center" vertical="center"/>
    </xf>
    <xf numFmtId="0" fontId="24" fillId="5" borderId="41" xfId="0" applyFont="1" applyFill="1" applyBorder="1" applyAlignment="1">
      <alignment horizontal="center" vertical="center"/>
    </xf>
    <xf numFmtId="0" fontId="9" fillId="14" borderId="0" xfId="0" applyFont="1" applyFill="1" applyAlignment="1">
      <alignment vertical="center"/>
    </xf>
    <xf numFmtId="0" fontId="9" fillId="0" borderId="42" xfId="0" applyFont="1" applyBorder="1" applyAlignment="1">
      <alignment horizontal="left" vertical="center" wrapText="1"/>
    </xf>
    <xf numFmtId="0" fontId="9" fillId="0" borderId="42" xfId="0" applyFont="1" applyBorder="1" applyAlignment="1">
      <alignment horizontal="center" vertical="center" wrapText="1"/>
    </xf>
    <xf numFmtId="0" fontId="7" fillId="0" borderId="0" xfId="0" applyFont="1" applyAlignment="1">
      <alignment horizontal="center" vertical="center" wrapText="1"/>
    </xf>
    <xf numFmtId="0" fontId="13" fillId="16" borderId="42" xfId="0" applyFont="1" applyFill="1" applyBorder="1" applyAlignment="1" applyProtection="1">
      <alignment horizontal="center" vertical="center"/>
      <protection locked="0"/>
    </xf>
    <xf numFmtId="0" fontId="9" fillId="0" borderId="10" xfId="0" applyFont="1" applyBorder="1" applyAlignment="1">
      <alignment horizontal="left" vertical="center" wrapText="1"/>
    </xf>
    <xf numFmtId="0" fontId="13" fillId="17" borderId="4"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3" fillId="14" borderId="20" xfId="0" applyFont="1" applyFill="1" applyBorder="1" applyAlignment="1">
      <alignment horizontal="center" vertical="center" wrapText="1"/>
    </xf>
    <xf numFmtId="0" fontId="51" fillId="4" borderId="1" xfId="1" applyFont="1" applyFill="1" applyAlignment="1" applyProtection="1">
      <alignment vertical="center"/>
    </xf>
    <xf numFmtId="0" fontId="0" fillId="9" borderId="0" xfId="0" applyFill="1" applyAlignment="1">
      <alignment vertical="center"/>
    </xf>
    <xf numFmtId="0" fontId="8" fillId="4" borderId="28" xfId="0" applyFont="1" applyFill="1" applyBorder="1" applyAlignment="1">
      <alignment horizontal="left" vertical="center"/>
    </xf>
    <xf numFmtId="0" fontId="0" fillId="0" borderId="0" xfId="0" applyAlignment="1">
      <alignment horizontal="center" vertical="center"/>
    </xf>
    <xf numFmtId="0" fontId="0" fillId="0" borderId="7" xfId="0" applyBorder="1" applyAlignment="1">
      <alignment horizontal="left" vertical="center"/>
    </xf>
    <xf numFmtId="0" fontId="8" fillId="4" borderId="0" xfId="0" applyFont="1" applyFill="1" applyAlignment="1">
      <alignment horizontal="right" vertical="center"/>
    </xf>
    <xf numFmtId="0" fontId="8" fillId="10" borderId="10" xfId="5" applyFont="1" applyFill="1" applyBorder="1" applyAlignment="1" applyProtection="1">
      <alignment horizontal="center" vertical="center" wrapText="1"/>
      <protection locked="0"/>
    </xf>
    <xf numFmtId="0" fontId="52" fillId="4" borderId="7" xfId="0" applyFont="1" applyFill="1" applyBorder="1" applyAlignment="1">
      <alignment horizontal="left" vertical="center" wrapText="1"/>
    </xf>
    <xf numFmtId="0" fontId="7" fillId="8" borderId="10" xfId="0" applyFont="1" applyFill="1" applyBorder="1" applyAlignment="1">
      <alignment horizontal="left" vertical="center"/>
    </xf>
    <xf numFmtId="0" fontId="7" fillId="8" borderId="10" xfId="0" applyFont="1" applyFill="1" applyBorder="1" applyAlignment="1">
      <alignment vertical="center"/>
    </xf>
    <xf numFmtId="0" fontId="8" fillId="10" borderId="10" xfId="3" applyFont="1" applyFill="1" applyBorder="1" applyAlignment="1" applyProtection="1">
      <alignment vertical="center" wrapText="1"/>
      <protection locked="0"/>
    </xf>
    <xf numFmtId="0" fontId="52" fillId="4" borderId="7" xfId="0" applyFont="1" applyFill="1" applyBorder="1" applyAlignment="1">
      <alignment vertical="center"/>
    </xf>
    <xf numFmtId="0" fontId="8" fillId="19" borderId="10" xfId="3" applyFont="1" applyFill="1" applyBorder="1" applyAlignment="1" applyProtection="1">
      <alignment vertical="center"/>
    </xf>
    <xf numFmtId="0" fontId="25" fillId="8" borderId="10" xfId="0" applyFont="1" applyFill="1" applyBorder="1" applyAlignment="1">
      <alignment vertical="center"/>
    </xf>
    <xf numFmtId="0" fontId="52" fillId="4" borderId="8" xfId="0" applyFont="1" applyFill="1" applyBorder="1" applyAlignment="1">
      <alignment vertical="center"/>
    </xf>
    <xf numFmtId="0" fontId="24" fillId="19" borderId="10" xfId="3" applyFont="1" applyFill="1" applyBorder="1" applyAlignment="1" applyProtection="1">
      <alignment vertical="center"/>
    </xf>
    <xf numFmtId="0" fontId="7" fillId="9" borderId="0" xfId="0" applyFont="1" applyFill="1" applyAlignment="1">
      <alignment horizontal="left"/>
    </xf>
    <xf numFmtId="0" fontId="19" fillId="10" borderId="20" xfId="6" applyFill="1" applyBorder="1" applyAlignment="1" applyProtection="1">
      <alignment vertical="center" wrapText="1"/>
      <protection locked="0"/>
    </xf>
    <xf numFmtId="0" fontId="7" fillId="9" borderId="0" xfId="0" applyFont="1" applyFill="1" applyAlignment="1">
      <alignment vertical="center" wrapText="1"/>
    </xf>
    <xf numFmtId="0" fontId="7" fillId="9" borderId="0" xfId="0" applyFont="1" applyFill="1" applyAlignment="1">
      <alignment horizontal="left" vertical="center"/>
    </xf>
    <xf numFmtId="0" fontId="7" fillId="0" borderId="0" xfId="0" applyFont="1" applyAlignment="1">
      <alignment horizontal="center" vertical="center"/>
    </xf>
    <xf numFmtId="0" fontId="8" fillId="20" borderId="10" xfId="3" applyFont="1" applyFill="1" applyBorder="1" applyAlignment="1" applyProtection="1">
      <alignment vertical="center" wrapText="1"/>
      <protection locked="0"/>
    </xf>
    <xf numFmtId="0" fontId="8" fillId="10" borderId="11" xfId="9" applyFont="1" applyFill="1" applyBorder="1" applyAlignment="1" applyProtection="1">
      <alignment horizontal="center" vertical="center"/>
      <protection locked="0"/>
    </xf>
    <xf numFmtId="14" fontId="8" fillId="10" borderId="10" xfId="9" applyNumberFormat="1" applyFont="1" applyFill="1" applyBorder="1" applyAlignment="1" applyProtection="1">
      <alignment vertical="center"/>
      <protection locked="0"/>
    </xf>
    <xf numFmtId="0" fontId="8" fillId="10" borderId="10" xfId="9" applyFont="1" applyFill="1" applyBorder="1" applyAlignment="1" applyProtection="1">
      <alignment vertical="center"/>
      <protection locked="0"/>
    </xf>
    <xf numFmtId="0" fontId="24" fillId="10" borderId="10" xfId="9" applyFont="1" applyFill="1" applyBorder="1" applyAlignment="1" applyProtection="1">
      <alignment horizontal="center" vertical="center"/>
      <protection locked="0"/>
    </xf>
    <xf numFmtId="0" fontId="24" fillId="10" borderId="10" xfId="9" applyFont="1" applyFill="1" applyBorder="1" applyAlignment="1" applyProtection="1">
      <alignment vertical="center"/>
      <protection locked="0"/>
    </xf>
    <xf numFmtId="14" fontId="24" fillId="10" borderId="10" xfId="9" applyNumberFormat="1" applyFont="1" applyFill="1" applyBorder="1" applyAlignment="1" applyProtection="1">
      <alignment vertical="center"/>
      <protection locked="0"/>
    </xf>
    <xf numFmtId="0" fontId="54" fillId="0" borderId="0" xfId="8" applyFont="1" applyBorder="1" applyAlignment="1">
      <alignment vertical="center"/>
    </xf>
    <xf numFmtId="0" fontId="54" fillId="0" borderId="0" xfId="8" applyFont="1" applyBorder="1" applyAlignment="1">
      <alignment horizontal="left" vertical="center"/>
    </xf>
    <xf numFmtId="0" fontId="53" fillId="4" borderId="0" xfId="6" applyFont="1" applyFill="1" applyAlignment="1">
      <alignment horizontal="left" vertical="center"/>
    </xf>
    <xf numFmtId="0" fontId="19" fillId="4" borderId="0" xfId="6" applyFill="1" applyAlignment="1" applyProtection="1">
      <alignment horizontal="left" vertical="center"/>
    </xf>
    <xf numFmtId="0" fontId="24" fillId="10" borderId="10" xfId="3" applyFont="1" applyFill="1" applyBorder="1" applyAlignment="1" applyProtection="1">
      <alignment horizontal="left" vertical="center"/>
      <protection locked="0"/>
    </xf>
    <xf numFmtId="0" fontId="13" fillId="17" borderId="9" xfId="0" applyFont="1" applyFill="1" applyBorder="1" applyAlignment="1">
      <alignment horizontal="center" vertical="center" wrapText="1"/>
    </xf>
    <xf numFmtId="14" fontId="56" fillId="0" borderId="0" xfId="0" applyNumberFormat="1" applyFont="1" applyAlignment="1">
      <alignment horizontal="center" vertical="center"/>
    </xf>
    <xf numFmtId="0" fontId="16" fillId="13" borderId="10" xfId="0" applyFont="1" applyFill="1" applyBorder="1" applyAlignment="1">
      <alignment horizontal="left" wrapText="1"/>
    </xf>
    <xf numFmtId="0" fontId="16" fillId="13" borderId="10" xfId="0" applyFont="1" applyFill="1" applyBorder="1" applyAlignment="1">
      <alignment horizontal="center" wrapText="1"/>
    </xf>
    <xf numFmtId="14" fontId="17" fillId="13" borderId="10" xfId="0" applyNumberFormat="1" applyFont="1" applyFill="1" applyBorder="1" applyAlignment="1">
      <alignment horizontal="center" vertical="center"/>
    </xf>
    <xf numFmtId="0" fontId="16" fillId="0" borderId="0" xfId="0" applyFont="1" applyAlignment="1">
      <alignment horizontal="center" wrapText="1"/>
    </xf>
    <xf numFmtId="14" fontId="56" fillId="0" borderId="10" xfId="0" applyNumberFormat="1" applyFont="1" applyBorder="1" applyAlignment="1">
      <alignment horizontal="center" vertical="center"/>
    </xf>
    <xf numFmtId="0" fontId="17" fillId="0" borderId="0" xfId="0" applyFont="1"/>
    <xf numFmtId="14" fontId="18" fillId="0" borderId="10" xfId="0" applyNumberFormat="1" applyFont="1" applyBorder="1" applyAlignment="1">
      <alignment horizontal="center" vertical="center"/>
    </xf>
    <xf numFmtId="0" fontId="56" fillId="0" borderId="10" xfId="0" applyFont="1" applyBorder="1" applyAlignment="1">
      <alignment horizontal="right"/>
    </xf>
    <xf numFmtId="0" fontId="56" fillId="0" borderId="10" xfId="0" applyFont="1" applyBorder="1"/>
    <xf numFmtId="14" fontId="56" fillId="0" borderId="10" xfId="0" applyNumberFormat="1" applyFont="1" applyBorder="1"/>
    <xf numFmtId="14" fontId="57" fillId="0" borderId="10" xfId="0" applyNumberFormat="1" applyFont="1" applyBorder="1" applyAlignment="1">
      <alignment horizontal="center" vertical="center"/>
    </xf>
    <xf numFmtId="14" fontId="17" fillId="0" borderId="10" xfId="0" applyNumberFormat="1" applyFont="1" applyBorder="1" applyAlignment="1">
      <alignment horizontal="center" vertical="center"/>
    </xf>
    <xf numFmtId="0" fontId="18" fillId="0" borderId="0" xfId="0" applyFont="1"/>
    <xf numFmtId="0" fontId="56" fillId="0" borderId="0" xfId="0" applyFont="1"/>
    <xf numFmtId="0" fontId="58" fillId="0" borderId="0" xfId="0" applyFont="1"/>
    <xf numFmtId="0" fontId="17" fillId="0" borderId="10" xfId="0" applyFont="1" applyBorder="1" applyAlignment="1">
      <alignment wrapText="1"/>
    </xf>
    <xf numFmtId="0" fontId="8" fillId="10" borderId="10" xfId="7" applyFont="1" applyBorder="1" applyAlignment="1" applyProtection="1">
      <alignment horizontal="center" vertical="center"/>
      <protection locked="0"/>
    </xf>
    <xf numFmtId="0" fontId="25" fillId="0" borderId="0" xfId="6" applyFont="1" applyBorder="1" applyAlignment="1">
      <alignment horizontal="left" vertical="center" wrapText="1"/>
    </xf>
    <xf numFmtId="0" fontId="11" fillId="0" borderId="0" xfId="0" applyFont="1" applyAlignment="1">
      <alignment horizontal="left"/>
    </xf>
    <xf numFmtId="0" fontId="8" fillId="4" borderId="0" xfId="0" applyFont="1" applyFill="1" applyAlignment="1">
      <alignment horizontal="right" vertical="center" wrapText="1"/>
    </xf>
    <xf numFmtId="0" fontId="59" fillId="0" borderId="0" xfId="0" applyFont="1" applyAlignment="1">
      <alignment horizontal="center" vertical="center"/>
    </xf>
    <xf numFmtId="0" fontId="12" fillId="21" borderId="0" xfId="0" applyFont="1" applyFill="1"/>
  </cellXfs>
  <cellStyles count="10">
    <cellStyle name="Heading 1" xfId="1" builtinId="16"/>
    <cellStyle name="Heading 2" xfId="2" builtinId="17"/>
    <cellStyle name="Hyperlink" xfId="6" builtinId="8"/>
    <cellStyle name="Input" xfId="9" builtinId="20"/>
    <cellStyle name="Input 2" xfId="7" xr:uid="{32C9995C-259A-41C3-98AE-A74C03FB3C0F}"/>
    <cellStyle name="Normal" xfId="0" builtinId="0"/>
    <cellStyle name="Note" xfId="5" builtinId="10"/>
    <cellStyle name="Output" xfId="3" builtinId="21"/>
    <cellStyle name="Test Note" xfId="8" xr:uid="{3661F134-FBA7-40F5-8E01-54D4F9EF56B2}"/>
    <cellStyle name="Warning Text" xfId="4" builtinId="11"/>
  </cellStyles>
  <dxfs count="6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C00000"/>
      </font>
    </dxf>
    <dxf>
      <font>
        <b val="0"/>
        <i val="0"/>
        <strike val="0"/>
        <color theme="0"/>
      </font>
      <fill>
        <patternFill patternType="none">
          <fgColor indexed="64"/>
          <bgColor auto="1"/>
        </patternFill>
      </fill>
    </dxf>
    <dxf>
      <font>
        <b val="0"/>
        <i val="0"/>
        <strike val="0"/>
        <color theme="0"/>
      </font>
      <fill>
        <patternFill patternType="none">
          <fgColor indexed="64"/>
          <bgColor auto="1"/>
        </patternFill>
      </fill>
    </dxf>
    <dxf>
      <font>
        <color rgb="FFC00000"/>
      </font>
    </dxf>
    <dxf>
      <font>
        <b val="0"/>
        <i val="0"/>
        <strike val="0"/>
        <color theme="0"/>
      </font>
      <fill>
        <patternFill patternType="none">
          <fgColor indexed="64"/>
          <bgColor auto="1"/>
        </patternFill>
      </fill>
    </dxf>
    <dxf>
      <font>
        <color rgb="FFC0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strike/>
        <color theme="1" tint="0.499984740745262"/>
      </font>
    </dxf>
    <dxf>
      <font>
        <color theme="0"/>
      </font>
      <fill>
        <patternFill>
          <bgColor theme="0"/>
        </patternFill>
      </fill>
      <border>
        <left/>
        <right/>
        <top/>
        <bottom/>
        <vertical/>
        <horizontal/>
      </border>
    </dxf>
    <dxf>
      <font>
        <color rgb="FFFF0000"/>
      </font>
    </dxf>
    <dxf>
      <font>
        <color theme="0"/>
      </font>
    </dxf>
    <dxf>
      <font>
        <color theme="0"/>
      </font>
      <fill>
        <patternFill>
          <bgColor theme="0"/>
        </patternFill>
      </fill>
      <border>
        <left/>
        <right/>
        <top/>
        <bottom/>
        <vertical/>
        <horizontal/>
      </border>
    </dxf>
    <dxf>
      <fill>
        <patternFill>
          <bgColor rgb="FF00B050"/>
        </patternFill>
      </fill>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numFmt numFmtId="19" formatCode="m/d/yyyy"/>
    </dxf>
    <dxf>
      <font>
        <b val="0"/>
        <i val="0"/>
        <strike val="0"/>
        <condense val="0"/>
        <extend val="0"/>
        <outline val="0"/>
        <shadow val="0"/>
        <u val="none"/>
        <vertAlign val="baseline"/>
        <sz val="12"/>
        <color theme="1"/>
        <name val="Calibri"/>
        <family val="2"/>
        <scheme val="minor"/>
      </font>
      <numFmt numFmtId="19" formatCode="m/d/yyyy"/>
    </dxf>
    <dxf>
      <font>
        <strike val="0"/>
        <outline val="0"/>
        <shadow val="0"/>
        <u val="none"/>
        <vertAlign val="baseline"/>
        <sz val="12"/>
      </font>
      <numFmt numFmtId="19" formatCode="m/d/yyyy"/>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outline="0">
        <left style="thin">
          <color rgb="FF7F7F7F"/>
        </left>
        <right style="thin">
          <color rgb="FF7F7F7F"/>
        </right>
        <top/>
        <bottom style="thin">
          <color rgb="FF7F7F7F"/>
        </bottom>
      </border>
      <protection locked="0" hidden="0"/>
    </dxf>
    <dxf>
      <font>
        <strike val="0"/>
        <outline val="0"/>
        <shadow val="0"/>
        <u val="none"/>
        <vertAlign val="baseline"/>
        <sz val="12"/>
        <color theme="1"/>
        <name val="Calibri"/>
        <family val="2"/>
        <scheme val="minor"/>
      </font>
      <numFmt numFmtId="0" formatCode="General"/>
      <alignment horizontal="general" vertical="center" textRotation="0" wrapText="0" indent="0" justifyLastLine="0" shrinkToFit="0" readingOrder="0"/>
      <border diagonalUp="0" diagonalDown="0">
        <left/>
        <right style="thin">
          <color rgb="FF000000"/>
        </right>
        <top style="thin">
          <color indexed="64"/>
        </top>
        <bottom style="thin">
          <color indexed="64"/>
        </bottom>
      </border>
      <protection locked="0" hidden="0"/>
    </dxf>
    <dxf>
      <font>
        <strike val="0"/>
        <outline val="0"/>
        <shadow val="0"/>
        <u val="none"/>
        <vertAlign val="baseline"/>
        <sz val="12"/>
        <color theme="1"/>
        <name val="Calibri"/>
        <family val="2"/>
        <scheme val="minor"/>
      </font>
      <alignment vertical="center" textRotation="0" indent="0" justifyLastLine="0" shrinkToFit="0" readingOrder="0"/>
      <protection locked="0" hidden="0"/>
    </dxf>
    <dxf>
      <border outline="0">
        <bottom style="thin">
          <color indexed="64"/>
        </bottom>
      </border>
    </dxf>
    <dxf>
      <font>
        <strike val="0"/>
        <outline val="0"/>
        <shadow val="0"/>
        <u val="none"/>
        <vertAlign val="baseline"/>
        <sz val="12"/>
        <color theme="1"/>
        <name val="Calibri"/>
        <family val="2"/>
        <scheme val="minor"/>
      </font>
      <alignment vertical="center" textRotation="0" indent="0" justifyLastLine="0" shrinkToFit="0" readingOrder="0"/>
      <protection locked="1" hidden="0"/>
    </dxf>
  </dxfs>
  <tableStyles count="0" defaultTableStyle="TableStyleMedium2" defaultPivotStyle="PivotStyleLight16"/>
  <colors>
    <mruColors>
      <color rgb="FFF2F2F2"/>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8C6674B-95DD-45CC-92C4-1A7A2C5E6216}" name="tblCharters" displayName="tblCharters" ref="B14:C20" totalsRowShown="0" headerRowDxfId="66" dataDxfId="64" headerRowBorderDxfId="65">
  <tableColumns count="2">
    <tableColumn id="1" xr3:uid="{E567BA78-5D84-49A2-9642-408C55B0CCB8}" name="Charter School" dataDxfId="63">
      <calculatedColumnFormula>IF('Charter Schools Data'!K5="","",'Charter Schools Data'!K5)</calculatedColumnFormula>
    </tableColumn>
    <tableColumn id="2" xr3:uid="{21350EF7-3172-4B65-9B18-873678E3EC44}" name="Option" dataDxfId="62"/>
  </tableColumns>
  <tableStyleInfo showFirstColumn="0" showLastColumn="0" showRowStripes="1" showColumnStripes="0"/>
  <extLst>
    <ext xmlns:x14="http://schemas.microsoft.com/office/spreadsheetml/2009/9/main" uri="{504A1905-F514-4f6f-8877-14C23A59335A}">
      <x14:table altTextSummary="Table with two columns and six rows. Each row is the name of a charter school and the N I M A C option chosen for that charter school."/>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42B104B-9943-4407-8526-DE6650AD8394}" name="tblChoices2" displayName="tblChoices2" ref="F1:AE9" totalsRowShown="0" headerRowDxfId="61" dataDxfId="60">
  <autoFilter ref="F1:AE9" xr:uid="{D8E34880-AA84-4A30-BCC0-5B10C2CF75A3}"/>
  <tableColumns count="26">
    <tableColumn id="19" xr3:uid="{6489BC11-DB08-43DB-9494-880E06AFFB4F}" name="Contacts" dataDxfId="59"/>
    <tableColumn id="4" xr3:uid="{FD758F1F-0D55-4EC6-B0A7-E0B46A24EE83}" name="IDEA Consortium " dataDxfId="58"/>
    <tableColumn id="1" xr3:uid="{1F9C22E5-D4FE-4D75-9785-9E03A69BFD70}" name="Budget Meets MOE:" dataDxfId="57"/>
    <tableColumn id="2" xr3:uid="{BEAC340C-957D-4100-A281-D93AF8FB3CD1}" name="Fiscal Controls:" dataDxfId="56"/>
    <tableColumn id="3" xr3:uid="{92A36373-8EFF-4861-B0F6-30D14D8ADCB5}" name="CEIS Assurance:" dataDxfId="55"/>
    <tableColumn id="7" xr3:uid="{3E7619C9-DA0E-44EC-9A66-635C86FAB888}" name="Time And Effort:" dataDxfId="54"/>
    <tableColumn id="8" xr3:uid="{0F281F0C-89FD-4870-BAF3-B1ADDB3F7039}" name="Regional Funding:" dataDxfId="53"/>
    <tableColumn id="9" xr3:uid="{619423D2-44AF-48FE-A043-DAE3EDBB8869}" name="OSD Funding:" dataDxfId="52"/>
    <tableColumn id="10" xr3:uid="{3BA7FBE1-C686-4799-AAB2-7B66BA43C6A0}" name="LTCT Funding:" dataDxfId="51"/>
    <tableColumn id="11" xr3:uid="{ACBE6FA9-6435-48B9-BB27-2BF7378E2BEE}" name="Data:" dataDxfId="50"/>
    <tableColumn id="13" xr3:uid="{FD342D9A-9DC3-47AE-AC8C-45B8EDF8C85A}" name="IDEA FAPE Compliance:" dataDxfId="49"/>
    <tableColumn id="14" xr3:uid="{DE5DAAC3-78F5-4C8F-8706-52BF82C3369D}" name="Private Schools:" dataDxfId="48"/>
    <tableColumn id="12" xr3:uid="{1A745062-80DB-4BB4-B788-FEB39D770FF9}" name="Charter Schools:" dataDxfId="47"/>
    <tableColumn id="17" xr3:uid="{444D6B6B-A515-41F4-976C-2E452AB20B5C}" name="Public Benefits:" dataDxfId="46"/>
    <tableColumn id="18" xr3:uid="{C25A1F1B-A5D4-4D78-BEB1-36CDE395D48C}" name="Other Policies:" dataDxfId="45"/>
    <tableColumn id="15" xr3:uid="{445F3B9B-CAE8-4E7D-9E76-2BC998BC26DF}" name="NIMAS:" dataDxfId="44"/>
    <tableColumn id="16" xr3:uid="{4D848C34-DFBA-45AB-A9A8-1ACF8039632B}" name="NIMAC Charter:" dataDxfId="43"/>
    <tableColumn id="20" xr3:uid="{1F709736-F5CF-4A1A-9710-7E7C483F9528}" name="LEA/ESD Placed Private Schools:" dataDxfId="42"/>
    <tableColumn id="21" xr3:uid="{2842DA96-00D8-4634-9487-E249478BFE79}" name="Parent-Placed Private Schools:" dataDxfId="41"/>
    <tableColumn id="22" xr3:uid="{55722E73-25E7-4B5B-8D2F-F1FBF21B2F60}" name="Consent to Electronic Signature:" dataDxfId="40"/>
    <tableColumn id="23" xr3:uid="{62ABBB00-D829-4B91-865C-D52A7F942063}" name="Acceptance of funds" dataDxfId="39"/>
    <tableColumn id="24" xr3:uid="{DD9B9059-ADC3-43CC-945D-18ECDA550083}" name="Reallocation Criteria" dataDxfId="38"/>
    <tableColumn id="31" xr3:uid="{1E60E835-E1E1-46C5-9BA5-DAAC1DAEDAEE}" name="Sam.gov" dataDxfId="37"/>
    <tableColumn id="6" xr3:uid="{EAF61619-1C67-4B5A-8FDE-430F647E697E}" name="GEPA" dataDxfId="36"/>
    <tableColumn id="25" xr3:uid="{130D0345-DD8C-4324-9144-8743ECAE823B}" name="Choices" dataDxfId="35"/>
    <tableColumn id="30" xr3:uid="{C424744A-52A9-4E05-BB94-AFD17EB422C9}" name="Score A" dataDxfId="3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8954406-FB18-4DDC-A0B1-D4920A245C94}" name="tblAdmin" displayName="tblAdmin" ref="A27:D38" totalsRowShown="0">
  <autoFilter ref="A27:D38" xr:uid="{00000000-0009-0000-0100-000005000000}"/>
  <sortState xmlns:xlrd2="http://schemas.microsoft.com/office/spreadsheetml/2017/richdata2" ref="A28:C37">
    <sortCondition ref="A8:A18"/>
  </sortState>
  <tableColumns count="4">
    <tableColumn id="1" xr3:uid="{45B899C8-98D1-46DF-8187-937FFC158726}" name="Variable"/>
    <tableColumn id="2" xr3:uid="{14D7DF2F-07AA-4FF5-9DFE-90ACEB88DAFA}" name="Value"/>
    <tableColumn id="3" xr3:uid="{59E7DAD5-1D81-4BD9-A6C5-55A0283F7539}" name="Options"/>
    <tableColumn id="4" xr3:uid="{4B8D2172-B4A9-415B-BEDE-A9B3D5CD57EC}" name="Column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DE Colors">
      <a:dk1>
        <a:sysClr val="windowText" lastClr="000000"/>
      </a:dk1>
      <a:lt1>
        <a:sysClr val="window" lastClr="FFFFFF"/>
      </a:lt1>
      <a:dk2>
        <a:srgbClr val="1B75BC"/>
      </a:dk2>
      <a:lt2>
        <a:srgbClr val="E4E9EF"/>
      </a:lt2>
      <a:accent1>
        <a:srgbClr val="1B75BC"/>
      </a:accent1>
      <a:accent2>
        <a:srgbClr val="9F2065"/>
      </a:accent2>
      <a:accent3>
        <a:srgbClr val="E26B2A"/>
      </a:accent3>
      <a:accent4>
        <a:srgbClr val="D3A809"/>
      </a:accent4>
      <a:accent5>
        <a:srgbClr val="408740"/>
      </a:accent5>
      <a:accent6>
        <a:srgbClr val="754C29"/>
      </a:accent6>
      <a:hlink>
        <a:srgbClr val="1B75BC"/>
      </a:hlink>
      <a:folHlink>
        <a:srgbClr val="E19AC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smartsheet.com/b/form/019b9ad511a57fca9f91f562cac85c94" TargetMode="External"/><Relationship Id="rId1" Type="http://schemas.openxmlformats.org/officeDocument/2006/relationships/hyperlink" Target="mailto:%20ode.ideaassurances@ode.oregon.gov?subject=Attn:%20IDEA%20Part%20B%20Application%20Smartsheet%20Inquir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hyperlink" Target="https://app.smartsheet.com/b/form/019b9ad511a57fca9f91f562cac85c94" TargetMode="External"/><Relationship Id="rId1" Type="http://schemas.openxmlformats.org/officeDocument/2006/relationships/hyperlink" Target="mailto:ode.ideaassurances@ode.oregon.gov?subject=Attn:%20IDEA%20Part%20B%20Application%20Smartsheet%20Inquiry" TargetMode="External"/></Relationships>
</file>

<file path=xl/worksheets/_rels/sheet1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istrict.ode.state.or.us/CentralLogin/" TargetMode="External"/><Relationship Id="rId1" Type="http://schemas.openxmlformats.org/officeDocument/2006/relationships/hyperlink" Target="mailto:ODE.OSS-DataTeam@ode.oregon.gov"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oregon.gov/ode/schools-and-districts/grants/SPEDFunding/Pages/default.asp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4AE-617C-4C51-B19D-F61B951EA72C}">
  <sheetPr>
    <tabColor rgb="FFCCECFF"/>
    <pageSetUpPr autoPageBreaks="0"/>
  </sheetPr>
  <dimension ref="A1:O16"/>
  <sheetViews>
    <sheetView tabSelected="1" workbookViewId="0">
      <selection activeCell="D7" sqref="D7"/>
    </sheetView>
  </sheetViews>
  <sheetFormatPr defaultColWidth="0" defaultRowHeight="0" customHeight="1" zeroHeight="1" x14ac:dyDescent="0.25"/>
  <cols>
    <col min="1" max="1" width="2.85546875" style="5" customWidth="1"/>
    <col min="2" max="2" width="49.28515625" style="45" customWidth="1"/>
    <col min="3" max="3" width="75.5703125" style="50" customWidth="1"/>
    <col min="4" max="4" width="12.7109375" style="5" customWidth="1"/>
    <col min="5" max="5" width="3.28515625" style="5" hidden="1" customWidth="1"/>
    <col min="6" max="12" width="9.140625" style="5" hidden="1" customWidth="1"/>
    <col min="13" max="13" width="3.28515625" style="5" hidden="1" customWidth="1"/>
    <col min="14" max="14" width="9.140625" style="5" hidden="1" customWidth="1"/>
    <col min="15" max="15" width="3.28515625" style="5" hidden="1" customWidth="1"/>
    <col min="16" max="16384" width="0" style="5" hidden="1"/>
  </cols>
  <sheetData>
    <row r="1" spans="1:4" s="35" customFormat="1" ht="25.5" customHeight="1" thickBot="1" x14ac:dyDescent="0.3">
      <c r="A1" s="31" t="s">
        <v>3784</v>
      </c>
      <c r="B1" s="32" t="s">
        <v>236</v>
      </c>
      <c r="C1" s="33" t="s">
        <v>77</v>
      </c>
      <c r="D1" s="34" t="str">
        <f>'Agency Information'!I1</f>
        <v>2026-27</v>
      </c>
    </row>
    <row r="2" spans="1:4" ht="25.5" customHeight="1" thickTop="1" x14ac:dyDescent="0.25">
      <c r="B2" s="36" t="s">
        <v>237</v>
      </c>
      <c r="C2" s="37" t="s">
        <v>238</v>
      </c>
      <c r="D2" s="38"/>
    </row>
    <row r="3" spans="1:4" ht="51" customHeight="1" x14ac:dyDescent="0.25">
      <c r="B3" s="39" t="s">
        <v>239</v>
      </c>
      <c r="C3" s="40" t="s">
        <v>240</v>
      </c>
    </row>
    <row r="4" spans="1:4" ht="25.5" customHeight="1" x14ac:dyDescent="0.25">
      <c r="B4" s="41"/>
      <c r="C4" s="42" t="s">
        <v>241</v>
      </c>
    </row>
    <row r="5" spans="1:4" ht="25.5" customHeight="1" x14ac:dyDescent="0.25">
      <c r="B5" s="43" t="s">
        <v>242</v>
      </c>
      <c r="C5" s="5"/>
    </row>
    <row r="6" spans="1:4" ht="51" customHeight="1" x14ac:dyDescent="0.25">
      <c r="B6" s="43" t="s">
        <v>3781</v>
      </c>
      <c r="C6" s="119" t="s">
        <v>3793</v>
      </c>
    </row>
    <row r="7" spans="1:4" ht="51" customHeight="1" x14ac:dyDescent="0.25">
      <c r="B7" s="43" t="s">
        <v>3774</v>
      </c>
      <c r="C7" s="252" t="s">
        <v>3775</v>
      </c>
    </row>
    <row r="8" spans="1:4" ht="51" customHeight="1" x14ac:dyDescent="0.25">
      <c r="B8" s="43" t="s">
        <v>243</v>
      </c>
      <c r="C8" s="252" t="s">
        <v>3773</v>
      </c>
    </row>
    <row r="9" spans="1:4" ht="25.5" customHeight="1" x14ac:dyDescent="0.25">
      <c r="B9" s="39" t="s">
        <v>244</v>
      </c>
      <c r="C9" s="44" t="s">
        <v>245</v>
      </c>
    </row>
    <row r="10" spans="1:4" ht="51" customHeight="1" x14ac:dyDescent="0.25">
      <c r="C10" s="46" t="s">
        <v>246</v>
      </c>
      <c r="D10" s="47"/>
    </row>
    <row r="11" spans="1:4" ht="51" customHeight="1" x14ac:dyDescent="0.25">
      <c r="C11" s="48" t="s">
        <v>247</v>
      </c>
      <c r="D11" s="47"/>
    </row>
    <row r="12" spans="1:4" ht="25.5" customHeight="1" x14ac:dyDescent="0.25">
      <c r="C12" s="44" t="s">
        <v>248</v>
      </c>
    </row>
    <row r="13" spans="1:4" ht="25.5" customHeight="1" x14ac:dyDescent="0.25">
      <c r="C13" s="49" t="s">
        <v>3783</v>
      </c>
    </row>
    <row r="14" spans="1:4" ht="51" customHeight="1" x14ac:dyDescent="0.25">
      <c r="C14" s="46" t="s">
        <v>249</v>
      </c>
      <c r="D14" s="47"/>
    </row>
    <row r="15" spans="1:4" ht="25.5" customHeight="1" x14ac:dyDescent="0.25">
      <c r="C15" s="46" t="s">
        <v>3782</v>
      </c>
    </row>
    <row r="16" spans="1:4" ht="25.5" customHeight="1" x14ac:dyDescent="0.25">
      <c r="C16" s="48" t="s">
        <v>250</v>
      </c>
    </row>
  </sheetData>
  <sheetProtection algorithmName="SHA-512" hashValue="2bdodfCCgsagsKX+m6j90kBStAK7VgpLd3cNzX5WYH8MiTSygUu+R+lXda8CImpNSlt9aEMk5g0BowKHgLHPdg==" saltValue="WGuOnEU5Hk4YugD1f/V5Sw==" spinCount="100000" sheet="1" objects="1" scenarios="1"/>
  <hyperlinks>
    <hyperlink ref="C4" r:id="rId1" xr:uid="{10F1F2A2-671C-4BBD-B76E-4AA7450EA0A0}"/>
    <hyperlink ref="C2" r:id="rId2" xr:uid="{66EB6FF9-EE18-4703-9EAB-3F6CD2F73C95}"/>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AF0BC-C812-4941-97ED-DCAA944EF5E0}">
  <sheetPr>
    <tabColor rgb="FFCCECFF"/>
  </sheetPr>
  <dimension ref="A1:XFD20"/>
  <sheetViews>
    <sheetView topLeftCell="A12" workbookViewId="0">
      <selection activeCell="F19" sqref="F19"/>
    </sheetView>
  </sheetViews>
  <sheetFormatPr defaultColWidth="0" defaultRowHeight="15" zeroHeight="1" x14ac:dyDescent="0.25"/>
  <cols>
    <col min="1" max="1" width="5.140625" customWidth="1"/>
    <col min="2" max="2" width="65.7109375" customWidth="1"/>
    <col min="3" max="5" width="30.7109375" customWidth="1"/>
    <col min="6" max="7" width="10.7109375" customWidth="1"/>
    <col min="8" max="8" width="5.7109375" style="133" hidden="1" customWidth="1"/>
    <col min="9" max="15" width="0" hidden="1" customWidth="1"/>
    <col min="16" max="16384" width="9.140625" hidden="1"/>
  </cols>
  <sheetData>
    <row r="1" spans="1:16384" s="133" customFormat="1" ht="24" thickBot="1" x14ac:dyDescent="0.4">
      <c r="A1" s="133" t="s">
        <v>0</v>
      </c>
      <c r="B1" s="181" t="s">
        <v>1</v>
      </c>
      <c r="C1" s="182"/>
      <c r="D1" s="182"/>
      <c r="E1" s="182"/>
      <c r="F1" s="182"/>
      <c r="G1" s="182"/>
    </row>
    <row r="2" spans="1:16384" s="31" customFormat="1" ht="25.5" customHeight="1" thickTop="1" x14ac:dyDescent="0.25">
      <c r="A2" s="183"/>
      <c r="B2" s="184" t="s">
        <v>2</v>
      </c>
      <c r="C2" s="133"/>
      <c r="D2" s="133"/>
      <c r="E2" s="133"/>
      <c r="F2" s="133"/>
      <c r="G2" s="133"/>
      <c r="H2" s="133"/>
      <c r="I2" s="31" t="s">
        <v>3</v>
      </c>
      <c r="J2" s="31" t="s">
        <v>3</v>
      </c>
      <c r="K2" s="31" t="s">
        <v>3</v>
      </c>
      <c r="L2" s="31" t="s">
        <v>3</v>
      </c>
      <c r="M2" s="31" t="s">
        <v>3</v>
      </c>
      <c r="N2" s="31" t="s">
        <v>3</v>
      </c>
      <c r="O2" s="31" t="s">
        <v>3</v>
      </c>
      <c r="P2" s="31" t="s">
        <v>3</v>
      </c>
      <c r="Q2" s="31" t="s">
        <v>3</v>
      </c>
      <c r="R2" s="31" t="s">
        <v>3</v>
      </c>
      <c r="S2" s="31" t="s">
        <v>3</v>
      </c>
      <c r="T2" s="31" t="s">
        <v>3</v>
      </c>
      <c r="U2" s="31" t="s">
        <v>3</v>
      </c>
      <c r="V2" s="31" t="s">
        <v>3</v>
      </c>
      <c r="W2" s="31" t="s">
        <v>3</v>
      </c>
      <c r="X2" s="31" t="s">
        <v>3</v>
      </c>
      <c r="Y2" s="31" t="s">
        <v>3</v>
      </c>
      <c r="Z2" s="31" t="s">
        <v>3</v>
      </c>
      <c r="AA2" s="31" t="s">
        <v>3</v>
      </c>
      <c r="AB2" s="31" t="s">
        <v>3</v>
      </c>
      <c r="AC2" s="31" t="s">
        <v>3</v>
      </c>
      <c r="AD2" s="31" t="s">
        <v>3</v>
      </c>
      <c r="AE2" s="31" t="s">
        <v>3</v>
      </c>
      <c r="AF2" s="31" t="s">
        <v>3</v>
      </c>
      <c r="AG2" s="31" t="s">
        <v>3</v>
      </c>
      <c r="AH2" s="31" t="s">
        <v>3</v>
      </c>
      <c r="AI2" s="31" t="s">
        <v>3</v>
      </c>
      <c r="AJ2" s="31" t="s">
        <v>3</v>
      </c>
      <c r="AK2" s="31" t="s">
        <v>3</v>
      </c>
      <c r="AL2" s="31" t="s">
        <v>3</v>
      </c>
      <c r="AM2" s="31" t="s">
        <v>3</v>
      </c>
      <c r="AN2" s="31" t="s">
        <v>3</v>
      </c>
      <c r="AO2" s="31" t="s">
        <v>3</v>
      </c>
      <c r="AP2" s="31" t="s">
        <v>3</v>
      </c>
      <c r="AQ2" s="31" t="s">
        <v>3</v>
      </c>
      <c r="AR2" s="31" t="s">
        <v>3</v>
      </c>
      <c r="AS2" s="31" t="s">
        <v>3</v>
      </c>
      <c r="AT2" s="31" t="s">
        <v>3</v>
      </c>
      <c r="AU2" s="31" t="s">
        <v>3</v>
      </c>
      <c r="AV2" s="31" t="s">
        <v>3</v>
      </c>
      <c r="AW2" s="31" t="s">
        <v>3</v>
      </c>
      <c r="AX2" s="31" t="s">
        <v>3</v>
      </c>
      <c r="AY2" s="31" t="s">
        <v>3</v>
      </c>
      <c r="AZ2" s="31" t="s">
        <v>3</v>
      </c>
      <c r="BA2" s="31" t="s">
        <v>3</v>
      </c>
      <c r="BB2" s="31" t="s">
        <v>3</v>
      </c>
      <c r="BC2" s="31" t="s">
        <v>3</v>
      </c>
      <c r="BD2" s="31" t="s">
        <v>3</v>
      </c>
      <c r="BE2" s="31" t="s">
        <v>3</v>
      </c>
      <c r="BF2" s="31" t="s">
        <v>3</v>
      </c>
      <c r="BG2" s="31" t="s">
        <v>3</v>
      </c>
      <c r="BH2" s="31" t="s">
        <v>3</v>
      </c>
      <c r="BI2" s="31" t="s">
        <v>3</v>
      </c>
      <c r="BJ2" s="31" t="s">
        <v>3</v>
      </c>
      <c r="BK2" s="31" t="s">
        <v>3</v>
      </c>
      <c r="BL2" s="31" t="s">
        <v>3</v>
      </c>
      <c r="BM2" s="31" t="s">
        <v>3</v>
      </c>
      <c r="BN2" s="31" t="s">
        <v>3</v>
      </c>
      <c r="BO2" s="31" t="s">
        <v>3</v>
      </c>
      <c r="BP2" s="31" t="s">
        <v>3</v>
      </c>
      <c r="BQ2" s="31" t="s">
        <v>3</v>
      </c>
      <c r="BR2" s="31" t="s">
        <v>3</v>
      </c>
      <c r="BS2" s="31" t="s">
        <v>3</v>
      </c>
      <c r="BT2" s="31" t="s">
        <v>3</v>
      </c>
      <c r="BU2" s="31" t="s">
        <v>3</v>
      </c>
      <c r="BV2" s="31" t="s">
        <v>3</v>
      </c>
      <c r="BW2" s="31" t="s">
        <v>3</v>
      </c>
      <c r="BX2" s="31" t="s">
        <v>3</v>
      </c>
      <c r="BY2" s="31" t="s">
        <v>3</v>
      </c>
      <c r="BZ2" s="31" t="s">
        <v>3</v>
      </c>
      <c r="CA2" s="31" t="s">
        <v>3</v>
      </c>
      <c r="CB2" s="31" t="s">
        <v>3</v>
      </c>
      <c r="CC2" s="31" t="s">
        <v>3</v>
      </c>
      <c r="CD2" s="31" t="s">
        <v>3</v>
      </c>
      <c r="CE2" s="31" t="s">
        <v>3</v>
      </c>
      <c r="CF2" s="31" t="s">
        <v>3</v>
      </c>
      <c r="CG2" s="31" t="s">
        <v>3</v>
      </c>
      <c r="CH2" s="31" t="s">
        <v>3</v>
      </c>
      <c r="CI2" s="31" t="s">
        <v>3</v>
      </c>
      <c r="CJ2" s="31" t="s">
        <v>3</v>
      </c>
      <c r="CK2" s="31" t="s">
        <v>3</v>
      </c>
      <c r="CL2" s="31" t="s">
        <v>3</v>
      </c>
      <c r="CM2" s="31" t="s">
        <v>3</v>
      </c>
      <c r="CN2" s="31" t="s">
        <v>3</v>
      </c>
      <c r="CO2" s="31" t="s">
        <v>3</v>
      </c>
      <c r="CP2" s="31" t="s">
        <v>3</v>
      </c>
      <c r="CQ2" s="31" t="s">
        <v>3</v>
      </c>
      <c r="CR2" s="31" t="s">
        <v>3</v>
      </c>
      <c r="CS2" s="31" t="s">
        <v>3</v>
      </c>
      <c r="CT2" s="31" t="s">
        <v>3</v>
      </c>
      <c r="CU2" s="31" t="s">
        <v>3</v>
      </c>
      <c r="CV2" s="31" t="s">
        <v>3</v>
      </c>
      <c r="CW2" s="31" t="s">
        <v>3</v>
      </c>
      <c r="CX2" s="31" t="s">
        <v>3</v>
      </c>
      <c r="CY2" s="31" t="s">
        <v>3</v>
      </c>
      <c r="CZ2" s="31" t="s">
        <v>3</v>
      </c>
      <c r="DA2" s="31" t="s">
        <v>3</v>
      </c>
      <c r="DB2" s="31" t="s">
        <v>3</v>
      </c>
      <c r="DC2" s="31" t="s">
        <v>3</v>
      </c>
      <c r="DD2" s="31" t="s">
        <v>3</v>
      </c>
      <c r="DE2" s="31" t="s">
        <v>3</v>
      </c>
      <c r="DF2" s="31" t="s">
        <v>3</v>
      </c>
      <c r="DG2" s="31" t="s">
        <v>3</v>
      </c>
      <c r="DH2" s="31" t="s">
        <v>3</v>
      </c>
      <c r="DI2" s="31" t="s">
        <v>3</v>
      </c>
      <c r="DJ2" s="31" t="s">
        <v>3</v>
      </c>
      <c r="DK2" s="31" t="s">
        <v>3</v>
      </c>
      <c r="DL2" s="31" t="s">
        <v>3</v>
      </c>
      <c r="DM2" s="31" t="s">
        <v>3</v>
      </c>
      <c r="DN2" s="31" t="s">
        <v>3</v>
      </c>
      <c r="DO2" s="31" t="s">
        <v>3</v>
      </c>
      <c r="DP2" s="31" t="s">
        <v>3</v>
      </c>
      <c r="DQ2" s="31" t="s">
        <v>3</v>
      </c>
      <c r="DR2" s="31" t="s">
        <v>3</v>
      </c>
      <c r="DS2" s="31" t="s">
        <v>3</v>
      </c>
      <c r="DT2" s="31" t="s">
        <v>3</v>
      </c>
      <c r="DU2" s="31" t="s">
        <v>3</v>
      </c>
      <c r="DV2" s="31" t="s">
        <v>3</v>
      </c>
      <c r="DW2" s="31" t="s">
        <v>3</v>
      </c>
      <c r="DX2" s="31" t="s">
        <v>3</v>
      </c>
      <c r="DY2" s="31" t="s">
        <v>3</v>
      </c>
      <c r="DZ2" s="31" t="s">
        <v>3</v>
      </c>
      <c r="EA2" s="31" t="s">
        <v>3</v>
      </c>
      <c r="EB2" s="31" t="s">
        <v>3</v>
      </c>
      <c r="EC2" s="31" t="s">
        <v>3</v>
      </c>
      <c r="ED2" s="31" t="s">
        <v>3</v>
      </c>
      <c r="EE2" s="31" t="s">
        <v>3</v>
      </c>
      <c r="EF2" s="31" t="s">
        <v>3</v>
      </c>
      <c r="EG2" s="31" t="s">
        <v>3</v>
      </c>
      <c r="EH2" s="31" t="s">
        <v>3</v>
      </c>
      <c r="EI2" s="31" t="s">
        <v>3</v>
      </c>
      <c r="EJ2" s="31" t="s">
        <v>3</v>
      </c>
      <c r="EK2" s="31" t="s">
        <v>3</v>
      </c>
      <c r="EL2" s="31" t="s">
        <v>3</v>
      </c>
      <c r="EM2" s="31" t="s">
        <v>3</v>
      </c>
      <c r="EN2" s="31" t="s">
        <v>3</v>
      </c>
      <c r="EO2" s="31" t="s">
        <v>3</v>
      </c>
      <c r="EP2" s="31" t="s">
        <v>3</v>
      </c>
      <c r="EQ2" s="31" t="s">
        <v>3</v>
      </c>
      <c r="ER2" s="31" t="s">
        <v>3</v>
      </c>
      <c r="ES2" s="31" t="s">
        <v>3</v>
      </c>
      <c r="ET2" s="31" t="s">
        <v>3</v>
      </c>
      <c r="EU2" s="31" t="s">
        <v>3</v>
      </c>
      <c r="EV2" s="31" t="s">
        <v>3</v>
      </c>
      <c r="EW2" s="31" t="s">
        <v>3</v>
      </c>
      <c r="EX2" s="31" t="s">
        <v>3</v>
      </c>
      <c r="EY2" s="31" t="s">
        <v>3</v>
      </c>
      <c r="EZ2" s="31" t="s">
        <v>3</v>
      </c>
      <c r="FA2" s="31" t="s">
        <v>3</v>
      </c>
      <c r="FB2" s="31" t="s">
        <v>3</v>
      </c>
      <c r="FC2" s="31" t="s">
        <v>3</v>
      </c>
      <c r="FD2" s="31" t="s">
        <v>3</v>
      </c>
      <c r="FE2" s="31" t="s">
        <v>3</v>
      </c>
      <c r="FF2" s="31" t="s">
        <v>3</v>
      </c>
      <c r="FG2" s="31" t="s">
        <v>3</v>
      </c>
      <c r="FH2" s="31" t="s">
        <v>3</v>
      </c>
      <c r="FI2" s="31" t="s">
        <v>3</v>
      </c>
      <c r="FJ2" s="31" t="s">
        <v>3</v>
      </c>
      <c r="FK2" s="31" t="s">
        <v>3</v>
      </c>
      <c r="FL2" s="31" t="s">
        <v>3</v>
      </c>
      <c r="FM2" s="31" t="s">
        <v>3</v>
      </c>
      <c r="FN2" s="31" t="s">
        <v>3</v>
      </c>
      <c r="FO2" s="31" t="s">
        <v>3</v>
      </c>
      <c r="FP2" s="31" t="s">
        <v>3</v>
      </c>
      <c r="FQ2" s="31" t="s">
        <v>3</v>
      </c>
      <c r="FR2" s="31" t="s">
        <v>3</v>
      </c>
      <c r="FS2" s="31" t="s">
        <v>3</v>
      </c>
      <c r="FT2" s="31" t="s">
        <v>3</v>
      </c>
      <c r="FU2" s="31" t="s">
        <v>3</v>
      </c>
      <c r="FV2" s="31" t="s">
        <v>3</v>
      </c>
      <c r="FW2" s="31" t="s">
        <v>3</v>
      </c>
      <c r="FX2" s="31" t="s">
        <v>3</v>
      </c>
      <c r="FY2" s="31" t="s">
        <v>3</v>
      </c>
      <c r="FZ2" s="31" t="s">
        <v>3</v>
      </c>
      <c r="GA2" s="31" t="s">
        <v>3</v>
      </c>
      <c r="GB2" s="31" t="s">
        <v>3</v>
      </c>
      <c r="GC2" s="31" t="s">
        <v>3</v>
      </c>
      <c r="GD2" s="31" t="s">
        <v>3</v>
      </c>
      <c r="GE2" s="31" t="s">
        <v>3</v>
      </c>
      <c r="GF2" s="31" t="s">
        <v>3</v>
      </c>
      <c r="GG2" s="31" t="s">
        <v>3</v>
      </c>
      <c r="GH2" s="31" t="s">
        <v>3</v>
      </c>
      <c r="GI2" s="31" t="s">
        <v>3</v>
      </c>
      <c r="GJ2" s="31" t="s">
        <v>3</v>
      </c>
      <c r="GK2" s="31" t="s">
        <v>3</v>
      </c>
      <c r="GL2" s="31" t="s">
        <v>3</v>
      </c>
      <c r="GM2" s="31" t="s">
        <v>3</v>
      </c>
      <c r="GN2" s="31" t="s">
        <v>3</v>
      </c>
      <c r="GO2" s="31" t="s">
        <v>3</v>
      </c>
      <c r="GP2" s="31" t="s">
        <v>3</v>
      </c>
      <c r="GQ2" s="31" t="s">
        <v>3</v>
      </c>
      <c r="GR2" s="31" t="s">
        <v>3</v>
      </c>
      <c r="GS2" s="31" t="s">
        <v>3</v>
      </c>
      <c r="GT2" s="31" t="s">
        <v>3</v>
      </c>
      <c r="GU2" s="31" t="s">
        <v>3</v>
      </c>
      <c r="GV2" s="31" t="s">
        <v>3</v>
      </c>
      <c r="GW2" s="31" t="s">
        <v>3</v>
      </c>
      <c r="GX2" s="31" t="s">
        <v>3</v>
      </c>
      <c r="GY2" s="31" t="s">
        <v>3</v>
      </c>
      <c r="GZ2" s="31" t="s">
        <v>3</v>
      </c>
      <c r="HA2" s="31" t="s">
        <v>3</v>
      </c>
      <c r="HB2" s="31" t="s">
        <v>3</v>
      </c>
      <c r="HC2" s="31" t="s">
        <v>3</v>
      </c>
      <c r="HD2" s="31" t="s">
        <v>3</v>
      </c>
      <c r="HE2" s="31" t="s">
        <v>3</v>
      </c>
      <c r="HF2" s="31" t="s">
        <v>3</v>
      </c>
      <c r="HG2" s="31" t="s">
        <v>3</v>
      </c>
      <c r="HH2" s="31" t="s">
        <v>3</v>
      </c>
      <c r="HI2" s="31" t="s">
        <v>3</v>
      </c>
      <c r="HJ2" s="31" t="s">
        <v>3</v>
      </c>
      <c r="HK2" s="31" t="s">
        <v>3</v>
      </c>
      <c r="HL2" s="31" t="s">
        <v>3</v>
      </c>
      <c r="HM2" s="31" t="s">
        <v>3</v>
      </c>
      <c r="HN2" s="31" t="s">
        <v>3</v>
      </c>
      <c r="HO2" s="31" t="s">
        <v>3</v>
      </c>
      <c r="HP2" s="31" t="s">
        <v>3</v>
      </c>
      <c r="HQ2" s="31" t="s">
        <v>3</v>
      </c>
      <c r="HR2" s="31" t="s">
        <v>3</v>
      </c>
      <c r="HS2" s="31" t="s">
        <v>3</v>
      </c>
      <c r="HT2" s="31" t="s">
        <v>3</v>
      </c>
      <c r="HU2" s="31" t="s">
        <v>3</v>
      </c>
      <c r="HV2" s="31" t="s">
        <v>3</v>
      </c>
      <c r="HW2" s="31" t="s">
        <v>3</v>
      </c>
      <c r="HX2" s="31" t="s">
        <v>3</v>
      </c>
      <c r="HY2" s="31" t="s">
        <v>3</v>
      </c>
      <c r="HZ2" s="31" t="s">
        <v>3</v>
      </c>
      <c r="IA2" s="31" t="s">
        <v>3</v>
      </c>
      <c r="IB2" s="31" t="s">
        <v>3</v>
      </c>
      <c r="IC2" s="31" t="s">
        <v>3</v>
      </c>
      <c r="ID2" s="31" t="s">
        <v>3</v>
      </c>
      <c r="IE2" s="31" t="s">
        <v>3</v>
      </c>
      <c r="IF2" s="31" t="s">
        <v>3</v>
      </c>
      <c r="IG2" s="31" t="s">
        <v>3</v>
      </c>
      <c r="IH2" s="31" t="s">
        <v>3</v>
      </c>
      <c r="II2" s="31" t="s">
        <v>3</v>
      </c>
      <c r="IJ2" s="31" t="s">
        <v>3</v>
      </c>
      <c r="IK2" s="31" t="s">
        <v>3</v>
      </c>
      <c r="IL2" s="31" t="s">
        <v>3</v>
      </c>
      <c r="IM2" s="31" t="s">
        <v>3</v>
      </c>
      <c r="IN2" s="31" t="s">
        <v>3</v>
      </c>
      <c r="IO2" s="31" t="s">
        <v>3</v>
      </c>
      <c r="IP2" s="31" t="s">
        <v>3</v>
      </c>
      <c r="IQ2" s="31" t="s">
        <v>3</v>
      </c>
      <c r="IR2" s="31" t="s">
        <v>3</v>
      </c>
      <c r="IS2" s="31" t="s">
        <v>3</v>
      </c>
      <c r="IT2" s="31" t="s">
        <v>3</v>
      </c>
      <c r="IU2" s="31" t="s">
        <v>3</v>
      </c>
      <c r="IV2" s="31" t="s">
        <v>3</v>
      </c>
      <c r="IW2" s="31" t="s">
        <v>3</v>
      </c>
      <c r="IX2" s="31" t="s">
        <v>3</v>
      </c>
      <c r="IY2" s="31" t="s">
        <v>3</v>
      </c>
      <c r="IZ2" s="31" t="s">
        <v>3</v>
      </c>
      <c r="JA2" s="31" t="s">
        <v>3</v>
      </c>
      <c r="JB2" s="31" t="s">
        <v>3</v>
      </c>
      <c r="JC2" s="31" t="s">
        <v>3</v>
      </c>
      <c r="JD2" s="31" t="s">
        <v>3</v>
      </c>
      <c r="JE2" s="31" t="s">
        <v>3</v>
      </c>
      <c r="JF2" s="31" t="s">
        <v>3</v>
      </c>
      <c r="JG2" s="31" t="s">
        <v>3</v>
      </c>
      <c r="JH2" s="31" t="s">
        <v>3</v>
      </c>
      <c r="JI2" s="31" t="s">
        <v>3</v>
      </c>
      <c r="JJ2" s="31" t="s">
        <v>3</v>
      </c>
      <c r="JK2" s="31" t="s">
        <v>3</v>
      </c>
      <c r="JL2" s="31" t="s">
        <v>3</v>
      </c>
      <c r="JM2" s="31" t="s">
        <v>3</v>
      </c>
      <c r="JN2" s="31" t="s">
        <v>3</v>
      </c>
      <c r="JO2" s="31" t="s">
        <v>3</v>
      </c>
      <c r="JP2" s="31" t="s">
        <v>3</v>
      </c>
      <c r="JQ2" s="31" t="s">
        <v>3</v>
      </c>
      <c r="JR2" s="31" t="s">
        <v>3</v>
      </c>
      <c r="JS2" s="31" t="s">
        <v>3</v>
      </c>
      <c r="JT2" s="31" t="s">
        <v>3</v>
      </c>
      <c r="JU2" s="31" t="s">
        <v>3</v>
      </c>
      <c r="JV2" s="31" t="s">
        <v>3</v>
      </c>
      <c r="JW2" s="31" t="s">
        <v>3</v>
      </c>
      <c r="JX2" s="31" t="s">
        <v>3</v>
      </c>
      <c r="JY2" s="31" t="s">
        <v>3</v>
      </c>
      <c r="JZ2" s="31" t="s">
        <v>3</v>
      </c>
      <c r="KA2" s="31" t="s">
        <v>3</v>
      </c>
      <c r="KB2" s="31" t="s">
        <v>3</v>
      </c>
      <c r="KC2" s="31" t="s">
        <v>3</v>
      </c>
      <c r="KD2" s="31" t="s">
        <v>3</v>
      </c>
      <c r="KE2" s="31" t="s">
        <v>3</v>
      </c>
      <c r="KF2" s="31" t="s">
        <v>3</v>
      </c>
      <c r="KG2" s="31" t="s">
        <v>3</v>
      </c>
      <c r="KH2" s="31" t="s">
        <v>3</v>
      </c>
      <c r="KI2" s="31" t="s">
        <v>3</v>
      </c>
      <c r="KJ2" s="31" t="s">
        <v>3</v>
      </c>
      <c r="KK2" s="31" t="s">
        <v>3</v>
      </c>
      <c r="KL2" s="31" t="s">
        <v>3</v>
      </c>
      <c r="KM2" s="31" t="s">
        <v>3</v>
      </c>
      <c r="KN2" s="31" t="s">
        <v>3</v>
      </c>
      <c r="KO2" s="31" t="s">
        <v>3</v>
      </c>
      <c r="KP2" s="31" t="s">
        <v>3</v>
      </c>
      <c r="KQ2" s="31" t="s">
        <v>3</v>
      </c>
      <c r="KR2" s="31" t="s">
        <v>3</v>
      </c>
      <c r="KS2" s="31" t="s">
        <v>3</v>
      </c>
      <c r="KT2" s="31" t="s">
        <v>3</v>
      </c>
      <c r="KU2" s="31" t="s">
        <v>3</v>
      </c>
      <c r="KV2" s="31" t="s">
        <v>3</v>
      </c>
      <c r="KW2" s="31" t="s">
        <v>3</v>
      </c>
      <c r="KX2" s="31" t="s">
        <v>3</v>
      </c>
      <c r="KY2" s="31" t="s">
        <v>3</v>
      </c>
      <c r="KZ2" s="31" t="s">
        <v>3</v>
      </c>
      <c r="LA2" s="31" t="s">
        <v>3</v>
      </c>
      <c r="LB2" s="31" t="s">
        <v>3</v>
      </c>
      <c r="LC2" s="31" t="s">
        <v>3</v>
      </c>
      <c r="LD2" s="31" t="s">
        <v>3</v>
      </c>
      <c r="LE2" s="31" t="s">
        <v>3</v>
      </c>
      <c r="LF2" s="31" t="s">
        <v>3</v>
      </c>
      <c r="LG2" s="31" t="s">
        <v>3</v>
      </c>
      <c r="LH2" s="31" t="s">
        <v>3</v>
      </c>
      <c r="LI2" s="31" t="s">
        <v>3</v>
      </c>
      <c r="LJ2" s="31" t="s">
        <v>3</v>
      </c>
      <c r="LK2" s="31" t="s">
        <v>3</v>
      </c>
      <c r="LL2" s="31" t="s">
        <v>3</v>
      </c>
      <c r="LM2" s="31" t="s">
        <v>3</v>
      </c>
      <c r="LN2" s="31" t="s">
        <v>3</v>
      </c>
      <c r="LO2" s="31" t="s">
        <v>3</v>
      </c>
      <c r="LP2" s="31" t="s">
        <v>3</v>
      </c>
      <c r="LQ2" s="31" t="s">
        <v>3</v>
      </c>
      <c r="LR2" s="31" t="s">
        <v>3</v>
      </c>
      <c r="LS2" s="31" t="s">
        <v>3</v>
      </c>
      <c r="LT2" s="31" t="s">
        <v>3</v>
      </c>
      <c r="LU2" s="31" t="s">
        <v>3</v>
      </c>
      <c r="LV2" s="31" t="s">
        <v>3</v>
      </c>
      <c r="LW2" s="31" t="s">
        <v>3</v>
      </c>
      <c r="LX2" s="31" t="s">
        <v>3</v>
      </c>
      <c r="LY2" s="31" t="s">
        <v>3</v>
      </c>
      <c r="LZ2" s="31" t="s">
        <v>3</v>
      </c>
      <c r="MA2" s="31" t="s">
        <v>3</v>
      </c>
      <c r="MB2" s="31" t="s">
        <v>3</v>
      </c>
      <c r="MC2" s="31" t="s">
        <v>3</v>
      </c>
      <c r="MD2" s="31" t="s">
        <v>3</v>
      </c>
      <c r="ME2" s="31" t="s">
        <v>3</v>
      </c>
      <c r="MF2" s="31" t="s">
        <v>3</v>
      </c>
      <c r="MG2" s="31" t="s">
        <v>3</v>
      </c>
      <c r="MH2" s="31" t="s">
        <v>3</v>
      </c>
      <c r="MI2" s="31" t="s">
        <v>3</v>
      </c>
      <c r="MJ2" s="31" t="s">
        <v>3</v>
      </c>
      <c r="MK2" s="31" t="s">
        <v>3</v>
      </c>
      <c r="ML2" s="31" t="s">
        <v>3</v>
      </c>
      <c r="MM2" s="31" t="s">
        <v>3</v>
      </c>
      <c r="MN2" s="31" t="s">
        <v>3</v>
      </c>
      <c r="MO2" s="31" t="s">
        <v>3</v>
      </c>
      <c r="MP2" s="31" t="s">
        <v>3</v>
      </c>
      <c r="MQ2" s="31" t="s">
        <v>3</v>
      </c>
      <c r="MR2" s="31" t="s">
        <v>3</v>
      </c>
      <c r="MS2" s="31" t="s">
        <v>3</v>
      </c>
      <c r="MT2" s="31" t="s">
        <v>3</v>
      </c>
      <c r="MU2" s="31" t="s">
        <v>3</v>
      </c>
      <c r="MV2" s="31" t="s">
        <v>3</v>
      </c>
      <c r="MW2" s="31" t="s">
        <v>3</v>
      </c>
      <c r="MX2" s="31" t="s">
        <v>3</v>
      </c>
      <c r="MY2" s="31" t="s">
        <v>3</v>
      </c>
      <c r="MZ2" s="31" t="s">
        <v>3</v>
      </c>
      <c r="NA2" s="31" t="s">
        <v>3</v>
      </c>
      <c r="NB2" s="31" t="s">
        <v>3</v>
      </c>
      <c r="NC2" s="31" t="s">
        <v>3</v>
      </c>
      <c r="ND2" s="31" t="s">
        <v>3</v>
      </c>
      <c r="NE2" s="31" t="s">
        <v>3</v>
      </c>
      <c r="NF2" s="31" t="s">
        <v>3</v>
      </c>
      <c r="NG2" s="31" t="s">
        <v>3</v>
      </c>
      <c r="NH2" s="31" t="s">
        <v>3</v>
      </c>
      <c r="NI2" s="31" t="s">
        <v>3</v>
      </c>
      <c r="NJ2" s="31" t="s">
        <v>3</v>
      </c>
      <c r="NK2" s="31" t="s">
        <v>3</v>
      </c>
      <c r="NL2" s="31" t="s">
        <v>3</v>
      </c>
      <c r="NM2" s="31" t="s">
        <v>3</v>
      </c>
      <c r="NN2" s="31" t="s">
        <v>3</v>
      </c>
      <c r="NO2" s="31" t="s">
        <v>3</v>
      </c>
      <c r="NP2" s="31" t="s">
        <v>3</v>
      </c>
      <c r="NQ2" s="31" t="s">
        <v>3</v>
      </c>
      <c r="NR2" s="31" t="s">
        <v>3</v>
      </c>
      <c r="NS2" s="31" t="s">
        <v>3</v>
      </c>
      <c r="NT2" s="31" t="s">
        <v>3</v>
      </c>
      <c r="NU2" s="31" t="s">
        <v>3</v>
      </c>
      <c r="NV2" s="31" t="s">
        <v>3</v>
      </c>
      <c r="NW2" s="31" t="s">
        <v>3</v>
      </c>
      <c r="NX2" s="31" t="s">
        <v>3</v>
      </c>
      <c r="NY2" s="31" t="s">
        <v>3</v>
      </c>
      <c r="NZ2" s="31" t="s">
        <v>3</v>
      </c>
      <c r="OA2" s="31" t="s">
        <v>3</v>
      </c>
      <c r="OB2" s="31" t="s">
        <v>3</v>
      </c>
      <c r="OC2" s="31" t="s">
        <v>3</v>
      </c>
      <c r="OD2" s="31" t="s">
        <v>3</v>
      </c>
      <c r="OE2" s="31" t="s">
        <v>3</v>
      </c>
      <c r="OF2" s="31" t="s">
        <v>3</v>
      </c>
      <c r="OG2" s="31" t="s">
        <v>3</v>
      </c>
      <c r="OH2" s="31" t="s">
        <v>3</v>
      </c>
      <c r="OI2" s="31" t="s">
        <v>3</v>
      </c>
      <c r="OJ2" s="31" t="s">
        <v>3</v>
      </c>
      <c r="OK2" s="31" t="s">
        <v>3</v>
      </c>
      <c r="OL2" s="31" t="s">
        <v>3</v>
      </c>
      <c r="OM2" s="31" t="s">
        <v>3</v>
      </c>
      <c r="ON2" s="31" t="s">
        <v>3</v>
      </c>
      <c r="OO2" s="31" t="s">
        <v>3</v>
      </c>
      <c r="OP2" s="31" t="s">
        <v>3</v>
      </c>
      <c r="OQ2" s="31" t="s">
        <v>3</v>
      </c>
      <c r="OR2" s="31" t="s">
        <v>3</v>
      </c>
      <c r="OS2" s="31" t="s">
        <v>3</v>
      </c>
      <c r="OT2" s="31" t="s">
        <v>3</v>
      </c>
      <c r="OU2" s="31" t="s">
        <v>3</v>
      </c>
      <c r="OV2" s="31" t="s">
        <v>3</v>
      </c>
      <c r="OW2" s="31" t="s">
        <v>3</v>
      </c>
      <c r="OX2" s="31" t="s">
        <v>3</v>
      </c>
      <c r="OY2" s="31" t="s">
        <v>3</v>
      </c>
      <c r="OZ2" s="31" t="s">
        <v>3</v>
      </c>
      <c r="PA2" s="31" t="s">
        <v>3</v>
      </c>
      <c r="PB2" s="31" t="s">
        <v>3</v>
      </c>
      <c r="PC2" s="31" t="s">
        <v>3</v>
      </c>
      <c r="PD2" s="31" t="s">
        <v>3</v>
      </c>
      <c r="PE2" s="31" t="s">
        <v>3</v>
      </c>
      <c r="PF2" s="31" t="s">
        <v>3</v>
      </c>
      <c r="PG2" s="31" t="s">
        <v>3</v>
      </c>
      <c r="PH2" s="31" t="s">
        <v>3</v>
      </c>
      <c r="PI2" s="31" t="s">
        <v>3</v>
      </c>
      <c r="PJ2" s="31" t="s">
        <v>3</v>
      </c>
      <c r="PK2" s="31" t="s">
        <v>3</v>
      </c>
      <c r="PL2" s="31" t="s">
        <v>3</v>
      </c>
      <c r="PM2" s="31" t="s">
        <v>3</v>
      </c>
      <c r="PN2" s="31" t="s">
        <v>3</v>
      </c>
      <c r="PO2" s="31" t="s">
        <v>3</v>
      </c>
      <c r="PP2" s="31" t="s">
        <v>3</v>
      </c>
      <c r="PQ2" s="31" t="s">
        <v>3</v>
      </c>
      <c r="PR2" s="31" t="s">
        <v>3</v>
      </c>
      <c r="PS2" s="31" t="s">
        <v>3</v>
      </c>
      <c r="PT2" s="31" t="s">
        <v>3</v>
      </c>
      <c r="PU2" s="31" t="s">
        <v>3</v>
      </c>
      <c r="PV2" s="31" t="s">
        <v>3</v>
      </c>
      <c r="PW2" s="31" t="s">
        <v>3</v>
      </c>
      <c r="PX2" s="31" t="s">
        <v>3</v>
      </c>
      <c r="PY2" s="31" t="s">
        <v>3</v>
      </c>
      <c r="PZ2" s="31" t="s">
        <v>3</v>
      </c>
      <c r="QA2" s="31" t="s">
        <v>3</v>
      </c>
      <c r="QB2" s="31" t="s">
        <v>3</v>
      </c>
      <c r="QC2" s="31" t="s">
        <v>3</v>
      </c>
      <c r="QD2" s="31" t="s">
        <v>3</v>
      </c>
      <c r="QE2" s="31" t="s">
        <v>3</v>
      </c>
      <c r="QF2" s="31" t="s">
        <v>3</v>
      </c>
      <c r="QG2" s="31" t="s">
        <v>3</v>
      </c>
      <c r="QH2" s="31" t="s">
        <v>3</v>
      </c>
      <c r="QI2" s="31" t="s">
        <v>3</v>
      </c>
      <c r="QJ2" s="31" t="s">
        <v>3</v>
      </c>
      <c r="QK2" s="31" t="s">
        <v>3</v>
      </c>
      <c r="QL2" s="31" t="s">
        <v>3</v>
      </c>
      <c r="QM2" s="31" t="s">
        <v>3</v>
      </c>
      <c r="QN2" s="31" t="s">
        <v>3</v>
      </c>
      <c r="QO2" s="31" t="s">
        <v>3</v>
      </c>
      <c r="QP2" s="31" t="s">
        <v>3</v>
      </c>
      <c r="QQ2" s="31" t="s">
        <v>3</v>
      </c>
      <c r="QR2" s="31" t="s">
        <v>3</v>
      </c>
      <c r="QS2" s="31" t="s">
        <v>3</v>
      </c>
      <c r="QT2" s="31" t="s">
        <v>3</v>
      </c>
      <c r="QU2" s="31" t="s">
        <v>3</v>
      </c>
      <c r="QV2" s="31" t="s">
        <v>3</v>
      </c>
      <c r="QW2" s="31" t="s">
        <v>3</v>
      </c>
      <c r="QX2" s="31" t="s">
        <v>3</v>
      </c>
      <c r="QY2" s="31" t="s">
        <v>3</v>
      </c>
      <c r="QZ2" s="31" t="s">
        <v>3</v>
      </c>
      <c r="RA2" s="31" t="s">
        <v>3</v>
      </c>
      <c r="RB2" s="31" t="s">
        <v>3</v>
      </c>
      <c r="RC2" s="31" t="s">
        <v>3</v>
      </c>
      <c r="RD2" s="31" t="s">
        <v>3</v>
      </c>
      <c r="RE2" s="31" t="s">
        <v>3</v>
      </c>
      <c r="RF2" s="31" t="s">
        <v>3</v>
      </c>
      <c r="RG2" s="31" t="s">
        <v>3</v>
      </c>
      <c r="RH2" s="31" t="s">
        <v>3</v>
      </c>
      <c r="RI2" s="31" t="s">
        <v>3</v>
      </c>
      <c r="RJ2" s="31" t="s">
        <v>3</v>
      </c>
      <c r="RK2" s="31" t="s">
        <v>3</v>
      </c>
      <c r="RL2" s="31" t="s">
        <v>3</v>
      </c>
      <c r="RM2" s="31" t="s">
        <v>3</v>
      </c>
      <c r="RN2" s="31" t="s">
        <v>3</v>
      </c>
      <c r="RO2" s="31" t="s">
        <v>3</v>
      </c>
      <c r="RP2" s="31" t="s">
        <v>3</v>
      </c>
      <c r="RQ2" s="31" t="s">
        <v>3</v>
      </c>
      <c r="RR2" s="31" t="s">
        <v>3</v>
      </c>
      <c r="RS2" s="31" t="s">
        <v>3</v>
      </c>
      <c r="RT2" s="31" t="s">
        <v>3</v>
      </c>
      <c r="RU2" s="31" t="s">
        <v>3</v>
      </c>
      <c r="RV2" s="31" t="s">
        <v>3</v>
      </c>
      <c r="RW2" s="31" t="s">
        <v>3</v>
      </c>
      <c r="RX2" s="31" t="s">
        <v>3</v>
      </c>
      <c r="RY2" s="31" t="s">
        <v>3</v>
      </c>
      <c r="RZ2" s="31" t="s">
        <v>3</v>
      </c>
      <c r="SA2" s="31" t="s">
        <v>3</v>
      </c>
      <c r="SB2" s="31" t="s">
        <v>3</v>
      </c>
      <c r="SC2" s="31" t="s">
        <v>3</v>
      </c>
      <c r="SD2" s="31" t="s">
        <v>3</v>
      </c>
      <c r="SE2" s="31" t="s">
        <v>3</v>
      </c>
      <c r="SF2" s="31" t="s">
        <v>3</v>
      </c>
      <c r="SG2" s="31" t="s">
        <v>3</v>
      </c>
      <c r="SH2" s="31" t="s">
        <v>3</v>
      </c>
      <c r="SI2" s="31" t="s">
        <v>3</v>
      </c>
      <c r="SJ2" s="31" t="s">
        <v>3</v>
      </c>
      <c r="SK2" s="31" t="s">
        <v>3</v>
      </c>
      <c r="SL2" s="31" t="s">
        <v>3</v>
      </c>
      <c r="SM2" s="31" t="s">
        <v>3</v>
      </c>
      <c r="SN2" s="31" t="s">
        <v>3</v>
      </c>
      <c r="SO2" s="31" t="s">
        <v>3</v>
      </c>
      <c r="SP2" s="31" t="s">
        <v>3</v>
      </c>
      <c r="SQ2" s="31" t="s">
        <v>3</v>
      </c>
      <c r="SR2" s="31" t="s">
        <v>3</v>
      </c>
      <c r="SS2" s="31" t="s">
        <v>3</v>
      </c>
      <c r="ST2" s="31" t="s">
        <v>3</v>
      </c>
      <c r="SU2" s="31" t="s">
        <v>3</v>
      </c>
      <c r="SV2" s="31" t="s">
        <v>3</v>
      </c>
      <c r="SW2" s="31" t="s">
        <v>3</v>
      </c>
      <c r="SX2" s="31" t="s">
        <v>3</v>
      </c>
      <c r="SY2" s="31" t="s">
        <v>3</v>
      </c>
      <c r="SZ2" s="31" t="s">
        <v>3</v>
      </c>
      <c r="TA2" s="31" t="s">
        <v>3</v>
      </c>
      <c r="TB2" s="31" t="s">
        <v>3</v>
      </c>
      <c r="TC2" s="31" t="s">
        <v>3</v>
      </c>
      <c r="TD2" s="31" t="s">
        <v>3</v>
      </c>
      <c r="TE2" s="31" t="s">
        <v>3</v>
      </c>
      <c r="TF2" s="31" t="s">
        <v>3</v>
      </c>
      <c r="TG2" s="31" t="s">
        <v>3</v>
      </c>
      <c r="TH2" s="31" t="s">
        <v>3</v>
      </c>
      <c r="TI2" s="31" t="s">
        <v>3</v>
      </c>
      <c r="TJ2" s="31" t="s">
        <v>3</v>
      </c>
      <c r="TK2" s="31" t="s">
        <v>3</v>
      </c>
      <c r="TL2" s="31" t="s">
        <v>3</v>
      </c>
      <c r="TM2" s="31" t="s">
        <v>3</v>
      </c>
      <c r="TN2" s="31" t="s">
        <v>3</v>
      </c>
      <c r="TO2" s="31" t="s">
        <v>3</v>
      </c>
      <c r="TP2" s="31" t="s">
        <v>3</v>
      </c>
      <c r="TQ2" s="31" t="s">
        <v>3</v>
      </c>
      <c r="TR2" s="31" t="s">
        <v>3</v>
      </c>
      <c r="TS2" s="31" t="s">
        <v>3</v>
      </c>
      <c r="TT2" s="31" t="s">
        <v>3</v>
      </c>
      <c r="TU2" s="31" t="s">
        <v>3</v>
      </c>
      <c r="TV2" s="31" t="s">
        <v>3</v>
      </c>
      <c r="TW2" s="31" t="s">
        <v>3</v>
      </c>
      <c r="TX2" s="31" t="s">
        <v>3</v>
      </c>
      <c r="TY2" s="31" t="s">
        <v>3</v>
      </c>
      <c r="TZ2" s="31" t="s">
        <v>3</v>
      </c>
      <c r="UA2" s="31" t="s">
        <v>3</v>
      </c>
      <c r="UB2" s="31" t="s">
        <v>3</v>
      </c>
      <c r="UC2" s="31" t="s">
        <v>3</v>
      </c>
      <c r="UD2" s="31" t="s">
        <v>3</v>
      </c>
      <c r="UE2" s="31" t="s">
        <v>3</v>
      </c>
      <c r="UF2" s="31" t="s">
        <v>3</v>
      </c>
      <c r="UG2" s="31" t="s">
        <v>3</v>
      </c>
      <c r="UH2" s="31" t="s">
        <v>3</v>
      </c>
      <c r="UI2" s="31" t="s">
        <v>3</v>
      </c>
      <c r="UJ2" s="31" t="s">
        <v>3</v>
      </c>
      <c r="UK2" s="31" t="s">
        <v>3</v>
      </c>
      <c r="UL2" s="31" t="s">
        <v>3</v>
      </c>
      <c r="UM2" s="31" t="s">
        <v>3</v>
      </c>
      <c r="UN2" s="31" t="s">
        <v>3</v>
      </c>
      <c r="UO2" s="31" t="s">
        <v>3</v>
      </c>
      <c r="UP2" s="31" t="s">
        <v>3</v>
      </c>
      <c r="UQ2" s="31" t="s">
        <v>3</v>
      </c>
      <c r="UR2" s="31" t="s">
        <v>3</v>
      </c>
      <c r="US2" s="31" t="s">
        <v>3</v>
      </c>
      <c r="UT2" s="31" t="s">
        <v>3</v>
      </c>
      <c r="UU2" s="31" t="s">
        <v>3</v>
      </c>
      <c r="UV2" s="31" t="s">
        <v>3</v>
      </c>
      <c r="UW2" s="31" t="s">
        <v>3</v>
      </c>
      <c r="UX2" s="31" t="s">
        <v>3</v>
      </c>
      <c r="UY2" s="31" t="s">
        <v>3</v>
      </c>
      <c r="UZ2" s="31" t="s">
        <v>3</v>
      </c>
      <c r="VA2" s="31" t="s">
        <v>3</v>
      </c>
      <c r="VB2" s="31" t="s">
        <v>3</v>
      </c>
      <c r="VC2" s="31" t="s">
        <v>3</v>
      </c>
      <c r="VD2" s="31" t="s">
        <v>3</v>
      </c>
      <c r="VE2" s="31" t="s">
        <v>3</v>
      </c>
      <c r="VF2" s="31" t="s">
        <v>3</v>
      </c>
      <c r="VG2" s="31" t="s">
        <v>3</v>
      </c>
      <c r="VH2" s="31" t="s">
        <v>3</v>
      </c>
      <c r="VI2" s="31" t="s">
        <v>3</v>
      </c>
      <c r="VJ2" s="31" t="s">
        <v>3</v>
      </c>
      <c r="VK2" s="31" t="s">
        <v>3</v>
      </c>
      <c r="VL2" s="31" t="s">
        <v>3</v>
      </c>
      <c r="VM2" s="31" t="s">
        <v>3</v>
      </c>
      <c r="VN2" s="31" t="s">
        <v>3</v>
      </c>
      <c r="VO2" s="31" t="s">
        <v>3</v>
      </c>
      <c r="VP2" s="31" t="s">
        <v>3</v>
      </c>
      <c r="VQ2" s="31" t="s">
        <v>3</v>
      </c>
      <c r="VR2" s="31" t="s">
        <v>3</v>
      </c>
      <c r="VS2" s="31" t="s">
        <v>3</v>
      </c>
      <c r="VT2" s="31" t="s">
        <v>3</v>
      </c>
      <c r="VU2" s="31" t="s">
        <v>3</v>
      </c>
      <c r="VV2" s="31" t="s">
        <v>3</v>
      </c>
      <c r="VW2" s="31" t="s">
        <v>3</v>
      </c>
      <c r="VX2" s="31" t="s">
        <v>3</v>
      </c>
      <c r="VY2" s="31" t="s">
        <v>3</v>
      </c>
      <c r="VZ2" s="31" t="s">
        <v>3</v>
      </c>
      <c r="WA2" s="31" t="s">
        <v>3</v>
      </c>
      <c r="WB2" s="31" t="s">
        <v>3</v>
      </c>
      <c r="WC2" s="31" t="s">
        <v>3</v>
      </c>
      <c r="WD2" s="31" t="s">
        <v>3</v>
      </c>
      <c r="WE2" s="31" t="s">
        <v>3</v>
      </c>
      <c r="WF2" s="31" t="s">
        <v>3</v>
      </c>
      <c r="WG2" s="31" t="s">
        <v>3</v>
      </c>
      <c r="WH2" s="31" t="s">
        <v>3</v>
      </c>
      <c r="WI2" s="31" t="s">
        <v>3</v>
      </c>
      <c r="WJ2" s="31" t="s">
        <v>3</v>
      </c>
      <c r="WK2" s="31" t="s">
        <v>3</v>
      </c>
      <c r="WL2" s="31" t="s">
        <v>3</v>
      </c>
      <c r="WM2" s="31" t="s">
        <v>3</v>
      </c>
      <c r="WN2" s="31" t="s">
        <v>3</v>
      </c>
      <c r="WO2" s="31" t="s">
        <v>3</v>
      </c>
      <c r="WP2" s="31" t="s">
        <v>3</v>
      </c>
      <c r="WQ2" s="31" t="s">
        <v>3</v>
      </c>
      <c r="WR2" s="31" t="s">
        <v>3</v>
      </c>
      <c r="WS2" s="31" t="s">
        <v>3</v>
      </c>
      <c r="WT2" s="31" t="s">
        <v>3</v>
      </c>
      <c r="WU2" s="31" t="s">
        <v>3</v>
      </c>
      <c r="WV2" s="31" t="s">
        <v>3</v>
      </c>
      <c r="WW2" s="31" t="s">
        <v>3</v>
      </c>
      <c r="WX2" s="31" t="s">
        <v>3</v>
      </c>
      <c r="WY2" s="31" t="s">
        <v>3</v>
      </c>
      <c r="WZ2" s="31" t="s">
        <v>3</v>
      </c>
      <c r="XA2" s="31" t="s">
        <v>3</v>
      </c>
      <c r="XB2" s="31" t="s">
        <v>3</v>
      </c>
      <c r="XC2" s="31" t="s">
        <v>3</v>
      </c>
      <c r="XD2" s="31" t="s">
        <v>3</v>
      </c>
      <c r="XE2" s="31" t="s">
        <v>3</v>
      </c>
      <c r="XF2" s="31" t="s">
        <v>3</v>
      </c>
      <c r="XG2" s="31" t="s">
        <v>3</v>
      </c>
      <c r="XH2" s="31" t="s">
        <v>3</v>
      </c>
      <c r="XI2" s="31" t="s">
        <v>3</v>
      </c>
      <c r="XJ2" s="31" t="s">
        <v>3</v>
      </c>
      <c r="XK2" s="31" t="s">
        <v>3</v>
      </c>
      <c r="XL2" s="31" t="s">
        <v>3</v>
      </c>
      <c r="XM2" s="31" t="s">
        <v>3</v>
      </c>
      <c r="XN2" s="31" t="s">
        <v>3</v>
      </c>
      <c r="XO2" s="31" t="s">
        <v>3</v>
      </c>
      <c r="XP2" s="31" t="s">
        <v>3</v>
      </c>
      <c r="XQ2" s="31" t="s">
        <v>3</v>
      </c>
      <c r="XR2" s="31" t="s">
        <v>3</v>
      </c>
      <c r="XS2" s="31" t="s">
        <v>3</v>
      </c>
      <c r="XT2" s="31" t="s">
        <v>3</v>
      </c>
      <c r="XU2" s="31" t="s">
        <v>3</v>
      </c>
      <c r="XV2" s="31" t="s">
        <v>3</v>
      </c>
      <c r="XW2" s="31" t="s">
        <v>3</v>
      </c>
      <c r="XX2" s="31" t="s">
        <v>3</v>
      </c>
      <c r="XY2" s="31" t="s">
        <v>3</v>
      </c>
      <c r="XZ2" s="31" t="s">
        <v>3</v>
      </c>
      <c r="YA2" s="31" t="s">
        <v>3</v>
      </c>
      <c r="YB2" s="31" t="s">
        <v>3</v>
      </c>
      <c r="YC2" s="31" t="s">
        <v>3</v>
      </c>
      <c r="YD2" s="31" t="s">
        <v>3</v>
      </c>
      <c r="YE2" s="31" t="s">
        <v>3</v>
      </c>
      <c r="YF2" s="31" t="s">
        <v>3</v>
      </c>
      <c r="YG2" s="31" t="s">
        <v>3</v>
      </c>
      <c r="YH2" s="31" t="s">
        <v>3</v>
      </c>
      <c r="YI2" s="31" t="s">
        <v>3</v>
      </c>
      <c r="YJ2" s="31" t="s">
        <v>3</v>
      </c>
      <c r="YK2" s="31" t="s">
        <v>3</v>
      </c>
      <c r="YL2" s="31" t="s">
        <v>3</v>
      </c>
      <c r="YM2" s="31" t="s">
        <v>3</v>
      </c>
      <c r="YN2" s="31" t="s">
        <v>3</v>
      </c>
      <c r="YO2" s="31" t="s">
        <v>3</v>
      </c>
      <c r="YP2" s="31" t="s">
        <v>3</v>
      </c>
      <c r="YQ2" s="31" t="s">
        <v>3</v>
      </c>
      <c r="YR2" s="31" t="s">
        <v>3</v>
      </c>
      <c r="YS2" s="31" t="s">
        <v>3</v>
      </c>
      <c r="YT2" s="31" t="s">
        <v>3</v>
      </c>
      <c r="YU2" s="31" t="s">
        <v>3</v>
      </c>
      <c r="YV2" s="31" t="s">
        <v>3</v>
      </c>
      <c r="YW2" s="31" t="s">
        <v>3</v>
      </c>
      <c r="YX2" s="31" t="s">
        <v>3</v>
      </c>
      <c r="YY2" s="31" t="s">
        <v>3</v>
      </c>
      <c r="YZ2" s="31" t="s">
        <v>3</v>
      </c>
      <c r="ZA2" s="31" t="s">
        <v>3</v>
      </c>
      <c r="ZB2" s="31" t="s">
        <v>3</v>
      </c>
      <c r="ZC2" s="31" t="s">
        <v>3</v>
      </c>
      <c r="ZD2" s="31" t="s">
        <v>3</v>
      </c>
      <c r="ZE2" s="31" t="s">
        <v>3</v>
      </c>
      <c r="ZF2" s="31" t="s">
        <v>3</v>
      </c>
      <c r="ZG2" s="31" t="s">
        <v>3</v>
      </c>
      <c r="ZH2" s="31" t="s">
        <v>3</v>
      </c>
      <c r="ZI2" s="31" t="s">
        <v>3</v>
      </c>
      <c r="ZJ2" s="31" t="s">
        <v>3</v>
      </c>
      <c r="ZK2" s="31" t="s">
        <v>3</v>
      </c>
      <c r="ZL2" s="31" t="s">
        <v>3</v>
      </c>
      <c r="ZM2" s="31" t="s">
        <v>3</v>
      </c>
      <c r="ZN2" s="31" t="s">
        <v>3</v>
      </c>
      <c r="ZO2" s="31" t="s">
        <v>3</v>
      </c>
      <c r="ZP2" s="31" t="s">
        <v>3</v>
      </c>
      <c r="ZQ2" s="31" t="s">
        <v>3</v>
      </c>
      <c r="ZR2" s="31" t="s">
        <v>3</v>
      </c>
      <c r="ZS2" s="31" t="s">
        <v>3</v>
      </c>
      <c r="ZT2" s="31" t="s">
        <v>3</v>
      </c>
      <c r="ZU2" s="31" t="s">
        <v>3</v>
      </c>
      <c r="ZV2" s="31" t="s">
        <v>3</v>
      </c>
      <c r="ZW2" s="31" t="s">
        <v>3</v>
      </c>
      <c r="ZX2" s="31" t="s">
        <v>3</v>
      </c>
      <c r="ZY2" s="31" t="s">
        <v>3</v>
      </c>
      <c r="ZZ2" s="31" t="s">
        <v>3</v>
      </c>
      <c r="AAA2" s="31" t="s">
        <v>3</v>
      </c>
      <c r="AAB2" s="31" t="s">
        <v>3</v>
      </c>
      <c r="AAC2" s="31" t="s">
        <v>3</v>
      </c>
      <c r="AAD2" s="31" t="s">
        <v>3</v>
      </c>
      <c r="AAE2" s="31" t="s">
        <v>3</v>
      </c>
      <c r="AAF2" s="31" t="s">
        <v>3</v>
      </c>
      <c r="AAG2" s="31" t="s">
        <v>3</v>
      </c>
      <c r="AAH2" s="31" t="s">
        <v>3</v>
      </c>
      <c r="AAI2" s="31" t="s">
        <v>3</v>
      </c>
      <c r="AAJ2" s="31" t="s">
        <v>3</v>
      </c>
      <c r="AAK2" s="31" t="s">
        <v>3</v>
      </c>
      <c r="AAL2" s="31" t="s">
        <v>3</v>
      </c>
      <c r="AAM2" s="31" t="s">
        <v>3</v>
      </c>
      <c r="AAN2" s="31" t="s">
        <v>3</v>
      </c>
      <c r="AAO2" s="31" t="s">
        <v>3</v>
      </c>
      <c r="AAP2" s="31" t="s">
        <v>3</v>
      </c>
      <c r="AAQ2" s="31" t="s">
        <v>3</v>
      </c>
      <c r="AAR2" s="31" t="s">
        <v>3</v>
      </c>
      <c r="AAS2" s="31" t="s">
        <v>3</v>
      </c>
      <c r="AAT2" s="31" t="s">
        <v>3</v>
      </c>
      <c r="AAU2" s="31" t="s">
        <v>3</v>
      </c>
      <c r="AAV2" s="31" t="s">
        <v>3</v>
      </c>
      <c r="AAW2" s="31" t="s">
        <v>3</v>
      </c>
      <c r="AAX2" s="31" t="s">
        <v>3</v>
      </c>
      <c r="AAY2" s="31" t="s">
        <v>3</v>
      </c>
      <c r="AAZ2" s="31" t="s">
        <v>3</v>
      </c>
      <c r="ABA2" s="31" t="s">
        <v>3</v>
      </c>
      <c r="ABB2" s="31" t="s">
        <v>3</v>
      </c>
      <c r="ABC2" s="31" t="s">
        <v>3</v>
      </c>
      <c r="ABD2" s="31" t="s">
        <v>3</v>
      </c>
      <c r="ABE2" s="31" t="s">
        <v>3</v>
      </c>
      <c r="ABF2" s="31" t="s">
        <v>3</v>
      </c>
      <c r="ABG2" s="31" t="s">
        <v>3</v>
      </c>
      <c r="ABH2" s="31" t="s">
        <v>3</v>
      </c>
      <c r="ABI2" s="31" t="s">
        <v>3</v>
      </c>
      <c r="ABJ2" s="31" t="s">
        <v>3</v>
      </c>
      <c r="ABK2" s="31" t="s">
        <v>3</v>
      </c>
      <c r="ABL2" s="31" t="s">
        <v>3</v>
      </c>
      <c r="ABM2" s="31" t="s">
        <v>3</v>
      </c>
      <c r="ABN2" s="31" t="s">
        <v>3</v>
      </c>
      <c r="ABO2" s="31" t="s">
        <v>3</v>
      </c>
      <c r="ABP2" s="31" t="s">
        <v>3</v>
      </c>
      <c r="ABQ2" s="31" t="s">
        <v>3</v>
      </c>
      <c r="ABR2" s="31" t="s">
        <v>3</v>
      </c>
      <c r="ABS2" s="31" t="s">
        <v>3</v>
      </c>
      <c r="ABT2" s="31" t="s">
        <v>3</v>
      </c>
      <c r="ABU2" s="31" t="s">
        <v>3</v>
      </c>
      <c r="ABV2" s="31" t="s">
        <v>3</v>
      </c>
      <c r="ABW2" s="31" t="s">
        <v>3</v>
      </c>
      <c r="ABX2" s="31" t="s">
        <v>3</v>
      </c>
      <c r="ABY2" s="31" t="s">
        <v>3</v>
      </c>
      <c r="ABZ2" s="31" t="s">
        <v>3</v>
      </c>
      <c r="ACA2" s="31" t="s">
        <v>3</v>
      </c>
      <c r="ACB2" s="31" t="s">
        <v>3</v>
      </c>
      <c r="ACC2" s="31" t="s">
        <v>3</v>
      </c>
      <c r="ACD2" s="31" t="s">
        <v>3</v>
      </c>
      <c r="ACE2" s="31" t="s">
        <v>3</v>
      </c>
      <c r="ACF2" s="31" t="s">
        <v>3</v>
      </c>
      <c r="ACG2" s="31" t="s">
        <v>3</v>
      </c>
      <c r="ACH2" s="31" t="s">
        <v>3</v>
      </c>
      <c r="ACI2" s="31" t="s">
        <v>3</v>
      </c>
      <c r="ACJ2" s="31" t="s">
        <v>3</v>
      </c>
      <c r="ACK2" s="31" t="s">
        <v>3</v>
      </c>
      <c r="ACL2" s="31" t="s">
        <v>3</v>
      </c>
      <c r="ACM2" s="31" t="s">
        <v>3</v>
      </c>
      <c r="ACN2" s="31" t="s">
        <v>3</v>
      </c>
      <c r="ACO2" s="31" t="s">
        <v>3</v>
      </c>
      <c r="ACP2" s="31" t="s">
        <v>3</v>
      </c>
      <c r="ACQ2" s="31" t="s">
        <v>3</v>
      </c>
      <c r="ACR2" s="31" t="s">
        <v>3</v>
      </c>
      <c r="ACS2" s="31" t="s">
        <v>3</v>
      </c>
      <c r="ACT2" s="31" t="s">
        <v>3</v>
      </c>
      <c r="ACU2" s="31" t="s">
        <v>3</v>
      </c>
      <c r="ACV2" s="31" t="s">
        <v>3</v>
      </c>
      <c r="ACW2" s="31" t="s">
        <v>3</v>
      </c>
      <c r="ACX2" s="31" t="s">
        <v>3</v>
      </c>
      <c r="ACY2" s="31" t="s">
        <v>3</v>
      </c>
      <c r="ACZ2" s="31" t="s">
        <v>3</v>
      </c>
      <c r="ADA2" s="31" t="s">
        <v>3</v>
      </c>
      <c r="ADB2" s="31" t="s">
        <v>3</v>
      </c>
      <c r="ADC2" s="31" t="s">
        <v>3</v>
      </c>
      <c r="ADD2" s="31" t="s">
        <v>3</v>
      </c>
      <c r="ADE2" s="31" t="s">
        <v>3</v>
      </c>
      <c r="ADF2" s="31" t="s">
        <v>3</v>
      </c>
      <c r="ADG2" s="31" t="s">
        <v>3</v>
      </c>
      <c r="ADH2" s="31" t="s">
        <v>3</v>
      </c>
      <c r="ADI2" s="31" t="s">
        <v>3</v>
      </c>
      <c r="ADJ2" s="31" t="s">
        <v>3</v>
      </c>
      <c r="ADK2" s="31" t="s">
        <v>3</v>
      </c>
      <c r="ADL2" s="31" t="s">
        <v>3</v>
      </c>
      <c r="ADM2" s="31" t="s">
        <v>3</v>
      </c>
      <c r="ADN2" s="31" t="s">
        <v>3</v>
      </c>
      <c r="ADO2" s="31" t="s">
        <v>3</v>
      </c>
      <c r="ADP2" s="31" t="s">
        <v>3</v>
      </c>
      <c r="ADQ2" s="31" t="s">
        <v>3</v>
      </c>
      <c r="ADR2" s="31" t="s">
        <v>3</v>
      </c>
      <c r="ADS2" s="31" t="s">
        <v>3</v>
      </c>
      <c r="ADT2" s="31" t="s">
        <v>3</v>
      </c>
      <c r="ADU2" s="31" t="s">
        <v>3</v>
      </c>
      <c r="ADV2" s="31" t="s">
        <v>3</v>
      </c>
      <c r="ADW2" s="31" t="s">
        <v>3</v>
      </c>
      <c r="ADX2" s="31" t="s">
        <v>3</v>
      </c>
      <c r="ADY2" s="31" t="s">
        <v>3</v>
      </c>
      <c r="ADZ2" s="31" t="s">
        <v>3</v>
      </c>
      <c r="AEA2" s="31" t="s">
        <v>3</v>
      </c>
      <c r="AEB2" s="31" t="s">
        <v>3</v>
      </c>
      <c r="AEC2" s="31" t="s">
        <v>3</v>
      </c>
      <c r="AED2" s="31" t="s">
        <v>3</v>
      </c>
      <c r="AEE2" s="31" t="s">
        <v>3</v>
      </c>
      <c r="AEF2" s="31" t="s">
        <v>3</v>
      </c>
      <c r="AEG2" s="31" t="s">
        <v>3</v>
      </c>
      <c r="AEH2" s="31" t="s">
        <v>3</v>
      </c>
      <c r="AEI2" s="31" t="s">
        <v>3</v>
      </c>
      <c r="AEJ2" s="31" t="s">
        <v>3</v>
      </c>
      <c r="AEK2" s="31" t="s">
        <v>3</v>
      </c>
      <c r="AEL2" s="31" t="s">
        <v>3</v>
      </c>
      <c r="AEM2" s="31" t="s">
        <v>3</v>
      </c>
      <c r="AEN2" s="31" t="s">
        <v>3</v>
      </c>
      <c r="AEO2" s="31" t="s">
        <v>3</v>
      </c>
      <c r="AEP2" s="31" t="s">
        <v>3</v>
      </c>
      <c r="AEQ2" s="31" t="s">
        <v>3</v>
      </c>
      <c r="AER2" s="31" t="s">
        <v>3</v>
      </c>
      <c r="AES2" s="31" t="s">
        <v>3</v>
      </c>
      <c r="AET2" s="31" t="s">
        <v>3</v>
      </c>
      <c r="AEU2" s="31" t="s">
        <v>3</v>
      </c>
      <c r="AEV2" s="31" t="s">
        <v>3</v>
      </c>
      <c r="AEW2" s="31" t="s">
        <v>3</v>
      </c>
      <c r="AEX2" s="31" t="s">
        <v>3</v>
      </c>
      <c r="AEY2" s="31" t="s">
        <v>3</v>
      </c>
      <c r="AEZ2" s="31" t="s">
        <v>3</v>
      </c>
      <c r="AFA2" s="31" t="s">
        <v>3</v>
      </c>
      <c r="AFB2" s="31" t="s">
        <v>3</v>
      </c>
      <c r="AFC2" s="31" t="s">
        <v>3</v>
      </c>
      <c r="AFD2" s="31" t="s">
        <v>3</v>
      </c>
      <c r="AFE2" s="31" t="s">
        <v>3</v>
      </c>
      <c r="AFF2" s="31" t="s">
        <v>3</v>
      </c>
      <c r="AFG2" s="31" t="s">
        <v>3</v>
      </c>
      <c r="AFH2" s="31" t="s">
        <v>3</v>
      </c>
      <c r="AFI2" s="31" t="s">
        <v>3</v>
      </c>
      <c r="AFJ2" s="31" t="s">
        <v>3</v>
      </c>
      <c r="AFK2" s="31" t="s">
        <v>3</v>
      </c>
      <c r="AFL2" s="31" t="s">
        <v>3</v>
      </c>
      <c r="AFM2" s="31" t="s">
        <v>3</v>
      </c>
      <c r="AFN2" s="31" t="s">
        <v>3</v>
      </c>
      <c r="AFO2" s="31" t="s">
        <v>3</v>
      </c>
      <c r="AFP2" s="31" t="s">
        <v>3</v>
      </c>
      <c r="AFQ2" s="31" t="s">
        <v>3</v>
      </c>
      <c r="AFR2" s="31" t="s">
        <v>3</v>
      </c>
      <c r="AFS2" s="31" t="s">
        <v>3</v>
      </c>
      <c r="AFT2" s="31" t="s">
        <v>3</v>
      </c>
      <c r="AFU2" s="31" t="s">
        <v>3</v>
      </c>
      <c r="AFV2" s="31" t="s">
        <v>3</v>
      </c>
      <c r="AFW2" s="31" t="s">
        <v>3</v>
      </c>
      <c r="AFX2" s="31" t="s">
        <v>3</v>
      </c>
      <c r="AFY2" s="31" t="s">
        <v>3</v>
      </c>
      <c r="AFZ2" s="31" t="s">
        <v>3</v>
      </c>
      <c r="AGA2" s="31" t="s">
        <v>3</v>
      </c>
      <c r="AGB2" s="31" t="s">
        <v>3</v>
      </c>
      <c r="AGC2" s="31" t="s">
        <v>3</v>
      </c>
      <c r="AGD2" s="31" t="s">
        <v>3</v>
      </c>
      <c r="AGE2" s="31" t="s">
        <v>3</v>
      </c>
      <c r="AGF2" s="31" t="s">
        <v>3</v>
      </c>
      <c r="AGG2" s="31" t="s">
        <v>3</v>
      </c>
      <c r="AGH2" s="31" t="s">
        <v>3</v>
      </c>
      <c r="AGI2" s="31" t="s">
        <v>3</v>
      </c>
      <c r="AGJ2" s="31" t="s">
        <v>3</v>
      </c>
      <c r="AGK2" s="31" t="s">
        <v>3</v>
      </c>
      <c r="AGL2" s="31" t="s">
        <v>3</v>
      </c>
      <c r="AGM2" s="31" t="s">
        <v>3</v>
      </c>
      <c r="AGN2" s="31" t="s">
        <v>3</v>
      </c>
      <c r="AGO2" s="31" t="s">
        <v>3</v>
      </c>
      <c r="AGP2" s="31" t="s">
        <v>3</v>
      </c>
      <c r="AGQ2" s="31" t="s">
        <v>3</v>
      </c>
      <c r="AGR2" s="31" t="s">
        <v>3</v>
      </c>
      <c r="AGS2" s="31" t="s">
        <v>3</v>
      </c>
      <c r="AGT2" s="31" t="s">
        <v>3</v>
      </c>
      <c r="AGU2" s="31" t="s">
        <v>3</v>
      </c>
      <c r="AGV2" s="31" t="s">
        <v>3</v>
      </c>
      <c r="AGW2" s="31" t="s">
        <v>3</v>
      </c>
      <c r="AGX2" s="31" t="s">
        <v>3</v>
      </c>
      <c r="AGY2" s="31" t="s">
        <v>3</v>
      </c>
      <c r="AGZ2" s="31" t="s">
        <v>3</v>
      </c>
      <c r="AHA2" s="31" t="s">
        <v>3</v>
      </c>
      <c r="AHB2" s="31" t="s">
        <v>3</v>
      </c>
      <c r="AHC2" s="31" t="s">
        <v>3</v>
      </c>
      <c r="AHD2" s="31" t="s">
        <v>3</v>
      </c>
      <c r="AHE2" s="31" t="s">
        <v>3</v>
      </c>
      <c r="AHF2" s="31" t="s">
        <v>3</v>
      </c>
      <c r="AHG2" s="31" t="s">
        <v>3</v>
      </c>
      <c r="AHH2" s="31" t="s">
        <v>3</v>
      </c>
      <c r="AHI2" s="31" t="s">
        <v>3</v>
      </c>
      <c r="AHJ2" s="31" t="s">
        <v>3</v>
      </c>
      <c r="AHK2" s="31" t="s">
        <v>3</v>
      </c>
      <c r="AHL2" s="31" t="s">
        <v>3</v>
      </c>
      <c r="AHM2" s="31" t="s">
        <v>3</v>
      </c>
      <c r="AHN2" s="31" t="s">
        <v>3</v>
      </c>
      <c r="AHO2" s="31" t="s">
        <v>3</v>
      </c>
      <c r="AHP2" s="31" t="s">
        <v>3</v>
      </c>
      <c r="AHQ2" s="31" t="s">
        <v>3</v>
      </c>
      <c r="AHR2" s="31" t="s">
        <v>3</v>
      </c>
      <c r="AHS2" s="31" t="s">
        <v>3</v>
      </c>
      <c r="AHT2" s="31" t="s">
        <v>3</v>
      </c>
      <c r="AHU2" s="31" t="s">
        <v>3</v>
      </c>
      <c r="AHV2" s="31" t="s">
        <v>3</v>
      </c>
      <c r="AHW2" s="31" t="s">
        <v>3</v>
      </c>
      <c r="AHX2" s="31" t="s">
        <v>3</v>
      </c>
      <c r="AHY2" s="31" t="s">
        <v>3</v>
      </c>
      <c r="AHZ2" s="31" t="s">
        <v>3</v>
      </c>
      <c r="AIA2" s="31" t="s">
        <v>3</v>
      </c>
      <c r="AIB2" s="31" t="s">
        <v>3</v>
      </c>
      <c r="AIC2" s="31" t="s">
        <v>3</v>
      </c>
      <c r="AID2" s="31" t="s">
        <v>3</v>
      </c>
      <c r="AIE2" s="31" t="s">
        <v>3</v>
      </c>
      <c r="AIF2" s="31" t="s">
        <v>3</v>
      </c>
      <c r="AIG2" s="31" t="s">
        <v>3</v>
      </c>
      <c r="AIH2" s="31" t="s">
        <v>3</v>
      </c>
      <c r="AII2" s="31" t="s">
        <v>3</v>
      </c>
      <c r="AIJ2" s="31" t="s">
        <v>3</v>
      </c>
      <c r="AIK2" s="31" t="s">
        <v>3</v>
      </c>
      <c r="AIL2" s="31" t="s">
        <v>3</v>
      </c>
      <c r="AIM2" s="31" t="s">
        <v>3</v>
      </c>
      <c r="AIN2" s="31" t="s">
        <v>3</v>
      </c>
      <c r="AIO2" s="31" t="s">
        <v>3</v>
      </c>
      <c r="AIP2" s="31" t="s">
        <v>3</v>
      </c>
      <c r="AIQ2" s="31" t="s">
        <v>3</v>
      </c>
      <c r="AIR2" s="31" t="s">
        <v>3</v>
      </c>
      <c r="AIS2" s="31" t="s">
        <v>3</v>
      </c>
      <c r="AIT2" s="31" t="s">
        <v>3</v>
      </c>
      <c r="AIU2" s="31" t="s">
        <v>3</v>
      </c>
      <c r="AIV2" s="31" t="s">
        <v>3</v>
      </c>
      <c r="AIW2" s="31" t="s">
        <v>3</v>
      </c>
      <c r="AIX2" s="31" t="s">
        <v>3</v>
      </c>
      <c r="AIY2" s="31" t="s">
        <v>3</v>
      </c>
      <c r="AIZ2" s="31" t="s">
        <v>3</v>
      </c>
      <c r="AJA2" s="31" t="s">
        <v>3</v>
      </c>
      <c r="AJB2" s="31" t="s">
        <v>3</v>
      </c>
      <c r="AJC2" s="31" t="s">
        <v>3</v>
      </c>
      <c r="AJD2" s="31" t="s">
        <v>3</v>
      </c>
      <c r="AJE2" s="31" t="s">
        <v>3</v>
      </c>
      <c r="AJF2" s="31" t="s">
        <v>3</v>
      </c>
      <c r="AJG2" s="31" t="s">
        <v>3</v>
      </c>
      <c r="AJH2" s="31" t="s">
        <v>3</v>
      </c>
      <c r="AJI2" s="31" t="s">
        <v>3</v>
      </c>
      <c r="AJJ2" s="31" t="s">
        <v>3</v>
      </c>
      <c r="AJK2" s="31" t="s">
        <v>3</v>
      </c>
      <c r="AJL2" s="31" t="s">
        <v>3</v>
      </c>
      <c r="AJM2" s="31" t="s">
        <v>3</v>
      </c>
      <c r="AJN2" s="31" t="s">
        <v>3</v>
      </c>
      <c r="AJO2" s="31" t="s">
        <v>3</v>
      </c>
      <c r="AJP2" s="31" t="s">
        <v>3</v>
      </c>
      <c r="AJQ2" s="31" t="s">
        <v>3</v>
      </c>
      <c r="AJR2" s="31" t="s">
        <v>3</v>
      </c>
      <c r="AJS2" s="31" t="s">
        <v>3</v>
      </c>
      <c r="AJT2" s="31" t="s">
        <v>3</v>
      </c>
      <c r="AJU2" s="31" t="s">
        <v>3</v>
      </c>
      <c r="AJV2" s="31" t="s">
        <v>3</v>
      </c>
      <c r="AJW2" s="31" t="s">
        <v>3</v>
      </c>
      <c r="AJX2" s="31" t="s">
        <v>3</v>
      </c>
      <c r="AJY2" s="31" t="s">
        <v>3</v>
      </c>
      <c r="AJZ2" s="31" t="s">
        <v>3</v>
      </c>
      <c r="AKA2" s="31" t="s">
        <v>3</v>
      </c>
      <c r="AKB2" s="31" t="s">
        <v>3</v>
      </c>
      <c r="AKC2" s="31" t="s">
        <v>3</v>
      </c>
      <c r="AKD2" s="31" t="s">
        <v>3</v>
      </c>
      <c r="AKE2" s="31" t="s">
        <v>3</v>
      </c>
      <c r="AKF2" s="31" t="s">
        <v>3</v>
      </c>
      <c r="AKG2" s="31" t="s">
        <v>3</v>
      </c>
      <c r="AKH2" s="31" t="s">
        <v>3</v>
      </c>
      <c r="AKI2" s="31" t="s">
        <v>3</v>
      </c>
      <c r="AKJ2" s="31" t="s">
        <v>3</v>
      </c>
      <c r="AKK2" s="31" t="s">
        <v>3</v>
      </c>
      <c r="AKL2" s="31" t="s">
        <v>3</v>
      </c>
      <c r="AKM2" s="31" t="s">
        <v>3</v>
      </c>
      <c r="AKN2" s="31" t="s">
        <v>3</v>
      </c>
      <c r="AKO2" s="31" t="s">
        <v>3</v>
      </c>
      <c r="AKP2" s="31" t="s">
        <v>3</v>
      </c>
      <c r="AKQ2" s="31" t="s">
        <v>3</v>
      </c>
      <c r="AKR2" s="31" t="s">
        <v>3</v>
      </c>
      <c r="AKS2" s="31" t="s">
        <v>3</v>
      </c>
      <c r="AKT2" s="31" t="s">
        <v>3</v>
      </c>
      <c r="AKU2" s="31" t="s">
        <v>3</v>
      </c>
      <c r="AKV2" s="31" t="s">
        <v>3</v>
      </c>
      <c r="AKW2" s="31" t="s">
        <v>3</v>
      </c>
      <c r="AKX2" s="31" t="s">
        <v>3</v>
      </c>
      <c r="AKY2" s="31" t="s">
        <v>3</v>
      </c>
      <c r="AKZ2" s="31" t="s">
        <v>3</v>
      </c>
      <c r="ALA2" s="31" t="s">
        <v>3</v>
      </c>
      <c r="ALB2" s="31" t="s">
        <v>3</v>
      </c>
      <c r="ALC2" s="31" t="s">
        <v>3</v>
      </c>
      <c r="ALD2" s="31" t="s">
        <v>3</v>
      </c>
      <c r="ALE2" s="31" t="s">
        <v>3</v>
      </c>
      <c r="ALF2" s="31" t="s">
        <v>3</v>
      </c>
      <c r="ALG2" s="31" t="s">
        <v>3</v>
      </c>
      <c r="ALH2" s="31" t="s">
        <v>3</v>
      </c>
      <c r="ALI2" s="31" t="s">
        <v>3</v>
      </c>
      <c r="ALJ2" s="31" t="s">
        <v>3</v>
      </c>
      <c r="ALK2" s="31" t="s">
        <v>3</v>
      </c>
      <c r="ALL2" s="31" t="s">
        <v>3</v>
      </c>
      <c r="ALM2" s="31" t="s">
        <v>3</v>
      </c>
      <c r="ALN2" s="31" t="s">
        <v>3</v>
      </c>
      <c r="ALO2" s="31" t="s">
        <v>3</v>
      </c>
      <c r="ALP2" s="31" t="s">
        <v>3</v>
      </c>
      <c r="ALQ2" s="31" t="s">
        <v>3</v>
      </c>
      <c r="ALR2" s="31" t="s">
        <v>3</v>
      </c>
      <c r="ALS2" s="31" t="s">
        <v>3</v>
      </c>
      <c r="ALT2" s="31" t="s">
        <v>3</v>
      </c>
      <c r="ALU2" s="31" t="s">
        <v>3</v>
      </c>
      <c r="ALV2" s="31" t="s">
        <v>3</v>
      </c>
      <c r="ALW2" s="31" t="s">
        <v>3</v>
      </c>
      <c r="ALX2" s="31" t="s">
        <v>3</v>
      </c>
      <c r="ALY2" s="31" t="s">
        <v>3</v>
      </c>
      <c r="ALZ2" s="31" t="s">
        <v>3</v>
      </c>
      <c r="AMA2" s="31" t="s">
        <v>3</v>
      </c>
      <c r="AMB2" s="31" t="s">
        <v>3</v>
      </c>
      <c r="AMC2" s="31" t="s">
        <v>3</v>
      </c>
      <c r="AMD2" s="31" t="s">
        <v>3</v>
      </c>
      <c r="AME2" s="31" t="s">
        <v>3</v>
      </c>
      <c r="AMF2" s="31" t="s">
        <v>3</v>
      </c>
      <c r="AMG2" s="31" t="s">
        <v>3</v>
      </c>
      <c r="AMH2" s="31" t="s">
        <v>3</v>
      </c>
      <c r="AMI2" s="31" t="s">
        <v>3</v>
      </c>
      <c r="AMJ2" s="31" t="s">
        <v>3</v>
      </c>
      <c r="AMK2" s="31" t="s">
        <v>3</v>
      </c>
      <c r="AML2" s="31" t="s">
        <v>3</v>
      </c>
      <c r="AMM2" s="31" t="s">
        <v>3</v>
      </c>
      <c r="AMN2" s="31" t="s">
        <v>3</v>
      </c>
      <c r="AMO2" s="31" t="s">
        <v>3</v>
      </c>
      <c r="AMP2" s="31" t="s">
        <v>3</v>
      </c>
      <c r="AMQ2" s="31" t="s">
        <v>3</v>
      </c>
      <c r="AMR2" s="31" t="s">
        <v>3</v>
      </c>
      <c r="AMS2" s="31" t="s">
        <v>3</v>
      </c>
      <c r="AMT2" s="31" t="s">
        <v>3</v>
      </c>
      <c r="AMU2" s="31" t="s">
        <v>3</v>
      </c>
      <c r="AMV2" s="31" t="s">
        <v>3</v>
      </c>
      <c r="AMW2" s="31" t="s">
        <v>3</v>
      </c>
      <c r="AMX2" s="31" t="s">
        <v>3</v>
      </c>
      <c r="AMY2" s="31" t="s">
        <v>3</v>
      </c>
      <c r="AMZ2" s="31" t="s">
        <v>3</v>
      </c>
      <c r="ANA2" s="31" t="s">
        <v>3</v>
      </c>
      <c r="ANB2" s="31" t="s">
        <v>3</v>
      </c>
      <c r="ANC2" s="31" t="s">
        <v>3</v>
      </c>
      <c r="AND2" s="31" t="s">
        <v>3</v>
      </c>
      <c r="ANE2" s="31" t="s">
        <v>3</v>
      </c>
      <c r="ANF2" s="31" t="s">
        <v>3</v>
      </c>
      <c r="ANG2" s="31" t="s">
        <v>3</v>
      </c>
      <c r="ANH2" s="31" t="s">
        <v>3</v>
      </c>
      <c r="ANI2" s="31" t="s">
        <v>3</v>
      </c>
      <c r="ANJ2" s="31" t="s">
        <v>3</v>
      </c>
      <c r="ANK2" s="31" t="s">
        <v>3</v>
      </c>
      <c r="ANL2" s="31" t="s">
        <v>3</v>
      </c>
      <c r="ANM2" s="31" t="s">
        <v>3</v>
      </c>
      <c r="ANN2" s="31" t="s">
        <v>3</v>
      </c>
      <c r="ANO2" s="31" t="s">
        <v>3</v>
      </c>
      <c r="ANP2" s="31" t="s">
        <v>3</v>
      </c>
      <c r="ANQ2" s="31" t="s">
        <v>3</v>
      </c>
      <c r="ANR2" s="31" t="s">
        <v>3</v>
      </c>
      <c r="ANS2" s="31" t="s">
        <v>3</v>
      </c>
      <c r="ANT2" s="31" t="s">
        <v>3</v>
      </c>
      <c r="ANU2" s="31" t="s">
        <v>3</v>
      </c>
      <c r="ANV2" s="31" t="s">
        <v>3</v>
      </c>
      <c r="ANW2" s="31" t="s">
        <v>3</v>
      </c>
      <c r="ANX2" s="31" t="s">
        <v>3</v>
      </c>
      <c r="ANY2" s="31" t="s">
        <v>3</v>
      </c>
      <c r="ANZ2" s="31" t="s">
        <v>3</v>
      </c>
      <c r="AOA2" s="31" t="s">
        <v>3</v>
      </c>
      <c r="AOB2" s="31" t="s">
        <v>3</v>
      </c>
      <c r="AOC2" s="31" t="s">
        <v>3</v>
      </c>
      <c r="AOD2" s="31" t="s">
        <v>3</v>
      </c>
      <c r="AOE2" s="31" t="s">
        <v>3</v>
      </c>
      <c r="AOF2" s="31" t="s">
        <v>3</v>
      </c>
      <c r="AOG2" s="31" t="s">
        <v>3</v>
      </c>
      <c r="AOH2" s="31" t="s">
        <v>3</v>
      </c>
      <c r="AOI2" s="31" t="s">
        <v>3</v>
      </c>
      <c r="AOJ2" s="31" t="s">
        <v>3</v>
      </c>
      <c r="AOK2" s="31" t="s">
        <v>3</v>
      </c>
      <c r="AOL2" s="31" t="s">
        <v>3</v>
      </c>
      <c r="AOM2" s="31" t="s">
        <v>3</v>
      </c>
      <c r="AON2" s="31" t="s">
        <v>3</v>
      </c>
      <c r="AOO2" s="31" t="s">
        <v>3</v>
      </c>
      <c r="AOP2" s="31" t="s">
        <v>3</v>
      </c>
      <c r="AOQ2" s="31" t="s">
        <v>3</v>
      </c>
      <c r="AOR2" s="31" t="s">
        <v>3</v>
      </c>
      <c r="AOS2" s="31" t="s">
        <v>3</v>
      </c>
      <c r="AOT2" s="31" t="s">
        <v>3</v>
      </c>
      <c r="AOU2" s="31" t="s">
        <v>3</v>
      </c>
      <c r="AOV2" s="31" t="s">
        <v>3</v>
      </c>
      <c r="AOW2" s="31" t="s">
        <v>3</v>
      </c>
      <c r="AOX2" s="31" t="s">
        <v>3</v>
      </c>
      <c r="AOY2" s="31" t="s">
        <v>3</v>
      </c>
      <c r="AOZ2" s="31" t="s">
        <v>3</v>
      </c>
      <c r="APA2" s="31" t="s">
        <v>3</v>
      </c>
      <c r="APB2" s="31" t="s">
        <v>3</v>
      </c>
      <c r="APC2" s="31" t="s">
        <v>3</v>
      </c>
      <c r="APD2" s="31" t="s">
        <v>3</v>
      </c>
      <c r="APE2" s="31" t="s">
        <v>3</v>
      </c>
      <c r="APF2" s="31" t="s">
        <v>3</v>
      </c>
      <c r="APG2" s="31" t="s">
        <v>3</v>
      </c>
      <c r="APH2" s="31" t="s">
        <v>3</v>
      </c>
      <c r="API2" s="31" t="s">
        <v>3</v>
      </c>
      <c r="APJ2" s="31" t="s">
        <v>3</v>
      </c>
      <c r="APK2" s="31" t="s">
        <v>3</v>
      </c>
      <c r="APL2" s="31" t="s">
        <v>3</v>
      </c>
      <c r="APM2" s="31" t="s">
        <v>3</v>
      </c>
      <c r="APN2" s="31" t="s">
        <v>3</v>
      </c>
      <c r="APO2" s="31" t="s">
        <v>3</v>
      </c>
      <c r="APP2" s="31" t="s">
        <v>3</v>
      </c>
      <c r="APQ2" s="31" t="s">
        <v>3</v>
      </c>
      <c r="APR2" s="31" t="s">
        <v>3</v>
      </c>
      <c r="APS2" s="31" t="s">
        <v>3</v>
      </c>
      <c r="APT2" s="31" t="s">
        <v>3</v>
      </c>
      <c r="APU2" s="31" t="s">
        <v>3</v>
      </c>
      <c r="APV2" s="31" t="s">
        <v>3</v>
      </c>
      <c r="APW2" s="31" t="s">
        <v>3</v>
      </c>
      <c r="APX2" s="31" t="s">
        <v>3</v>
      </c>
      <c r="APY2" s="31" t="s">
        <v>3</v>
      </c>
      <c r="APZ2" s="31" t="s">
        <v>3</v>
      </c>
      <c r="AQA2" s="31" t="s">
        <v>3</v>
      </c>
      <c r="AQB2" s="31" t="s">
        <v>3</v>
      </c>
      <c r="AQC2" s="31" t="s">
        <v>3</v>
      </c>
      <c r="AQD2" s="31" t="s">
        <v>3</v>
      </c>
      <c r="AQE2" s="31" t="s">
        <v>3</v>
      </c>
      <c r="AQF2" s="31" t="s">
        <v>3</v>
      </c>
      <c r="AQG2" s="31" t="s">
        <v>3</v>
      </c>
      <c r="AQH2" s="31" t="s">
        <v>3</v>
      </c>
      <c r="AQI2" s="31" t="s">
        <v>3</v>
      </c>
      <c r="AQJ2" s="31" t="s">
        <v>3</v>
      </c>
      <c r="AQK2" s="31" t="s">
        <v>3</v>
      </c>
      <c r="AQL2" s="31" t="s">
        <v>3</v>
      </c>
      <c r="AQM2" s="31" t="s">
        <v>3</v>
      </c>
      <c r="AQN2" s="31" t="s">
        <v>3</v>
      </c>
      <c r="AQO2" s="31" t="s">
        <v>3</v>
      </c>
      <c r="AQP2" s="31" t="s">
        <v>3</v>
      </c>
      <c r="AQQ2" s="31" t="s">
        <v>3</v>
      </c>
      <c r="AQR2" s="31" t="s">
        <v>3</v>
      </c>
      <c r="AQS2" s="31" t="s">
        <v>3</v>
      </c>
      <c r="AQT2" s="31" t="s">
        <v>3</v>
      </c>
      <c r="AQU2" s="31" t="s">
        <v>3</v>
      </c>
      <c r="AQV2" s="31" t="s">
        <v>3</v>
      </c>
      <c r="AQW2" s="31" t="s">
        <v>3</v>
      </c>
      <c r="AQX2" s="31" t="s">
        <v>3</v>
      </c>
      <c r="AQY2" s="31" t="s">
        <v>3</v>
      </c>
      <c r="AQZ2" s="31" t="s">
        <v>3</v>
      </c>
      <c r="ARA2" s="31" t="s">
        <v>3</v>
      </c>
      <c r="ARB2" s="31" t="s">
        <v>3</v>
      </c>
      <c r="ARC2" s="31" t="s">
        <v>3</v>
      </c>
      <c r="ARD2" s="31" t="s">
        <v>3</v>
      </c>
      <c r="ARE2" s="31" t="s">
        <v>3</v>
      </c>
      <c r="ARF2" s="31" t="s">
        <v>3</v>
      </c>
      <c r="ARG2" s="31" t="s">
        <v>3</v>
      </c>
      <c r="ARH2" s="31" t="s">
        <v>3</v>
      </c>
      <c r="ARI2" s="31" t="s">
        <v>3</v>
      </c>
      <c r="ARJ2" s="31" t="s">
        <v>3</v>
      </c>
      <c r="ARK2" s="31" t="s">
        <v>3</v>
      </c>
      <c r="ARL2" s="31" t="s">
        <v>3</v>
      </c>
      <c r="ARM2" s="31" t="s">
        <v>3</v>
      </c>
      <c r="ARN2" s="31" t="s">
        <v>3</v>
      </c>
      <c r="ARO2" s="31" t="s">
        <v>3</v>
      </c>
      <c r="ARP2" s="31" t="s">
        <v>3</v>
      </c>
      <c r="ARQ2" s="31" t="s">
        <v>3</v>
      </c>
      <c r="ARR2" s="31" t="s">
        <v>3</v>
      </c>
      <c r="ARS2" s="31" t="s">
        <v>3</v>
      </c>
      <c r="ART2" s="31" t="s">
        <v>3</v>
      </c>
      <c r="ARU2" s="31" t="s">
        <v>3</v>
      </c>
      <c r="ARV2" s="31" t="s">
        <v>3</v>
      </c>
      <c r="ARW2" s="31" t="s">
        <v>3</v>
      </c>
      <c r="ARX2" s="31" t="s">
        <v>3</v>
      </c>
      <c r="ARY2" s="31" t="s">
        <v>3</v>
      </c>
      <c r="ARZ2" s="31" t="s">
        <v>3</v>
      </c>
      <c r="ASA2" s="31" t="s">
        <v>3</v>
      </c>
      <c r="ASB2" s="31" t="s">
        <v>3</v>
      </c>
      <c r="ASC2" s="31" t="s">
        <v>3</v>
      </c>
      <c r="ASD2" s="31" t="s">
        <v>3</v>
      </c>
      <c r="ASE2" s="31" t="s">
        <v>3</v>
      </c>
      <c r="ASF2" s="31" t="s">
        <v>3</v>
      </c>
      <c r="ASG2" s="31" t="s">
        <v>3</v>
      </c>
      <c r="ASH2" s="31" t="s">
        <v>3</v>
      </c>
      <c r="ASI2" s="31" t="s">
        <v>3</v>
      </c>
      <c r="ASJ2" s="31" t="s">
        <v>3</v>
      </c>
      <c r="ASK2" s="31" t="s">
        <v>3</v>
      </c>
      <c r="ASL2" s="31" t="s">
        <v>3</v>
      </c>
      <c r="ASM2" s="31" t="s">
        <v>3</v>
      </c>
      <c r="ASN2" s="31" t="s">
        <v>3</v>
      </c>
      <c r="ASO2" s="31" t="s">
        <v>3</v>
      </c>
      <c r="ASP2" s="31" t="s">
        <v>3</v>
      </c>
      <c r="ASQ2" s="31" t="s">
        <v>3</v>
      </c>
      <c r="ASR2" s="31" t="s">
        <v>3</v>
      </c>
      <c r="ASS2" s="31" t="s">
        <v>3</v>
      </c>
      <c r="AST2" s="31" t="s">
        <v>3</v>
      </c>
      <c r="ASU2" s="31" t="s">
        <v>3</v>
      </c>
      <c r="ASV2" s="31" t="s">
        <v>3</v>
      </c>
      <c r="ASW2" s="31" t="s">
        <v>3</v>
      </c>
      <c r="ASX2" s="31" t="s">
        <v>3</v>
      </c>
      <c r="ASY2" s="31" t="s">
        <v>3</v>
      </c>
      <c r="ASZ2" s="31" t="s">
        <v>3</v>
      </c>
      <c r="ATA2" s="31" t="s">
        <v>3</v>
      </c>
      <c r="ATB2" s="31" t="s">
        <v>3</v>
      </c>
      <c r="ATC2" s="31" t="s">
        <v>3</v>
      </c>
      <c r="ATD2" s="31" t="s">
        <v>3</v>
      </c>
      <c r="ATE2" s="31" t="s">
        <v>3</v>
      </c>
      <c r="ATF2" s="31" t="s">
        <v>3</v>
      </c>
      <c r="ATG2" s="31" t="s">
        <v>3</v>
      </c>
      <c r="ATH2" s="31" t="s">
        <v>3</v>
      </c>
      <c r="ATI2" s="31" t="s">
        <v>3</v>
      </c>
      <c r="ATJ2" s="31" t="s">
        <v>3</v>
      </c>
      <c r="ATK2" s="31" t="s">
        <v>3</v>
      </c>
      <c r="ATL2" s="31" t="s">
        <v>3</v>
      </c>
      <c r="ATM2" s="31" t="s">
        <v>3</v>
      </c>
      <c r="ATN2" s="31" t="s">
        <v>3</v>
      </c>
      <c r="ATO2" s="31" t="s">
        <v>3</v>
      </c>
      <c r="ATP2" s="31" t="s">
        <v>3</v>
      </c>
      <c r="ATQ2" s="31" t="s">
        <v>3</v>
      </c>
      <c r="ATR2" s="31" t="s">
        <v>3</v>
      </c>
      <c r="ATS2" s="31" t="s">
        <v>3</v>
      </c>
      <c r="ATT2" s="31" t="s">
        <v>3</v>
      </c>
      <c r="ATU2" s="31" t="s">
        <v>3</v>
      </c>
      <c r="ATV2" s="31" t="s">
        <v>3</v>
      </c>
      <c r="ATW2" s="31" t="s">
        <v>3</v>
      </c>
      <c r="ATX2" s="31" t="s">
        <v>3</v>
      </c>
      <c r="ATY2" s="31" t="s">
        <v>3</v>
      </c>
      <c r="ATZ2" s="31" t="s">
        <v>3</v>
      </c>
      <c r="AUA2" s="31" t="s">
        <v>3</v>
      </c>
      <c r="AUB2" s="31" t="s">
        <v>3</v>
      </c>
      <c r="AUC2" s="31" t="s">
        <v>3</v>
      </c>
      <c r="AUD2" s="31" t="s">
        <v>3</v>
      </c>
      <c r="AUE2" s="31" t="s">
        <v>3</v>
      </c>
      <c r="AUF2" s="31" t="s">
        <v>3</v>
      </c>
      <c r="AUG2" s="31" t="s">
        <v>3</v>
      </c>
      <c r="AUH2" s="31" t="s">
        <v>3</v>
      </c>
      <c r="AUI2" s="31" t="s">
        <v>3</v>
      </c>
      <c r="AUJ2" s="31" t="s">
        <v>3</v>
      </c>
      <c r="AUK2" s="31" t="s">
        <v>3</v>
      </c>
      <c r="AUL2" s="31" t="s">
        <v>3</v>
      </c>
      <c r="AUM2" s="31" t="s">
        <v>3</v>
      </c>
      <c r="AUN2" s="31" t="s">
        <v>3</v>
      </c>
      <c r="AUO2" s="31" t="s">
        <v>3</v>
      </c>
      <c r="AUP2" s="31" t="s">
        <v>3</v>
      </c>
      <c r="AUQ2" s="31" t="s">
        <v>3</v>
      </c>
      <c r="AUR2" s="31" t="s">
        <v>3</v>
      </c>
      <c r="AUS2" s="31" t="s">
        <v>3</v>
      </c>
      <c r="AUT2" s="31" t="s">
        <v>3</v>
      </c>
      <c r="AUU2" s="31" t="s">
        <v>3</v>
      </c>
      <c r="AUV2" s="31" t="s">
        <v>3</v>
      </c>
      <c r="AUW2" s="31" t="s">
        <v>3</v>
      </c>
      <c r="AUX2" s="31" t="s">
        <v>3</v>
      </c>
      <c r="AUY2" s="31" t="s">
        <v>3</v>
      </c>
      <c r="AUZ2" s="31" t="s">
        <v>3</v>
      </c>
      <c r="AVA2" s="31" t="s">
        <v>3</v>
      </c>
      <c r="AVB2" s="31" t="s">
        <v>3</v>
      </c>
      <c r="AVC2" s="31" t="s">
        <v>3</v>
      </c>
      <c r="AVD2" s="31" t="s">
        <v>3</v>
      </c>
      <c r="AVE2" s="31" t="s">
        <v>3</v>
      </c>
      <c r="AVF2" s="31" t="s">
        <v>3</v>
      </c>
      <c r="AVG2" s="31" t="s">
        <v>3</v>
      </c>
      <c r="AVH2" s="31" t="s">
        <v>3</v>
      </c>
      <c r="AVI2" s="31" t="s">
        <v>3</v>
      </c>
      <c r="AVJ2" s="31" t="s">
        <v>3</v>
      </c>
      <c r="AVK2" s="31" t="s">
        <v>3</v>
      </c>
      <c r="AVL2" s="31" t="s">
        <v>3</v>
      </c>
      <c r="AVM2" s="31" t="s">
        <v>3</v>
      </c>
      <c r="AVN2" s="31" t="s">
        <v>3</v>
      </c>
      <c r="AVO2" s="31" t="s">
        <v>3</v>
      </c>
      <c r="AVP2" s="31" t="s">
        <v>3</v>
      </c>
      <c r="AVQ2" s="31" t="s">
        <v>3</v>
      </c>
      <c r="AVR2" s="31" t="s">
        <v>3</v>
      </c>
      <c r="AVS2" s="31" t="s">
        <v>3</v>
      </c>
      <c r="AVT2" s="31" t="s">
        <v>3</v>
      </c>
      <c r="AVU2" s="31" t="s">
        <v>3</v>
      </c>
      <c r="AVV2" s="31" t="s">
        <v>3</v>
      </c>
      <c r="AVW2" s="31" t="s">
        <v>3</v>
      </c>
      <c r="AVX2" s="31" t="s">
        <v>3</v>
      </c>
      <c r="AVY2" s="31" t="s">
        <v>3</v>
      </c>
      <c r="AVZ2" s="31" t="s">
        <v>3</v>
      </c>
      <c r="AWA2" s="31" t="s">
        <v>3</v>
      </c>
      <c r="AWB2" s="31" t="s">
        <v>3</v>
      </c>
      <c r="AWC2" s="31" t="s">
        <v>3</v>
      </c>
      <c r="AWD2" s="31" t="s">
        <v>3</v>
      </c>
      <c r="AWE2" s="31" t="s">
        <v>3</v>
      </c>
      <c r="AWF2" s="31" t="s">
        <v>3</v>
      </c>
      <c r="AWG2" s="31" t="s">
        <v>3</v>
      </c>
      <c r="AWH2" s="31" t="s">
        <v>3</v>
      </c>
      <c r="AWI2" s="31" t="s">
        <v>3</v>
      </c>
      <c r="AWJ2" s="31" t="s">
        <v>3</v>
      </c>
      <c r="AWK2" s="31" t="s">
        <v>3</v>
      </c>
      <c r="AWL2" s="31" t="s">
        <v>3</v>
      </c>
      <c r="AWM2" s="31" t="s">
        <v>3</v>
      </c>
      <c r="AWN2" s="31" t="s">
        <v>3</v>
      </c>
      <c r="AWO2" s="31" t="s">
        <v>3</v>
      </c>
      <c r="AWP2" s="31" t="s">
        <v>3</v>
      </c>
      <c r="AWQ2" s="31" t="s">
        <v>3</v>
      </c>
      <c r="AWR2" s="31" t="s">
        <v>3</v>
      </c>
      <c r="AWS2" s="31" t="s">
        <v>3</v>
      </c>
      <c r="AWT2" s="31" t="s">
        <v>3</v>
      </c>
      <c r="AWU2" s="31" t="s">
        <v>3</v>
      </c>
      <c r="AWV2" s="31" t="s">
        <v>3</v>
      </c>
      <c r="AWW2" s="31" t="s">
        <v>3</v>
      </c>
      <c r="AWX2" s="31" t="s">
        <v>3</v>
      </c>
      <c r="AWY2" s="31" t="s">
        <v>3</v>
      </c>
      <c r="AWZ2" s="31" t="s">
        <v>3</v>
      </c>
      <c r="AXA2" s="31" t="s">
        <v>3</v>
      </c>
      <c r="AXB2" s="31" t="s">
        <v>3</v>
      </c>
      <c r="AXC2" s="31" t="s">
        <v>3</v>
      </c>
      <c r="AXD2" s="31" t="s">
        <v>3</v>
      </c>
      <c r="AXE2" s="31" t="s">
        <v>3</v>
      </c>
      <c r="AXF2" s="31" t="s">
        <v>3</v>
      </c>
      <c r="AXG2" s="31" t="s">
        <v>3</v>
      </c>
      <c r="AXH2" s="31" t="s">
        <v>3</v>
      </c>
      <c r="AXI2" s="31" t="s">
        <v>3</v>
      </c>
      <c r="AXJ2" s="31" t="s">
        <v>3</v>
      </c>
      <c r="AXK2" s="31" t="s">
        <v>3</v>
      </c>
      <c r="AXL2" s="31" t="s">
        <v>3</v>
      </c>
      <c r="AXM2" s="31" t="s">
        <v>3</v>
      </c>
      <c r="AXN2" s="31" t="s">
        <v>3</v>
      </c>
      <c r="AXO2" s="31" t="s">
        <v>3</v>
      </c>
      <c r="AXP2" s="31" t="s">
        <v>3</v>
      </c>
      <c r="AXQ2" s="31" t="s">
        <v>3</v>
      </c>
      <c r="AXR2" s="31" t="s">
        <v>3</v>
      </c>
      <c r="AXS2" s="31" t="s">
        <v>3</v>
      </c>
      <c r="AXT2" s="31" t="s">
        <v>3</v>
      </c>
      <c r="AXU2" s="31" t="s">
        <v>3</v>
      </c>
      <c r="AXV2" s="31" t="s">
        <v>3</v>
      </c>
      <c r="AXW2" s="31" t="s">
        <v>3</v>
      </c>
      <c r="AXX2" s="31" t="s">
        <v>3</v>
      </c>
      <c r="AXY2" s="31" t="s">
        <v>3</v>
      </c>
      <c r="AXZ2" s="31" t="s">
        <v>3</v>
      </c>
      <c r="AYA2" s="31" t="s">
        <v>3</v>
      </c>
      <c r="AYB2" s="31" t="s">
        <v>3</v>
      </c>
      <c r="AYC2" s="31" t="s">
        <v>3</v>
      </c>
      <c r="AYD2" s="31" t="s">
        <v>3</v>
      </c>
      <c r="AYE2" s="31" t="s">
        <v>3</v>
      </c>
      <c r="AYF2" s="31" t="s">
        <v>3</v>
      </c>
      <c r="AYG2" s="31" t="s">
        <v>3</v>
      </c>
      <c r="AYH2" s="31" t="s">
        <v>3</v>
      </c>
      <c r="AYI2" s="31" t="s">
        <v>3</v>
      </c>
      <c r="AYJ2" s="31" t="s">
        <v>3</v>
      </c>
      <c r="AYK2" s="31" t="s">
        <v>3</v>
      </c>
      <c r="AYL2" s="31" t="s">
        <v>3</v>
      </c>
      <c r="AYM2" s="31" t="s">
        <v>3</v>
      </c>
      <c r="AYN2" s="31" t="s">
        <v>3</v>
      </c>
      <c r="AYO2" s="31" t="s">
        <v>3</v>
      </c>
      <c r="AYP2" s="31" t="s">
        <v>3</v>
      </c>
      <c r="AYQ2" s="31" t="s">
        <v>3</v>
      </c>
      <c r="AYR2" s="31" t="s">
        <v>3</v>
      </c>
      <c r="AYS2" s="31" t="s">
        <v>3</v>
      </c>
      <c r="AYT2" s="31" t="s">
        <v>3</v>
      </c>
      <c r="AYU2" s="31" t="s">
        <v>3</v>
      </c>
      <c r="AYV2" s="31" t="s">
        <v>3</v>
      </c>
      <c r="AYW2" s="31" t="s">
        <v>3</v>
      </c>
      <c r="AYX2" s="31" t="s">
        <v>3</v>
      </c>
      <c r="AYY2" s="31" t="s">
        <v>3</v>
      </c>
      <c r="AYZ2" s="31" t="s">
        <v>3</v>
      </c>
      <c r="AZA2" s="31" t="s">
        <v>3</v>
      </c>
      <c r="AZB2" s="31" t="s">
        <v>3</v>
      </c>
      <c r="AZC2" s="31" t="s">
        <v>3</v>
      </c>
      <c r="AZD2" s="31" t="s">
        <v>3</v>
      </c>
      <c r="AZE2" s="31" t="s">
        <v>3</v>
      </c>
      <c r="AZF2" s="31" t="s">
        <v>3</v>
      </c>
      <c r="AZG2" s="31" t="s">
        <v>3</v>
      </c>
      <c r="AZH2" s="31" t="s">
        <v>3</v>
      </c>
      <c r="AZI2" s="31" t="s">
        <v>3</v>
      </c>
      <c r="AZJ2" s="31" t="s">
        <v>3</v>
      </c>
      <c r="AZK2" s="31" t="s">
        <v>3</v>
      </c>
      <c r="AZL2" s="31" t="s">
        <v>3</v>
      </c>
      <c r="AZM2" s="31" t="s">
        <v>3</v>
      </c>
      <c r="AZN2" s="31" t="s">
        <v>3</v>
      </c>
      <c r="AZO2" s="31" t="s">
        <v>3</v>
      </c>
      <c r="AZP2" s="31" t="s">
        <v>3</v>
      </c>
      <c r="AZQ2" s="31" t="s">
        <v>3</v>
      </c>
      <c r="AZR2" s="31" t="s">
        <v>3</v>
      </c>
      <c r="AZS2" s="31" t="s">
        <v>3</v>
      </c>
      <c r="AZT2" s="31" t="s">
        <v>3</v>
      </c>
      <c r="AZU2" s="31" t="s">
        <v>3</v>
      </c>
      <c r="AZV2" s="31" t="s">
        <v>3</v>
      </c>
      <c r="AZW2" s="31" t="s">
        <v>3</v>
      </c>
      <c r="AZX2" s="31" t="s">
        <v>3</v>
      </c>
      <c r="AZY2" s="31" t="s">
        <v>3</v>
      </c>
      <c r="AZZ2" s="31" t="s">
        <v>3</v>
      </c>
      <c r="BAA2" s="31" t="s">
        <v>3</v>
      </c>
      <c r="BAB2" s="31" t="s">
        <v>3</v>
      </c>
      <c r="BAC2" s="31" t="s">
        <v>3</v>
      </c>
      <c r="BAD2" s="31" t="s">
        <v>3</v>
      </c>
      <c r="BAE2" s="31" t="s">
        <v>3</v>
      </c>
      <c r="BAF2" s="31" t="s">
        <v>3</v>
      </c>
      <c r="BAG2" s="31" t="s">
        <v>3</v>
      </c>
      <c r="BAH2" s="31" t="s">
        <v>3</v>
      </c>
      <c r="BAI2" s="31" t="s">
        <v>3</v>
      </c>
      <c r="BAJ2" s="31" t="s">
        <v>3</v>
      </c>
      <c r="BAK2" s="31" t="s">
        <v>3</v>
      </c>
      <c r="BAL2" s="31" t="s">
        <v>3</v>
      </c>
      <c r="BAM2" s="31" t="s">
        <v>3</v>
      </c>
      <c r="BAN2" s="31" t="s">
        <v>3</v>
      </c>
      <c r="BAO2" s="31" t="s">
        <v>3</v>
      </c>
      <c r="BAP2" s="31" t="s">
        <v>3</v>
      </c>
      <c r="BAQ2" s="31" t="s">
        <v>3</v>
      </c>
      <c r="BAR2" s="31" t="s">
        <v>3</v>
      </c>
      <c r="BAS2" s="31" t="s">
        <v>3</v>
      </c>
      <c r="BAT2" s="31" t="s">
        <v>3</v>
      </c>
      <c r="BAU2" s="31" t="s">
        <v>3</v>
      </c>
      <c r="BAV2" s="31" t="s">
        <v>3</v>
      </c>
      <c r="BAW2" s="31" t="s">
        <v>3</v>
      </c>
      <c r="BAX2" s="31" t="s">
        <v>3</v>
      </c>
      <c r="BAY2" s="31" t="s">
        <v>3</v>
      </c>
      <c r="BAZ2" s="31" t="s">
        <v>3</v>
      </c>
      <c r="BBA2" s="31" t="s">
        <v>3</v>
      </c>
      <c r="BBB2" s="31" t="s">
        <v>3</v>
      </c>
      <c r="BBC2" s="31" t="s">
        <v>3</v>
      </c>
      <c r="BBD2" s="31" t="s">
        <v>3</v>
      </c>
      <c r="BBE2" s="31" t="s">
        <v>3</v>
      </c>
      <c r="BBF2" s="31" t="s">
        <v>3</v>
      </c>
      <c r="BBG2" s="31" t="s">
        <v>3</v>
      </c>
      <c r="BBH2" s="31" t="s">
        <v>3</v>
      </c>
      <c r="BBI2" s="31" t="s">
        <v>3</v>
      </c>
      <c r="BBJ2" s="31" t="s">
        <v>3</v>
      </c>
      <c r="BBK2" s="31" t="s">
        <v>3</v>
      </c>
      <c r="BBL2" s="31" t="s">
        <v>3</v>
      </c>
      <c r="BBM2" s="31" t="s">
        <v>3</v>
      </c>
      <c r="BBN2" s="31" t="s">
        <v>3</v>
      </c>
      <c r="BBO2" s="31" t="s">
        <v>3</v>
      </c>
      <c r="BBP2" s="31" t="s">
        <v>3</v>
      </c>
      <c r="BBQ2" s="31" t="s">
        <v>3</v>
      </c>
      <c r="BBR2" s="31" t="s">
        <v>3</v>
      </c>
      <c r="BBS2" s="31" t="s">
        <v>3</v>
      </c>
      <c r="BBT2" s="31" t="s">
        <v>3</v>
      </c>
      <c r="BBU2" s="31" t="s">
        <v>3</v>
      </c>
      <c r="BBV2" s="31" t="s">
        <v>3</v>
      </c>
      <c r="BBW2" s="31" t="s">
        <v>3</v>
      </c>
      <c r="BBX2" s="31" t="s">
        <v>3</v>
      </c>
      <c r="BBY2" s="31" t="s">
        <v>3</v>
      </c>
      <c r="BBZ2" s="31" t="s">
        <v>3</v>
      </c>
      <c r="BCA2" s="31" t="s">
        <v>3</v>
      </c>
      <c r="BCB2" s="31" t="s">
        <v>3</v>
      </c>
      <c r="BCC2" s="31" t="s">
        <v>3</v>
      </c>
      <c r="BCD2" s="31" t="s">
        <v>3</v>
      </c>
      <c r="BCE2" s="31" t="s">
        <v>3</v>
      </c>
      <c r="BCF2" s="31" t="s">
        <v>3</v>
      </c>
      <c r="BCG2" s="31" t="s">
        <v>3</v>
      </c>
      <c r="BCH2" s="31" t="s">
        <v>3</v>
      </c>
      <c r="BCI2" s="31" t="s">
        <v>3</v>
      </c>
      <c r="BCJ2" s="31" t="s">
        <v>3</v>
      </c>
      <c r="BCK2" s="31" t="s">
        <v>3</v>
      </c>
      <c r="BCL2" s="31" t="s">
        <v>3</v>
      </c>
      <c r="BCM2" s="31" t="s">
        <v>3</v>
      </c>
      <c r="BCN2" s="31" t="s">
        <v>3</v>
      </c>
      <c r="BCO2" s="31" t="s">
        <v>3</v>
      </c>
      <c r="BCP2" s="31" t="s">
        <v>3</v>
      </c>
      <c r="BCQ2" s="31" t="s">
        <v>3</v>
      </c>
      <c r="BCR2" s="31" t="s">
        <v>3</v>
      </c>
      <c r="BCS2" s="31" t="s">
        <v>3</v>
      </c>
      <c r="BCT2" s="31" t="s">
        <v>3</v>
      </c>
      <c r="BCU2" s="31" t="s">
        <v>3</v>
      </c>
      <c r="BCV2" s="31" t="s">
        <v>3</v>
      </c>
      <c r="BCW2" s="31" t="s">
        <v>3</v>
      </c>
      <c r="BCX2" s="31" t="s">
        <v>3</v>
      </c>
      <c r="BCY2" s="31" t="s">
        <v>3</v>
      </c>
      <c r="BCZ2" s="31" t="s">
        <v>3</v>
      </c>
      <c r="BDA2" s="31" t="s">
        <v>3</v>
      </c>
      <c r="BDB2" s="31" t="s">
        <v>3</v>
      </c>
      <c r="BDC2" s="31" t="s">
        <v>3</v>
      </c>
      <c r="BDD2" s="31" t="s">
        <v>3</v>
      </c>
      <c r="BDE2" s="31" t="s">
        <v>3</v>
      </c>
      <c r="BDF2" s="31" t="s">
        <v>3</v>
      </c>
      <c r="BDG2" s="31" t="s">
        <v>3</v>
      </c>
      <c r="BDH2" s="31" t="s">
        <v>3</v>
      </c>
      <c r="BDI2" s="31" t="s">
        <v>3</v>
      </c>
      <c r="BDJ2" s="31" t="s">
        <v>3</v>
      </c>
      <c r="BDK2" s="31" t="s">
        <v>3</v>
      </c>
      <c r="BDL2" s="31" t="s">
        <v>3</v>
      </c>
      <c r="BDM2" s="31" t="s">
        <v>3</v>
      </c>
      <c r="BDN2" s="31" t="s">
        <v>3</v>
      </c>
      <c r="BDO2" s="31" t="s">
        <v>3</v>
      </c>
      <c r="BDP2" s="31" t="s">
        <v>3</v>
      </c>
      <c r="BDQ2" s="31" t="s">
        <v>3</v>
      </c>
      <c r="BDR2" s="31" t="s">
        <v>3</v>
      </c>
      <c r="BDS2" s="31" t="s">
        <v>3</v>
      </c>
      <c r="BDT2" s="31" t="s">
        <v>3</v>
      </c>
      <c r="BDU2" s="31" t="s">
        <v>3</v>
      </c>
      <c r="BDV2" s="31" t="s">
        <v>3</v>
      </c>
      <c r="BDW2" s="31" t="s">
        <v>3</v>
      </c>
      <c r="BDX2" s="31" t="s">
        <v>3</v>
      </c>
      <c r="BDY2" s="31" t="s">
        <v>3</v>
      </c>
      <c r="BDZ2" s="31" t="s">
        <v>3</v>
      </c>
      <c r="BEA2" s="31" t="s">
        <v>3</v>
      </c>
      <c r="BEB2" s="31" t="s">
        <v>3</v>
      </c>
      <c r="BEC2" s="31" t="s">
        <v>3</v>
      </c>
      <c r="BED2" s="31" t="s">
        <v>3</v>
      </c>
      <c r="BEE2" s="31" t="s">
        <v>3</v>
      </c>
      <c r="BEF2" s="31" t="s">
        <v>3</v>
      </c>
      <c r="BEG2" s="31" t="s">
        <v>3</v>
      </c>
      <c r="BEH2" s="31" t="s">
        <v>3</v>
      </c>
      <c r="BEI2" s="31" t="s">
        <v>3</v>
      </c>
      <c r="BEJ2" s="31" t="s">
        <v>3</v>
      </c>
      <c r="BEK2" s="31" t="s">
        <v>3</v>
      </c>
      <c r="BEL2" s="31" t="s">
        <v>3</v>
      </c>
      <c r="BEM2" s="31" t="s">
        <v>3</v>
      </c>
      <c r="BEN2" s="31" t="s">
        <v>3</v>
      </c>
      <c r="BEO2" s="31" t="s">
        <v>3</v>
      </c>
      <c r="BEP2" s="31" t="s">
        <v>3</v>
      </c>
      <c r="BEQ2" s="31" t="s">
        <v>3</v>
      </c>
      <c r="BER2" s="31" t="s">
        <v>3</v>
      </c>
      <c r="BES2" s="31" t="s">
        <v>3</v>
      </c>
      <c r="BET2" s="31" t="s">
        <v>3</v>
      </c>
      <c r="BEU2" s="31" t="s">
        <v>3</v>
      </c>
      <c r="BEV2" s="31" t="s">
        <v>3</v>
      </c>
      <c r="BEW2" s="31" t="s">
        <v>3</v>
      </c>
      <c r="BEX2" s="31" t="s">
        <v>3</v>
      </c>
      <c r="BEY2" s="31" t="s">
        <v>3</v>
      </c>
      <c r="BEZ2" s="31" t="s">
        <v>3</v>
      </c>
      <c r="BFA2" s="31" t="s">
        <v>3</v>
      </c>
      <c r="BFB2" s="31" t="s">
        <v>3</v>
      </c>
      <c r="BFC2" s="31" t="s">
        <v>3</v>
      </c>
      <c r="BFD2" s="31" t="s">
        <v>3</v>
      </c>
      <c r="BFE2" s="31" t="s">
        <v>3</v>
      </c>
      <c r="BFF2" s="31" t="s">
        <v>3</v>
      </c>
      <c r="BFG2" s="31" t="s">
        <v>3</v>
      </c>
      <c r="BFH2" s="31" t="s">
        <v>3</v>
      </c>
      <c r="BFI2" s="31" t="s">
        <v>3</v>
      </c>
      <c r="BFJ2" s="31" t="s">
        <v>3</v>
      </c>
      <c r="BFK2" s="31" t="s">
        <v>3</v>
      </c>
      <c r="BFL2" s="31" t="s">
        <v>3</v>
      </c>
      <c r="BFM2" s="31" t="s">
        <v>3</v>
      </c>
      <c r="BFN2" s="31" t="s">
        <v>3</v>
      </c>
      <c r="BFO2" s="31" t="s">
        <v>3</v>
      </c>
      <c r="BFP2" s="31" t="s">
        <v>3</v>
      </c>
      <c r="BFQ2" s="31" t="s">
        <v>3</v>
      </c>
      <c r="BFR2" s="31" t="s">
        <v>3</v>
      </c>
      <c r="BFS2" s="31" t="s">
        <v>3</v>
      </c>
      <c r="BFT2" s="31" t="s">
        <v>3</v>
      </c>
      <c r="BFU2" s="31" t="s">
        <v>3</v>
      </c>
      <c r="BFV2" s="31" t="s">
        <v>3</v>
      </c>
      <c r="BFW2" s="31" t="s">
        <v>3</v>
      </c>
      <c r="BFX2" s="31" t="s">
        <v>3</v>
      </c>
      <c r="BFY2" s="31" t="s">
        <v>3</v>
      </c>
      <c r="BFZ2" s="31" t="s">
        <v>3</v>
      </c>
      <c r="BGA2" s="31" t="s">
        <v>3</v>
      </c>
      <c r="BGB2" s="31" t="s">
        <v>3</v>
      </c>
      <c r="BGC2" s="31" t="s">
        <v>3</v>
      </c>
      <c r="BGD2" s="31" t="s">
        <v>3</v>
      </c>
      <c r="BGE2" s="31" t="s">
        <v>3</v>
      </c>
      <c r="BGF2" s="31" t="s">
        <v>3</v>
      </c>
      <c r="BGG2" s="31" t="s">
        <v>3</v>
      </c>
      <c r="BGH2" s="31" t="s">
        <v>3</v>
      </c>
      <c r="BGI2" s="31" t="s">
        <v>3</v>
      </c>
      <c r="BGJ2" s="31" t="s">
        <v>3</v>
      </c>
      <c r="BGK2" s="31" t="s">
        <v>3</v>
      </c>
      <c r="BGL2" s="31" t="s">
        <v>3</v>
      </c>
      <c r="BGM2" s="31" t="s">
        <v>3</v>
      </c>
      <c r="BGN2" s="31" t="s">
        <v>3</v>
      </c>
      <c r="BGO2" s="31" t="s">
        <v>3</v>
      </c>
      <c r="BGP2" s="31" t="s">
        <v>3</v>
      </c>
      <c r="BGQ2" s="31" t="s">
        <v>3</v>
      </c>
      <c r="BGR2" s="31" t="s">
        <v>3</v>
      </c>
      <c r="BGS2" s="31" t="s">
        <v>3</v>
      </c>
      <c r="BGT2" s="31" t="s">
        <v>3</v>
      </c>
      <c r="BGU2" s="31" t="s">
        <v>3</v>
      </c>
      <c r="BGV2" s="31" t="s">
        <v>3</v>
      </c>
      <c r="BGW2" s="31" t="s">
        <v>3</v>
      </c>
      <c r="BGX2" s="31" t="s">
        <v>3</v>
      </c>
      <c r="BGY2" s="31" t="s">
        <v>3</v>
      </c>
      <c r="BGZ2" s="31" t="s">
        <v>3</v>
      </c>
      <c r="BHA2" s="31" t="s">
        <v>3</v>
      </c>
      <c r="BHB2" s="31" t="s">
        <v>3</v>
      </c>
      <c r="BHC2" s="31" t="s">
        <v>3</v>
      </c>
      <c r="BHD2" s="31" t="s">
        <v>3</v>
      </c>
      <c r="BHE2" s="31" t="s">
        <v>3</v>
      </c>
      <c r="BHF2" s="31" t="s">
        <v>3</v>
      </c>
      <c r="BHG2" s="31" t="s">
        <v>3</v>
      </c>
      <c r="BHH2" s="31" t="s">
        <v>3</v>
      </c>
      <c r="BHI2" s="31" t="s">
        <v>3</v>
      </c>
      <c r="BHJ2" s="31" t="s">
        <v>3</v>
      </c>
      <c r="BHK2" s="31" t="s">
        <v>3</v>
      </c>
      <c r="BHL2" s="31" t="s">
        <v>3</v>
      </c>
      <c r="BHM2" s="31" t="s">
        <v>3</v>
      </c>
      <c r="BHN2" s="31" t="s">
        <v>3</v>
      </c>
      <c r="BHO2" s="31" t="s">
        <v>3</v>
      </c>
      <c r="BHP2" s="31" t="s">
        <v>3</v>
      </c>
      <c r="BHQ2" s="31" t="s">
        <v>3</v>
      </c>
      <c r="BHR2" s="31" t="s">
        <v>3</v>
      </c>
      <c r="BHS2" s="31" t="s">
        <v>3</v>
      </c>
      <c r="BHT2" s="31" t="s">
        <v>3</v>
      </c>
      <c r="BHU2" s="31" t="s">
        <v>3</v>
      </c>
      <c r="BHV2" s="31" t="s">
        <v>3</v>
      </c>
      <c r="BHW2" s="31" t="s">
        <v>3</v>
      </c>
      <c r="BHX2" s="31" t="s">
        <v>3</v>
      </c>
      <c r="BHY2" s="31" t="s">
        <v>3</v>
      </c>
      <c r="BHZ2" s="31" t="s">
        <v>3</v>
      </c>
      <c r="BIA2" s="31" t="s">
        <v>3</v>
      </c>
      <c r="BIB2" s="31" t="s">
        <v>3</v>
      </c>
      <c r="BIC2" s="31" t="s">
        <v>3</v>
      </c>
      <c r="BID2" s="31" t="s">
        <v>3</v>
      </c>
      <c r="BIE2" s="31" t="s">
        <v>3</v>
      </c>
      <c r="BIF2" s="31" t="s">
        <v>3</v>
      </c>
      <c r="BIG2" s="31" t="s">
        <v>3</v>
      </c>
      <c r="BIH2" s="31" t="s">
        <v>3</v>
      </c>
      <c r="BII2" s="31" t="s">
        <v>3</v>
      </c>
      <c r="BIJ2" s="31" t="s">
        <v>3</v>
      </c>
      <c r="BIK2" s="31" t="s">
        <v>3</v>
      </c>
      <c r="BIL2" s="31" t="s">
        <v>3</v>
      </c>
      <c r="BIM2" s="31" t="s">
        <v>3</v>
      </c>
      <c r="BIN2" s="31" t="s">
        <v>3</v>
      </c>
      <c r="BIO2" s="31" t="s">
        <v>3</v>
      </c>
      <c r="BIP2" s="31" t="s">
        <v>3</v>
      </c>
      <c r="BIQ2" s="31" t="s">
        <v>3</v>
      </c>
      <c r="BIR2" s="31" t="s">
        <v>3</v>
      </c>
      <c r="BIS2" s="31" t="s">
        <v>3</v>
      </c>
      <c r="BIT2" s="31" t="s">
        <v>3</v>
      </c>
      <c r="BIU2" s="31" t="s">
        <v>3</v>
      </c>
      <c r="BIV2" s="31" t="s">
        <v>3</v>
      </c>
      <c r="BIW2" s="31" t="s">
        <v>3</v>
      </c>
      <c r="BIX2" s="31" t="s">
        <v>3</v>
      </c>
      <c r="BIY2" s="31" t="s">
        <v>3</v>
      </c>
      <c r="BIZ2" s="31" t="s">
        <v>3</v>
      </c>
      <c r="BJA2" s="31" t="s">
        <v>3</v>
      </c>
      <c r="BJB2" s="31" t="s">
        <v>3</v>
      </c>
      <c r="BJC2" s="31" t="s">
        <v>3</v>
      </c>
      <c r="BJD2" s="31" t="s">
        <v>3</v>
      </c>
      <c r="BJE2" s="31" t="s">
        <v>3</v>
      </c>
      <c r="BJF2" s="31" t="s">
        <v>3</v>
      </c>
      <c r="BJG2" s="31" t="s">
        <v>3</v>
      </c>
      <c r="BJH2" s="31" t="s">
        <v>3</v>
      </c>
      <c r="BJI2" s="31" t="s">
        <v>3</v>
      </c>
      <c r="BJJ2" s="31" t="s">
        <v>3</v>
      </c>
      <c r="BJK2" s="31" t="s">
        <v>3</v>
      </c>
      <c r="BJL2" s="31" t="s">
        <v>3</v>
      </c>
      <c r="BJM2" s="31" t="s">
        <v>3</v>
      </c>
      <c r="BJN2" s="31" t="s">
        <v>3</v>
      </c>
      <c r="BJO2" s="31" t="s">
        <v>3</v>
      </c>
      <c r="BJP2" s="31" t="s">
        <v>3</v>
      </c>
      <c r="BJQ2" s="31" t="s">
        <v>3</v>
      </c>
      <c r="BJR2" s="31" t="s">
        <v>3</v>
      </c>
      <c r="BJS2" s="31" t="s">
        <v>3</v>
      </c>
      <c r="BJT2" s="31" t="s">
        <v>3</v>
      </c>
      <c r="BJU2" s="31" t="s">
        <v>3</v>
      </c>
      <c r="BJV2" s="31" t="s">
        <v>3</v>
      </c>
      <c r="BJW2" s="31" t="s">
        <v>3</v>
      </c>
      <c r="BJX2" s="31" t="s">
        <v>3</v>
      </c>
      <c r="BJY2" s="31" t="s">
        <v>3</v>
      </c>
      <c r="BJZ2" s="31" t="s">
        <v>3</v>
      </c>
      <c r="BKA2" s="31" t="s">
        <v>3</v>
      </c>
      <c r="BKB2" s="31" t="s">
        <v>3</v>
      </c>
      <c r="BKC2" s="31" t="s">
        <v>3</v>
      </c>
      <c r="BKD2" s="31" t="s">
        <v>3</v>
      </c>
      <c r="BKE2" s="31" t="s">
        <v>3</v>
      </c>
      <c r="BKF2" s="31" t="s">
        <v>3</v>
      </c>
      <c r="BKG2" s="31" t="s">
        <v>3</v>
      </c>
      <c r="BKH2" s="31" t="s">
        <v>3</v>
      </c>
      <c r="BKI2" s="31" t="s">
        <v>3</v>
      </c>
      <c r="BKJ2" s="31" t="s">
        <v>3</v>
      </c>
      <c r="BKK2" s="31" t="s">
        <v>3</v>
      </c>
      <c r="BKL2" s="31" t="s">
        <v>3</v>
      </c>
      <c r="BKM2" s="31" t="s">
        <v>3</v>
      </c>
      <c r="BKN2" s="31" t="s">
        <v>3</v>
      </c>
      <c r="BKO2" s="31" t="s">
        <v>3</v>
      </c>
      <c r="BKP2" s="31" t="s">
        <v>3</v>
      </c>
      <c r="BKQ2" s="31" t="s">
        <v>3</v>
      </c>
      <c r="BKR2" s="31" t="s">
        <v>3</v>
      </c>
      <c r="BKS2" s="31" t="s">
        <v>3</v>
      </c>
      <c r="BKT2" s="31" t="s">
        <v>3</v>
      </c>
      <c r="BKU2" s="31" t="s">
        <v>3</v>
      </c>
      <c r="BKV2" s="31" t="s">
        <v>3</v>
      </c>
      <c r="BKW2" s="31" t="s">
        <v>3</v>
      </c>
      <c r="BKX2" s="31" t="s">
        <v>3</v>
      </c>
      <c r="BKY2" s="31" t="s">
        <v>3</v>
      </c>
      <c r="BKZ2" s="31" t="s">
        <v>3</v>
      </c>
      <c r="BLA2" s="31" t="s">
        <v>3</v>
      </c>
      <c r="BLB2" s="31" t="s">
        <v>3</v>
      </c>
      <c r="BLC2" s="31" t="s">
        <v>3</v>
      </c>
      <c r="BLD2" s="31" t="s">
        <v>3</v>
      </c>
      <c r="BLE2" s="31" t="s">
        <v>3</v>
      </c>
      <c r="BLF2" s="31" t="s">
        <v>3</v>
      </c>
      <c r="BLG2" s="31" t="s">
        <v>3</v>
      </c>
      <c r="BLH2" s="31" t="s">
        <v>3</v>
      </c>
      <c r="BLI2" s="31" t="s">
        <v>3</v>
      </c>
      <c r="BLJ2" s="31" t="s">
        <v>3</v>
      </c>
      <c r="BLK2" s="31" t="s">
        <v>3</v>
      </c>
      <c r="BLL2" s="31" t="s">
        <v>3</v>
      </c>
      <c r="BLM2" s="31" t="s">
        <v>3</v>
      </c>
      <c r="BLN2" s="31" t="s">
        <v>3</v>
      </c>
      <c r="BLO2" s="31" t="s">
        <v>3</v>
      </c>
      <c r="BLP2" s="31" t="s">
        <v>3</v>
      </c>
      <c r="BLQ2" s="31" t="s">
        <v>3</v>
      </c>
      <c r="BLR2" s="31" t="s">
        <v>3</v>
      </c>
      <c r="BLS2" s="31" t="s">
        <v>3</v>
      </c>
      <c r="BLT2" s="31" t="s">
        <v>3</v>
      </c>
      <c r="BLU2" s="31" t="s">
        <v>3</v>
      </c>
      <c r="BLV2" s="31" t="s">
        <v>3</v>
      </c>
      <c r="BLW2" s="31" t="s">
        <v>3</v>
      </c>
      <c r="BLX2" s="31" t="s">
        <v>3</v>
      </c>
      <c r="BLY2" s="31" t="s">
        <v>3</v>
      </c>
      <c r="BLZ2" s="31" t="s">
        <v>3</v>
      </c>
      <c r="BMA2" s="31" t="s">
        <v>3</v>
      </c>
      <c r="BMB2" s="31" t="s">
        <v>3</v>
      </c>
      <c r="BMC2" s="31" t="s">
        <v>3</v>
      </c>
      <c r="BMD2" s="31" t="s">
        <v>3</v>
      </c>
      <c r="BME2" s="31" t="s">
        <v>3</v>
      </c>
      <c r="BMF2" s="31" t="s">
        <v>3</v>
      </c>
      <c r="BMG2" s="31" t="s">
        <v>3</v>
      </c>
      <c r="BMH2" s="31" t="s">
        <v>3</v>
      </c>
      <c r="BMI2" s="31" t="s">
        <v>3</v>
      </c>
      <c r="BMJ2" s="31" t="s">
        <v>3</v>
      </c>
      <c r="BMK2" s="31" t="s">
        <v>3</v>
      </c>
      <c r="BML2" s="31" t="s">
        <v>3</v>
      </c>
      <c r="BMM2" s="31" t="s">
        <v>3</v>
      </c>
      <c r="BMN2" s="31" t="s">
        <v>3</v>
      </c>
      <c r="BMO2" s="31" t="s">
        <v>3</v>
      </c>
      <c r="BMP2" s="31" t="s">
        <v>3</v>
      </c>
      <c r="BMQ2" s="31" t="s">
        <v>3</v>
      </c>
      <c r="BMR2" s="31" t="s">
        <v>3</v>
      </c>
      <c r="BMS2" s="31" t="s">
        <v>3</v>
      </c>
      <c r="BMT2" s="31" t="s">
        <v>3</v>
      </c>
      <c r="BMU2" s="31" t="s">
        <v>3</v>
      </c>
      <c r="BMV2" s="31" t="s">
        <v>3</v>
      </c>
      <c r="BMW2" s="31" t="s">
        <v>3</v>
      </c>
      <c r="BMX2" s="31" t="s">
        <v>3</v>
      </c>
      <c r="BMY2" s="31" t="s">
        <v>3</v>
      </c>
      <c r="BMZ2" s="31" t="s">
        <v>3</v>
      </c>
      <c r="BNA2" s="31" t="s">
        <v>3</v>
      </c>
      <c r="BNB2" s="31" t="s">
        <v>3</v>
      </c>
      <c r="BNC2" s="31" t="s">
        <v>3</v>
      </c>
      <c r="BND2" s="31" t="s">
        <v>3</v>
      </c>
      <c r="BNE2" s="31" t="s">
        <v>3</v>
      </c>
      <c r="BNF2" s="31" t="s">
        <v>3</v>
      </c>
      <c r="BNG2" s="31" t="s">
        <v>3</v>
      </c>
      <c r="BNH2" s="31" t="s">
        <v>3</v>
      </c>
      <c r="BNI2" s="31" t="s">
        <v>3</v>
      </c>
      <c r="BNJ2" s="31" t="s">
        <v>3</v>
      </c>
      <c r="BNK2" s="31" t="s">
        <v>3</v>
      </c>
      <c r="BNL2" s="31" t="s">
        <v>3</v>
      </c>
      <c r="BNM2" s="31" t="s">
        <v>3</v>
      </c>
      <c r="BNN2" s="31" t="s">
        <v>3</v>
      </c>
      <c r="BNO2" s="31" t="s">
        <v>3</v>
      </c>
      <c r="BNP2" s="31" t="s">
        <v>3</v>
      </c>
      <c r="BNQ2" s="31" t="s">
        <v>3</v>
      </c>
      <c r="BNR2" s="31" t="s">
        <v>3</v>
      </c>
      <c r="BNS2" s="31" t="s">
        <v>3</v>
      </c>
      <c r="BNT2" s="31" t="s">
        <v>3</v>
      </c>
      <c r="BNU2" s="31" t="s">
        <v>3</v>
      </c>
      <c r="BNV2" s="31" t="s">
        <v>3</v>
      </c>
      <c r="BNW2" s="31" t="s">
        <v>3</v>
      </c>
      <c r="BNX2" s="31" t="s">
        <v>3</v>
      </c>
      <c r="BNY2" s="31" t="s">
        <v>3</v>
      </c>
      <c r="BNZ2" s="31" t="s">
        <v>3</v>
      </c>
      <c r="BOA2" s="31" t="s">
        <v>3</v>
      </c>
      <c r="BOB2" s="31" t="s">
        <v>3</v>
      </c>
      <c r="BOC2" s="31" t="s">
        <v>3</v>
      </c>
      <c r="BOD2" s="31" t="s">
        <v>3</v>
      </c>
      <c r="BOE2" s="31" t="s">
        <v>3</v>
      </c>
      <c r="BOF2" s="31" t="s">
        <v>3</v>
      </c>
      <c r="BOG2" s="31" t="s">
        <v>3</v>
      </c>
      <c r="BOH2" s="31" t="s">
        <v>3</v>
      </c>
      <c r="BOI2" s="31" t="s">
        <v>3</v>
      </c>
      <c r="BOJ2" s="31" t="s">
        <v>3</v>
      </c>
      <c r="BOK2" s="31" t="s">
        <v>3</v>
      </c>
      <c r="BOL2" s="31" t="s">
        <v>3</v>
      </c>
      <c r="BOM2" s="31" t="s">
        <v>3</v>
      </c>
      <c r="BON2" s="31" t="s">
        <v>3</v>
      </c>
      <c r="BOO2" s="31" t="s">
        <v>3</v>
      </c>
      <c r="BOP2" s="31" t="s">
        <v>3</v>
      </c>
      <c r="BOQ2" s="31" t="s">
        <v>3</v>
      </c>
      <c r="BOR2" s="31" t="s">
        <v>3</v>
      </c>
      <c r="BOS2" s="31" t="s">
        <v>3</v>
      </c>
      <c r="BOT2" s="31" t="s">
        <v>3</v>
      </c>
      <c r="BOU2" s="31" t="s">
        <v>3</v>
      </c>
      <c r="BOV2" s="31" t="s">
        <v>3</v>
      </c>
      <c r="BOW2" s="31" t="s">
        <v>3</v>
      </c>
      <c r="BOX2" s="31" t="s">
        <v>3</v>
      </c>
      <c r="BOY2" s="31" t="s">
        <v>3</v>
      </c>
      <c r="BOZ2" s="31" t="s">
        <v>3</v>
      </c>
      <c r="BPA2" s="31" t="s">
        <v>3</v>
      </c>
      <c r="BPB2" s="31" t="s">
        <v>3</v>
      </c>
      <c r="BPC2" s="31" t="s">
        <v>3</v>
      </c>
      <c r="BPD2" s="31" t="s">
        <v>3</v>
      </c>
      <c r="BPE2" s="31" t="s">
        <v>3</v>
      </c>
      <c r="BPF2" s="31" t="s">
        <v>3</v>
      </c>
      <c r="BPG2" s="31" t="s">
        <v>3</v>
      </c>
      <c r="BPH2" s="31" t="s">
        <v>3</v>
      </c>
      <c r="BPI2" s="31" t="s">
        <v>3</v>
      </c>
      <c r="BPJ2" s="31" t="s">
        <v>3</v>
      </c>
      <c r="BPK2" s="31" t="s">
        <v>3</v>
      </c>
      <c r="BPL2" s="31" t="s">
        <v>3</v>
      </c>
      <c r="BPM2" s="31" t="s">
        <v>3</v>
      </c>
      <c r="BPN2" s="31" t="s">
        <v>3</v>
      </c>
      <c r="BPO2" s="31" t="s">
        <v>3</v>
      </c>
      <c r="BPP2" s="31" t="s">
        <v>3</v>
      </c>
      <c r="BPQ2" s="31" t="s">
        <v>3</v>
      </c>
      <c r="BPR2" s="31" t="s">
        <v>3</v>
      </c>
      <c r="BPS2" s="31" t="s">
        <v>3</v>
      </c>
      <c r="BPT2" s="31" t="s">
        <v>3</v>
      </c>
      <c r="BPU2" s="31" t="s">
        <v>3</v>
      </c>
      <c r="BPV2" s="31" t="s">
        <v>3</v>
      </c>
      <c r="BPW2" s="31" t="s">
        <v>3</v>
      </c>
      <c r="BPX2" s="31" t="s">
        <v>3</v>
      </c>
      <c r="BPY2" s="31" t="s">
        <v>3</v>
      </c>
      <c r="BPZ2" s="31" t="s">
        <v>3</v>
      </c>
      <c r="BQA2" s="31" t="s">
        <v>3</v>
      </c>
      <c r="BQB2" s="31" t="s">
        <v>3</v>
      </c>
      <c r="BQC2" s="31" t="s">
        <v>3</v>
      </c>
      <c r="BQD2" s="31" t="s">
        <v>3</v>
      </c>
      <c r="BQE2" s="31" t="s">
        <v>3</v>
      </c>
      <c r="BQF2" s="31" t="s">
        <v>3</v>
      </c>
      <c r="BQG2" s="31" t="s">
        <v>3</v>
      </c>
      <c r="BQH2" s="31" t="s">
        <v>3</v>
      </c>
      <c r="BQI2" s="31" t="s">
        <v>3</v>
      </c>
      <c r="BQJ2" s="31" t="s">
        <v>3</v>
      </c>
      <c r="BQK2" s="31" t="s">
        <v>3</v>
      </c>
      <c r="BQL2" s="31" t="s">
        <v>3</v>
      </c>
      <c r="BQM2" s="31" t="s">
        <v>3</v>
      </c>
      <c r="BQN2" s="31" t="s">
        <v>3</v>
      </c>
      <c r="BQO2" s="31" t="s">
        <v>3</v>
      </c>
      <c r="BQP2" s="31" t="s">
        <v>3</v>
      </c>
      <c r="BQQ2" s="31" t="s">
        <v>3</v>
      </c>
      <c r="BQR2" s="31" t="s">
        <v>3</v>
      </c>
      <c r="BQS2" s="31" t="s">
        <v>3</v>
      </c>
      <c r="BQT2" s="31" t="s">
        <v>3</v>
      </c>
      <c r="BQU2" s="31" t="s">
        <v>3</v>
      </c>
      <c r="BQV2" s="31" t="s">
        <v>3</v>
      </c>
      <c r="BQW2" s="31" t="s">
        <v>3</v>
      </c>
      <c r="BQX2" s="31" t="s">
        <v>3</v>
      </c>
      <c r="BQY2" s="31" t="s">
        <v>3</v>
      </c>
      <c r="BQZ2" s="31" t="s">
        <v>3</v>
      </c>
      <c r="BRA2" s="31" t="s">
        <v>3</v>
      </c>
      <c r="BRB2" s="31" t="s">
        <v>3</v>
      </c>
      <c r="BRC2" s="31" t="s">
        <v>3</v>
      </c>
      <c r="BRD2" s="31" t="s">
        <v>3</v>
      </c>
      <c r="BRE2" s="31" t="s">
        <v>3</v>
      </c>
      <c r="BRF2" s="31" t="s">
        <v>3</v>
      </c>
      <c r="BRG2" s="31" t="s">
        <v>3</v>
      </c>
      <c r="BRH2" s="31" t="s">
        <v>3</v>
      </c>
      <c r="BRI2" s="31" t="s">
        <v>3</v>
      </c>
      <c r="BRJ2" s="31" t="s">
        <v>3</v>
      </c>
      <c r="BRK2" s="31" t="s">
        <v>3</v>
      </c>
      <c r="BRL2" s="31" t="s">
        <v>3</v>
      </c>
      <c r="BRM2" s="31" t="s">
        <v>3</v>
      </c>
      <c r="BRN2" s="31" t="s">
        <v>3</v>
      </c>
      <c r="BRO2" s="31" t="s">
        <v>3</v>
      </c>
      <c r="BRP2" s="31" t="s">
        <v>3</v>
      </c>
      <c r="BRQ2" s="31" t="s">
        <v>3</v>
      </c>
      <c r="BRR2" s="31" t="s">
        <v>3</v>
      </c>
      <c r="BRS2" s="31" t="s">
        <v>3</v>
      </c>
      <c r="BRT2" s="31" t="s">
        <v>3</v>
      </c>
      <c r="BRU2" s="31" t="s">
        <v>3</v>
      </c>
      <c r="BRV2" s="31" t="s">
        <v>3</v>
      </c>
      <c r="BRW2" s="31" t="s">
        <v>3</v>
      </c>
      <c r="BRX2" s="31" t="s">
        <v>3</v>
      </c>
      <c r="BRY2" s="31" t="s">
        <v>3</v>
      </c>
      <c r="BRZ2" s="31" t="s">
        <v>3</v>
      </c>
      <c r="BSA2" s="31" t="s">
        <v>3</v>
      </c>
      <c r="BSB2" s="31" t="s">
        <v>3</v>
      </c>
      <c r="BSC2" s="31" t="s">
        <v>3</v>
      </c>
      <c r="BSD2" s="31" t="s">
        <v>3</v>
      </c>
      <c r="BSE2" s="31" t="s">
        <v>3</v>
      </c>
      <c r="BSF2" s="31" t="s">
        <v>3</v>
      </c>
      <c r="BSG2" s="31" t="s">
        <v>3</v>
      </c>
      <c r="BSH2" s="31" t="s">
        <v>3</v>
      </c>
      <c r="BSI2" s="31" t="s">
        <v>3</v>
      </c>
      <c r="BSJ2" s="31" t="s">
        <v>3</v>
      </c>
      <c r="BSK2" s="31" t="s">
        <v>3</v>
      </c>
      <c r="BSL2" s="31" t="s">
        <v>3</v>
      </c>
      <c r="BSM2" s="31" t="s">
        <v>3</v>
      </c>
      <c r="BSN2" s="31" t="s">
        <v>3</v>
      </c>
      <c r="BSO2" s="31" t="s">
        <v>3</v>
      </c>
      <c r="BSP2" s="31" t="s">
        <v>3</v>
      </c>
      <c r="BSQ2" s="31" t="s">
        <v>3</v>
      </c>
      <c r="BSR2" s="31" t="s">
        <v>3</v>
      </c>
      <c r="BSS2" s="31" t="s">
        <v>3</v>
      </c>
      <c r="BST2" s="31" t="s">
        <v>3</v>
      </c>
      <c r="BSU2" s="31" t="s">
        <v>3</v>
      </c>
      <c r="BSV2" s="31" t="s">
        <v>3</v>
      </c>
      <c r="BSW2" s="31" t="s">
        <v>3</v>
      </c>
      <c r="BSX2" s="31" t="s">
        <v>3</v>
      </c>
      <c r="BSY2" s="31" t="s">
        <v>3</v>
      </c>
      <c r="BSZ2" s="31" t="s">
        <v>3</v>
      </c>
      <c r="BTA2" s="31" t="s">
        <v>3</v>
      </c>
      <c r="BTB2" s="31" t="s">
        <v>3</v>
      </c>
      <c r="BTC2" s="31" t="s">
        <v>3</v>
      </c>
      <c r="BTD2" s="31" t="s">
        <v>3</v>
      </c>
      <c r="BTE2" s="31" t="s">
        <v>3</v>
      </c>
      <c r="BTF2" s="31" t="s">
        <v>3</v>
      </c>
      <c r="BTG2" s="31" t="s">
        <v>3</v>
      </c>
      <c r="BTH2" s="31" t="s">
        <v>3</v>
      </c>
      <c r="BTI2" s="31" t="s">
        <v>3</v>
      </c>
      <c r="BTJ2" s="31" t="s">
        <v>3</v>
      </c>
      <c r="BTK2" s="31" t="s">
        <v>3</v>
      </c>
      <c r="BTL2" s="31" t="s">
        <v>3</v>
      </c>
      <c r="BTM2" s="31" t="s">
        <v>3</v>
      </c>
      <c r="BTN2" s="31" t="s">
        <v>3</v>
      </c>
      <c r="BTO2" s="31" t="s">
        <v>3</v>
      </c>
      <c r="BTP2" s="31" t="s">
        <v>3</v>
      </c>
      <c r="BTQ2" s="31" t="s">
        <v>3</v>
      </c>
      <c r="BTR2" s="31" t="s">
        <v>3</v>
      </c>
      <c r="BTS2" s="31" t="s">
        <v>3</v>
      </c>
      <c r="BTT2" s="31" t="s">
        <v>3</v>
      </c>
      <c r="BTU2" s="31" t="s">
        <v>3</v>
      </c>
      <c r="BTV2" s="31" t="s">
        <v>3</v>
      </c>
      <c r="BTW2" s="31" t="s">
        <v>3</v>
      </c>
      <c r="BTX2" s="31" t="s">
        <v>3</v>
      </c>
      <c r="BTY2" s="31" t="s">
        <v>3</v>
      </c>
      <c r="BTZ2" s="31" t="s">
        <v>3</v>
      </c>
      <c r="BUA2" s="31" t="s">
        <v>3</v>
      </c>
      <c r="BUB2" s="31" t="s">
        <v>3</v>
      </c>
      <c r="BUC2" s="31" t="s">
        <v>3</v>
      </c>
      <c r="BUD2" s="31" t="s">
        <v>3</v>
      </c>
      <c r="BUE2" s="31" t="s">
        <v>3</v>
      </c>
      <c r="BUF2" s="31" t="s">
        <v>3</v>
      </c>
      <c r="BUG2" s="31" t="s">
        <v>3</v>
      </c>
      <c r="BUH2" s="31" t="s">
        <v>3</v>
      </c>
      <c r="BUI2" s="31" t="s">
        <v>3</v>
      </c>
      <c r="BUJ2" s="31" t="s">
        <v>3</v>
      </c>
      <c r="BUK2" s="31" t="s">
        <v>3</v>
      </c>
      <c r="BUL2" s="31" t="s">
        <v>3</v>
      </c>
      <c r="BUM2" s="31" t="s">
        <v>3</v>
      </c>
      <c r="BUN2" s="31" t="s">
        <v>3</v>
      </c>
      <c r="BUO2" s="31" t="s">
        <v>3</v>
      </c>
      <c r="BUP2" s="31" t="s">
        <v>3</v>
      </c>
      <c r="BUQ2" s="31" t="s">
        <v>3</v>
      </c>
      <c r="BUR2" s="31" t="s">
        <v>3</v>
      </c>
      <c r="BUS2" s="31" t="s">
        <v>3</v>
      </c>
      <c r="BUT2" s="31" t="s">
        <v>3</v>
      </c>
      <c r="BUU2" s="31" t="s">
        <v>3</v>
      </c>
      <c r="BUV2" s="31" t="s">
        <v>3</v>
      </c>
      <c r="BUW2" s="31" t="s">
        <v>3</v>
      </c>
      <c r="BUX2" s="31" t="s">
        <v>3</v>
      </c>
      <c r="BUY2" s="31" t="s">
        <v>3</v>
      </c>
      <c r="BUZ2" s="31" t="s">
        <v>3</v>
      </c>
      <c r="BVA2" s="31" t="s">
        <v>3</v>
      </c>
      <c r="BVB2" s="31" t="s">
        <v>3</v>
      </c>
      <c r="BVC2" s="31" t="s">
        <v>3</v>
      </c>
      <c r="BVD2" s="31" t="s">
        <v>3</v>
      </c>
      <c r="BVE2" s="31" t="s">
        <v>3</v>
      </c>
      <c r="BVF2" s="31" t="s">
        <v>3</v>
      </c>
      <c r="BVG2" s="31" t="s">
        <v>3</v>
      </c>
      <c r="BVH2" s="31" t="s">
        <v>3</v>
      </c>
      <c r="BVI2" s="31" t="s">
        <v>3</v>
      </c>
      <c r="BVJ2" s="31" t="s">
        <v>3</v>
      </c>
      <c r="BVK2" s="31" t="s">
        <v>3</v>
      </c>
      <c r="BVL2" s="31" t="s">
        <v>3</v>
      </c>
      <c r="BVM2" s="31" t="s">
        <v>3</v>
      </c>
      <c r="BVN2" s="31" t="s">
        <v>3</v>
      </c>
      <c r="BVO2" s="31" t="s">
        <v>3</v>
      </c>
      <c r="BVP2" s="31" t="s">
        <v>3</v>
      </c>
      <c r="BVQ2" s="31" t="s">
        <v>3</v>
      </c>
      <c r="BVR2" s="31" t="s">
        <v>3</v>
      </c>
      <c r="BVS2" s="31" t="s">
        <v>3</v>
      </c>
      <c r="BVT2" s="31" t="s">
        <v>3</v>
      </c>
      <c r="BVU2" s="31" t="s">
        <v>3</v>
      </c>
      <c r="BVV2" s="31" t="s">
        <v>3</v>
      </c>
      <c r="BVW2" s="31" t="s">
        <v>3</v>
      </c>
      <c r="BVX2" s="31" t="s">
        <v>3</v>
      </c>
      <c r="BVY2" s="31" t="s">
        <v>3</v>
      </c>
      <c r="BVZ2" s="31" t="s">
        <v>3</v>
      </c>
      <c r="BWA2" s="31" t="s">
        <v>3</v>
      </c>
      <c r="BWB2" s="31" t="s">
        <v>3</v>
      </c>
      <c r="BWC2" s="31" t="s">
        <v>3</v>
      </c>
      <c r="BWD2" s="31" t="s">
        <v>3</v>
      </c>
      <c r="BWE2" s="31" t="s">
        <v>3</v>
      </c>
      <c r="BWF2" s="31" t="s">
        <v>3</v>
      </c>
      <c r="BWG2" s="31" t="s">
        <v>3</v>
      </c>
      <c r="BWH2" s="31" t="s">
        <v>3</v>
      </c>
      <c r="BWI2" s="31" t="s">
        <v>3</v>
      </c>
      <c r="BWJ2" s="31" t="s">
        <v>3</v>
      </c>
      <c r="BWK2" s="31" t="s">
        <v>3</v>
      </c>
      <c r="BWL2" s="31" t="s">
        <v>3</v>
      </c>
      <c r="BWM2" s="31" t="s">
        <v>3</v>
      </c>
      <c r="BWN2" s="31" t="s">
        <v>3</v>
      </c>
      <c r="BWO2" s="31" t="s">
        <v>3</v>
      </c>
      <c r="BWP2" s="31" t="s">
        <v>3</v>
      </c>
      <c r="BWQ2" s="31" t="s">
        <v>3</v>
      </c>
      <c r="BWR2" s="31" t="s">
        <v>3</v>
      </c>
      <c r="BWS2" s="31" t="s">
        <v>3</v>
      </c>
      <c r="BWT2" s="31" t="s">
        <v>3</v>
      </c>
      <c r="BWU2" s="31" t="s">
        <v>3</v>
      </c>
      <c r="BWV2" s="31" t="s">
        <v>3</v>
      </c>
      <c r="BWW2" s="31" t="s">
        <v>3</v>
      </c>
      <c r="BWX2" s="31" t="s">
        <v>3</v>
      </c>
      <c r="BWY2" s="31" t="s">
        <v>3</v>
      </c>
      <c r="BWZ2" s="31" t="s">
        <v>3</v>
      </c>
      <c r="BXA2" s="31" t="s">
        <v>3</v>
      </c>
      <c r="BXB2" s="31" t="s">
        <v>3</v>
      </c>
      <c r="BXC2" s="31" t="s">
        <v>3</v>
      </c>
      <c r="BXD2" s="31" t="s">
        <v>3</v>
      </c>
      <c r="BXE2" s="31" t="s">
        <v>3</v>
      </c>
      <c r="BXF2" s="31" t="s">
        <v>3</v>
      </c>
      <c r="BXG2" s="31" t="s">
        <v>3</v>
      </c>
      <c r="BXH2" s="31" t="s">
        <v>3</v>
      </c>
      <c r="BXI2" s="31" t="s">
        <v>3</v>
      </c>
      <c r="BXJ2" s="31" t="s">
        <v>3</v>
      </c>
      <c r="BXK2" s="31" t="s">
        <v>3</v>
      </c>
      <c r="BXL2" s="31" t="s">
        <v>3</v>
      </c>
      <c r="BXM2" s="31" t="s">
        <v>3</v>
      </c>
      <c r="BXN2" s="31" t="s">
        <v>3</v>
      </c>
      <c r="BXO2" s="31" t="s">
        <v>3</v>
      </c>
      <c r="BXP2" s="31" t="s">
        <v>3</v>
      </c>
      <c r="BXQ2" s="31" t="s">
        <v>3</v>
      </c>
      <c r="BXR2" s="31" t="s">
        <v>3</v>
      </c>
      <c r="BXS2" s="31" t="s">
        <v>3</v>
      </c>
      <c r="BXT2" s="31" t="s">
        <v>3</v>
      </c>
      <c r="BXU2" s="31" t="s">
        <v>3</v>
      </c>
      <c r="BXV2" s="31" t="s">
        <v>3</v>
      </c>
      <c r="BXW2" s="31" t="s">
        <v>3</v>
      </c>
      <c r="BXX2" s="31" t="s">
        <v>3</v>
      </c>
      <c r="BXY2" s="31" t="s">
        <v>3</v>
      </c>
      <c r="BXZ2" s="31" t="s">
        <v>3</v>
      </c>
      <c r="BYA2" s="31" t="s">
        <v>3</v>
      </c>
      <c r="BYB2" s="31" t="s">
        <v>3</v>
      </c>
      <c r="BYC2" s="31" t="s">
        <v>3</v>
      </c>
      <c r="BYD2" s="31" t="s">
        <v>3</v>
      </c>
      <c r="BYE2" s="31" t="s">
        <v>3</v>
      </c>
      <c r="BYF2" s="31" t="s">
        <v>3</v>
      </c>
      <c r="BYG2" s="31" t="s">
        <v>3</v>
      </c>
      <c r="BYH2" s="31" t="s">
        <v>3</v>
      </c>
      <c r="BYI2" s="31" t="s">
        <v>3</v>
      </c>
      <c r="BYJ2" s="31" t="s">
        <v>3</v>
      </c>
      <c r="BYK2" s="31" t="s">
        <v>3</v>
      </c>
      <c r="BYL2" s="31" t="s">
        <v>3</v>
      </c>
      <c r="BYM2" s="31" t="s">
        <v>3</v>
      </c>
      <c r="BYN2" s="31" t="s">
        <v>3</v>
      </c>
      <c r="BYO2" s="31" t="s">
        <v>3</v>
      </c>
      <c r="BYP2" s="31" t="s">
        <v>3</v>
      </c>
      <c r="BYQ2" s="31" t="s">
        <v>3</v>
      </c>
      <c r="BYR2" s="31" t="s">
        <v>3</v>
      </c>
      <c r="BYS2" s="31" t="s">
        <v>3</v>
      </c>
      <c r="BYT2" s="31" t="s">
        <v>3</v>
      </c>
      <c r="BYU2" s="31" t="s">
        <v>3</v>
      </c>
      <c r="BYV2" s="31" t="s">
        <v>3</v>
      </c>
      <c r="BYW2" s="31" t="s">
        <v>3</v>
      </c>
      <c r="BYX2" s="31" t="s">
        <v>3</v>
      </c>
      <c r="BYY2" s="31" t="s">
        <v>3</v>
      </c>
      <c r="BYZ2" s="31" t="s">
        <v>3</v>
      </c>
      <c r="BZA2" s="31" t="s">
        <v>3</v>
      </c>
      <c r="BZB2" s="31" t="s">
        <v>3</v>
      </c>
      <c r="BZC2" s="31" t="s">
        <v>3</v>
      </c>
      <c r="BZD2" s="31" t="s">
        <v>3</v>
      </c>
      <c r="BZE2" s="31" t="s">
        <v>3</v>
      </c>
      <c r="BZF2" s="31" t="s">
        <v>3</v>
      </c>
      <c r="BZG2" s="31" t="s">
        <v>3</v>
      </c>
      <c r="BZH2" s="31" t="s">
        <v>3</v>
      </c>
      <c r="BZI2" s="31" t="s">
        <v>3</v>
      </c>
      <c r="BZJ2" s="31" t="s">
        <v>3</v>
      </c>
      <c r="BZK2" s="31" t="s">
        <v>3</v>
      </c>
      <c r="BZL2" s="31" t="s">
        <v>3</v>
      </c>
      <c r="BZM2" s="31" t="s">
        <v>3</v>
      </c>
      <c r="BZN2" s="31" t="s">
        <v>3</v>
      </c>
      <c r="BZO2" s="31" t="s">
        <v>3</v>
      </c>
      <c r="BZP2" s="31" t="s">
        <v>3</v>
      </c>
      <c r="BZQ2" s="31" t="s">
        <v>3</v>
      </c>
      <c r="BZR2" s="31" t="s">
        <v>3</v>
      </c>
      <c r="BZS2" s="31" t="s">
        <v>3</v>
      </c>
      <c r="BZT2" s="31" t="s">
        <v>3</v>
      </c>
      <c r="BZU2" s="31" t="s">
        <v>3</v>
      </c>
      <c r="BZV2" s="31" t="s">
        <v>3</v>
      </c>
      <c r="BZW2" s="31" t="s">
        <v>3</v>
      </c>
      <c r="BZX2" s="31" t="s">
        <v>3</v>
      </c>
      <c r="BZY2" s="31" t="s">
        <v>3</v>
      </c>
      <c r="BZZ2" s="31" t="s">
        <v>3</v>
      </c>
      <c r="CAA2" s="31" t="s">
        <v>3</v>
      </c>
      <c r="CAB2" s="31" t="s">
        <v>3</v>
      </c>
      <c r="CAC2" s="31" t="s">
        <v>3</v>
      </c>
      <c r="CAD2" s="31" t="s">
        <v>3</v>
      </c>
      <c r="CAE2" s="31" t="s">
        <v>3</v>
      </c>
      <c r="CAF2" s="31" t="s">
        <v>3</v>
      </c>
      <c r="CAG2" s="31" t="s">
        <v>3</v>
      </c>
      <c r="CAH2" s="31" t="s">
        <v>3</v>
      </c>
      <c r="CAI2" s="31" t="s">
        <v>3</v>
      </c>
      <c r="CAJ2" s="31" t="s">
        <v>3</v>
      </c>
      <c r="CAK2" s="31" t="s">
        <v>3</v>
      </c>
      <c r="CAL2" s="31" t="s">
        <v>3</v>
      </c>
      <c r="CAM2" s="31" t="s">
        <v>3</v>
      </c>
      <c r="CAN2" s="31" t="s">
        <v>3</v>
      </c>
      <c r="CAO2" s="31" t="s">
        <v>3</v>
      </c>
      <c r="CAP2" s="31" t="s">
        <v>3</v>
      </c>
      <c r="CAQ2" s="31" t="s">
        <v>3</v>
      </c>
      <c r="CAR2" s="31" t="s">
        <v>3</v>
      </c>
      <c r="CAS2" s="31" t="s">
        <v>3</v>
      </c>
      <c r="CAT2" s="31" t="s">
        <v>3</v>
      </c>
      <c r="CAU2" s="31" t="s">
        <v>3</v>
      </c>
      <c r="CAV2" s="31" t="s">
        <v>3</v>
      </c>
      <c r="CAW2" s="31" t="s">
        <v>3</v>
      </c>
      <c r="CAX2" s="31" t="s">
        <v>3</v>
      </c>
      <c r="CAY2" s="31" t="s">
        <v>3</v>
      </c>
      <c r="CAZ2" s="31" t="s">
        <v>3</v>
      </c>
      <c r="CBA2" s="31" t="s">
        <v>3</v>
      </c>
      <c r="CBB2" s="31" t="s">
        <v>3</v>
      </c>
      <c r="CBC2" s="31" t="s">
        <v>3</v>
      </c>
      <c r="CBD2" s="31" t="s">
        <v>3</v>
      </c>
      <c r="CBE2" s="31" t="s">
        <v>3</v>
      </c>
      <c r="CBF2" s="31" t="s">
        <v>3</v>
      </c>
      <c r="CBG2" s="31" t="s">
        <v>3</v>
      </c>
      <c r="CBH2" s="31" t="s">
        <v>3</v>
      </c>
      <c r="CBI2" s="31" t="s">
        <v>3</v>
      </c>
      <c r="CBJ2" s="31" t="s">
        <v>3</v>
      </c>
      <c r="CBK2" s="31" t="s">
        <v>3</v>
      </c>
      <c r="CBL2" s="31" t="s">
        <v>3</v>
      </c>
      <c r="CBM2" s="31" t="s">
        <v>3</v>
      </c>
      <c r="CBN2" s="31" t="s">
        <v>3</v>
      </c>
      <c r="CBO2" s="31" t="s">
        <v>3</v>
      </c>
      <c r="CBP2" s="31" t="s">
        <v>3</v>
      </c>
      <c r="CBQ2" s="31" t="s">
        <v>3</v>
      </c>
      <c r="CBR2" s="31" t="s">
        <v>3</v>
      </c>
      <c r="CBS2" s="31" t="s">
        <v>3</v>
      </c>
      <c r="CBT2" s="31" t="s">
        <v>3</v>
      </c>
      <c r="CBU2" s="31" t="s">
        <v>3</v>
      </c>
      <c r="CBV2" s="31" t="s">
        <v>3</v>
      </c>
      <c r="CBW2" s="31" t="s">
        <v>3</v>
      </c>
      <c r="CBX2" s="31" t="s">
        <v>3</v>
      </c>
      <c r="CBY2" s="31" t="s">
        <v>3</v>
      </c>
      <c r="CBZ2" s="31" t="s">
        <v>3</v>
      </c>
      <c r="CCA2" s="31" t="s">
        <v>3</v>
      </c>
      <c r="CCB2" s="31" t="s">
        <v>3</v>
      </c>
      <c r="CCC2" s="31" t="s">
        <v>3</v>
      </c>
      <c r="CCD2" s="31" t="s">
        <v>3</v>
      </c>
      <c r="CCE2" s="31" t="s">
        <v>3</v>
      </c>
      <c r="CCF2" s="31" t="s">
        <v>3</v>
      </c>
      <c r="CCG2" s="31" t="s">
        <v>3</v>
      </c>
      <c r="CCH2" s="31" t="s">
        <v>3</v>
      </c>
      <c r="CCI2" s="31" t="s">
        <v>3</v>
      </c>
      <c r="CCJ2" s="31" t="s">
        <v>3</v>
      </c>
      <c r="CCK2" s="31" t="s">
        <v>3</v>
      </c>
      <c r="CCL2" s="31" t="s">
        <v>3</v>
      </c>
      <c r="CCM2" s="31" t="s">
        <v>3</v>
      </c>
      <c r="CCN2" s="31" t="s">
        <v>3</v>
      </c>
      <c r="CCO2" s="31" t="s">
        <v>3</v>
      </c>
      <c r="CCP2" s="31" t="s">
        <v>3</v>
      </c>
      <c r="CCQ2" s="31" t="s">
        <v>3</v>
      </c>
      <c r="CCR2" s="31" t="s">
        <v>3</v>
      </c>
      <c r="CCS2" s="31" t="s">
        <v>3</v>
      </c>
      <c r="CCT2" s="31" t="s">
        <v>3</v>
      </c>
      <c r="CCU2" s="31" t="s">
        <v>3</v>
      </c>
      <c r="CCV2" s="31" t="s">
        <v>3</v>
      </c>
      <c r="CCW2" s="31" t="s">
        <v>3</v>
      </c>
      <c r="CCX2" s="31" t="s">
        <v>3</v>
      </c>
      <c r="CCY2" s="31" t="s">
        <v>3</v>
      </c>
      <c r="CCZ2" s="31" t="s">
        <v>3</v>
      </c>
      <c r="CDA2" s="31" t="s">
        <v>3</v>
      </c>
      <c r="CDB2" s="31" t="s">
        <v>3</v>
      </c>
      <c r="CDC2" s="31" t="s">
        <v>3</v>
      </c>
      <c r="CDD2" s="31" t="s">
        <v>3</v>
      </c>
      <c r="CDE2" s="31" t="s">
        <v>3</v>
      </c>
      <c r="CDF2" s="31" t="s">
        <v>3</v>
      </c>
      <c r="CDG2" s="31" t="s">
        <v>3</v>
      </c>
      <c r="CDH2" s="31" t="s">
        <v>3</v>
      </c>
      <c r="CDI2" s="31" t="s">
        <v>3</v>
      </c>
      <c r="CDJ2" s="31" t="s">
        <v>3</v>
      </c>
      <c r="CDK2" s="31" t="s">
        <v>3</v>
      </c>
      <c r="CDL2" s="31" t="s">
        <v>3</v>
      </c>
      <c r="CDM2" s="31" t="s">
        <v>3</v>
      </c>
      <c r="CDN2" s="31" t="s">
        <v>3</v>
      </c>
      <c r="CDO2" s="31" t="s">
        <v>3</v>
      </c>
      <c r="CDP2" s="31" t="s">
        <v>3</v>
      </c>
      <c r="CDQ2" s="31" t="s">
        <v>3</v>
      </c>
      <c r="CDR2" s="31" t="s">
        <v>3</v>
      </c>
      <c r="CDS2" s="31" t="s">
        <v>3</v>
      </c>
      <c r="CDT2" s="31" t="s">
        <v>3</v>
      </c>
      <c r="CDU2" s="31" t="s">
        <v>3</v>
      </c>
      <c r="CDV2" s="31" t="s">
        <v>3</v>
      </c>
      <c r="CDW2" s="31" t="s">
        <v>3</v>
      </c>
      <c r="CDX2" s="31" t="s">
        <v>3</v>
      </c>
      <c r="CDY2" s="31" t="s">
        <v>3</v>
      </c>
      <c r="CDZ2" s="31" t="s">
        <v>3</v>
      </c>
      <c r="CEA2" s="31" t="s">
        <v>3</v>
      </c>
      <c r="CEB2" s="31" t="s">
        <v>3</v>
      </c>
      <c r="CEC2" s="31" t="s">
        <v>3</v>
      </c>
      <c r="CED2" s="31" t="s">
        <v>3</v>
      </c>
      <c r="CEE2" s="31" t="s">
        <v>3</v>
      </c>
      <c r="CEF2" s="31" t="s">
        <v>3</v>
      </c>
      <c r="CEG2" s="31" t="s">
        <v>3</v>
      </c>
      <c r="CEH2" s="31" t="s">
        <v>3</v>
      </c>
      <c r="CEI2" s="31" t="s">
        <v>3</v>
      </c>
      <c r="CEJ2" s="31" t="s">
        <v>3</v>
      </c>
      <c r="CEK2" s="31" t="s">
        <v>3</v>
      </c>
      <c r="CEL2" s="31" t="s">
        <v>3</v>
      </c>
      <c r="CEM2" s="31" t="s">
        <v>3</v>
      </c>
      <c r="CEN2" s="31" t="s">
        <v>3</v>
      </c>
      <c r="CEO2" s="31" t="s">
        <v>3</v>
      </c>
      <c r="CEP2" s="31" t="s">
        <v>3</v>
      </c>
      <c r="CEQ2" s="31" t="s">
        <v>3</v>
      </c>
      <c r="CER2" s="31" t="s">
        <v>3</v>
      </c>
      <c r="CES2" s="31" t="s">
        <v>3</v>
      </c>
      <c r="CET2" s="31" t="s">
        <v>3</v>
      </c>
      <c r="CEU2" s="31" t="s">
        <v>3</v>
      </c>
      <c r="CEV2" s="31" t="s">
        <v>3</v>
      </c>
      <c r="CEW2" s="31" t="s">
        <v>3</v>
      </c>
      <c r="CEX2" s="31" t="s">
        <v>3</v>
      </c>
      <c r="CEY2" s="31" t="s">
        <v>3</v>
      </c>
      <c r="CEZ2" s="31" t="s">
        <v>3</v>
      </c>
      <c r="CFA2" s="31" t="s">
        <v>3</v>
      </c>
      <c r="CFB2" s="31" t="s">
        <v>3</v>
      </c>
      <c r="CFC2" s="31" t="s">
        <v>3</v>
      </c>
      <c r="CFD2" s="31" t="s">
        <v>3</v>
      </c>
      <c r="CFE2" s="31" t="s">
        <v>3</v>
      </c>
      <c r="CFF2" s="31" t="s">
        <v>3</v>
      </c>
      <c r="CFG2" s="31" t="s">
        <v>3</v>
      </c>
      <c r="CFH2" s="31" t="s">
        <v>3</v>
      </c>
      <c r="CFI2" s="31" t="s">
        <v>3</v>
      </c>
      <c r="CFJ2" s="31" t="s">
        <v>3</v>
      </c>
      <c r="CFK2" s="31" t="s">
        <v>3</v>
      </c>
      <c r="CFL2" s="31" t="s">
        <v>3</v>
      </c>
      <c r="CFM2" s="31" t="s">
        <v>3</v>
      </c>
      <c r="CFN2" s="31" t="s">
        <v>3</v>
      </c>
      <c r="CFO2" s="31" t="s">
        <v>3</v>
      </c>
      <c r="CFP2" s="31" t="s">
        <v>3</v>
      </c>
      <c r="CFQ2" s="31" t="s">
        <v>3</v>
      </c>
      <c r="CFR2" s="31" t="s">
        <v>3</v>
      </c>
      <c r="CFS2" s="31" t="s">
        <v>3</v>
      </c>
      <c r="CFT2" s="31" t="s">
        <v>3</v>
      </c>
      <c r="CFU2" s="31" t="s">
        <v>3</v>
      </c>
      <c r="CFV2" s="31" t="s">
        <v>3</v>
      </c>
      <c r="CFW2" s="31" t="s">
        <v>3</v>
      </c>
      <c r="CFX2" s="31" t="s">
        <v>3</v>
      </c>
      <c r="CFY2" s="31" t="s">
        <v>3</v>
      </c>
      <c r="CFZ2" s="31" t="s">
        <v>3</v>
      </c>
      <c r="CGA2" s="31" t="s">
        <v>3</v>
      </c>
      <c r="CGB2" s="31" t="s">
        <v>3</v>
      </c>
      <c r="CGC2" s="31" t="s">
        <v>3</v>
      </c>
      <c r="CGD2" s="31" t="s">
        <v>3</v>
      </c>
      <c r="CGE2" s="31" t="s">
        <v>3</v>
      </c>
      <c r="CGF2" s="31" t="s">
        <v>3</v>
      </c>
      <c r="CGG2" s="31" t="s">
        <v>3</v>
      </c>
      <c r="CGH2" s="31" t="s">
        <v>3</v>
      </c>
      <c r="CGI2" s="31" t="s">
        <v>3</v>
      </c>
      <c r="CGJ2" s="31" t="s">
        <v>3</v>
      </c>
      <c r="CGK2" s="31" t="s">
        <v>3</v>
      </c>
      <c r="CGL2" s="31" t="s">
        <v>3</v>
      </c>
      <c r="CGM2" s="31" t="s">
        <v>3</v>
      </c>
      <c r="CGN2" s="31" t="s">
        <v>3</v>
      </c>
      <c r="CGO2" s="31" t="s">
        <v>3</v>
      </c>
      <c r="CGP2" s="31" t="s">
        <v>3</v>
      </c>
      <c r="CGQ2" s="31" t="s">
        <v>3</v>
      </c>
      <c r="CGR2" s="31" t="s">
        <v>3</v>
      </c>
      <c r="CGS2" s="31" t="s">
        <v>3</v>
      </c>
      <c r="CGT2" s="31" t="s">
        <v>3</v>
      </c>
      <c r="CGU2" s="31" t="s">
        <v>3</v>
      </c>
      <c r="CGV2" s="31" t="s">
        <v>3</v>
      </c>
      <c r="CGW2" s="31" t="s">
        <v>3</v>
      </c>
      <c r="CGX2" s="31" t="s">
        <v>3</v>
      </c>
      <c r="CGY2" s="31" t="s">
        <v>3</v>
      </c>
      <c r="CGZ2" s="31" t="s">
        <v>3</v>
      </c>
      <c r="CHA2" s="31" t="s">
        <v>3</v>
      </c>
      <c r="CHB2" s="31" t="s">
        <v>3</v>
      </c>
      <c r="CHC2" s="31" t="s">
        <v>3</v>
      </c>
      <c r="CHD2" s="31" t="s">
        <v>3</v>
      </c>
      <c r="CHE2" s="31" t="s">
        <v>3</v>
      </c>
      <c r="CHF2" s="31" t="s">
        <v>3</v>
      </c>
      <c r="CHG2" s="31" t="s">
        <v>3</v>
      </c>
      <c r="CHH2" s="31" t="s">
        <v>3</v>
      </c>
      <c r="CHI2" s="31" t="s">
        <v>3</v>
      </c>
      <c r="CHJ2" s="31" t="s">
        <v>3</v>
      </c>
      <c r="CHK2" s="31" t="s">
        <v>3</v>
      </c>
      <c r="CHL2" s="31" t="s">
        <v>3</v>
      </c>
      <c r="CHM2" s="31" t="s">
        <v>3</v>
      </c>
      <c r="CHN2" s="31" t="s">
        <v>3</v>
      </c>
      <c r="CHO2" s="31" t="s">
        <v>3</v>
      </c>
      <c r="CHP2" s="31" t="s">
        <v>3</v>
      </c>
      <c r="CHQ2" s="31" t="s">
        <v>3</v>
      </c>
      <c r="CHR2" s="31" t="s">
        <v>3</v>
      </c>
      <c r="CHS2" s="31" t="s">
        <v>3</v>
      </c>
      <c r="CHT2" s="31" t="s">
        <v>3</v>
      </c>
      <c r="CHU2" s="31" t="s">
        <v>3</v>
      </c>
      <c r="CHV2" s="31" t="s">
        <v>3</v>
      </c>
      <c r="CHW2" s="31" t="s">
        <v>3</v>
      </c>
      <c r="CHX2" s="31" t="s">
        <v>3</v>
      </c>
      <c r="CHY2" s="31" t="s">
        <v>3</v>
      </c>
      <c r="CHZ2" s="31" t="s">
        <v>3</v>
      </c>
      <c r="CIA2" s="31" t="s">
        <v>3</v>
      </c>
      <c r="CIB2" s="31" t="s">
        <v>3</v>
      </c>
      <c r="CIC2" s="31" t="s">
        <v>3</v>
      </c>
      <c r="CID2" s="31" t="s">
        <v>3</v>
      </c>
      <c r="CIE2" s="31" t="s">
        <v>3</v>
      </c>
      <c r="CIF2" s="31" t="s">
        <v>3</v>
      </c>
      <c r="CIG2" s="31" t="s">
        <v>3</v>
      </c>
      <c r="CIH2" s="31" t="s">
        <v>3</v>
      </c>
      <c r="CII2" s="31" t="s">
        <v>3</v>
      </c>
      <c r="CIJ2" s="31" t="s">
        <v>3</v>
      </c>
      <c r="CIK2" s="31" t="s">
        <v>3</v>
      </c>
      <c r="CIL2" s="31" t="s">
        <v>3</v>
      </c>
      <c r="CIM2" s="31" t="s">
        <v>3</v>
      </c>
      <c r="CIN2" s="31" t="s">
        <v>3</v>
      </c>
      <c r="CIO2" s="31" t="s">
        <v>3</v>
      </c>
      <c r="CIP2" s="31" t="s">
        <v>3</v>
      </c>
      <c r="CIQ2" s="31" t="s">
        <v>3</v>
      </c>
      <c r="CIR2" s="31" t="s">
        <v>3</v>
      </c>
      <c r="CIS2" s="31" t="s">
        <v>3</v>
      </c>
      <c r="CIT2" s="31" t="s">
        <v>3</v>
      </c>
      <c r="CIU2" s="31" t="s">
        <v>3</v>
      </c>
      <c r="CIV2" s="31" t="s">
        <v>3</v>
      </c>
      <c r="CIW2" s="31" t="s">
        <v>3</v>
      </c>
      <c r="CIX2" s="31" t="s">
        <v>3</v>
      </c>
      <c r="CIY2" s="31" t="s">
        <v>3</v>
      </c>
      <c r="CIZ2" s="31" t="s">
        <v>3</v>
      </c>
      <c r="CJA2" s="31" t="s">
        <v>3</v>
      </c>
      <c r="CJB2" s="31" t="s">
        <v>3</v>
      </c>
      <c r="CJC2" s="31" t="s">
        <v>3</v>
      </c>
      <c r="CJD2" s="31" t="s">
        <v>3</v>
      </c>
      <c r="CJE2" s="31" t="s">
        <v>3</v>
      </c>
      <c r="CJF2" s="31" t="s">
        <v>3</v>
      </c>
      <c r="CJG2" s="31" t="s">
        <v>3</v>
      </c>
      <c r="CJH2" s="31" t="s">
        <v>3</v>
      </c>
      <c r="CJI2" s="31" t="s">
        <v>3</v>
      </c>
      <c r="CJJ2" s="31" t="s">
        <v>3</v>
      </c>
      <c r="CJK2" s="31" t="s">
        <v>3</v>
      </c>
      <c r="CJL2" s="31" t="s">
        <v>3</v>
      </c>
      <c r="CJM2" s="31" t="s">
        <v>3</v>
      </c>
      <c r="CJN2" s="31" t="s">
        <v>3</v>
      </c>
      <c r="CJO2" s="31" t="s">
        <v>3</v>
      </c>
      <c r="CJP2" s="31" t="s">
        <v>3</v>
      </c>
      <c r="CJQ2" s="31" t="s">
        <v>3</v>
      </c>
      <c r="CJR2" s="31" t="s">
        <v>3</v>
      </c>
      <c r="CJS2" s="31" t="s">
        <v>3</v>
      </c>
      <c r="CJT2" s="31" t="s">
        <v>3</v>
      </c>
      <c r="CJU2" s="31" t="s">
        <v>3</v>
      </c>
      <c r="CJV2" s="31" t="s">
        <v>3</v>
      </c>
      <c r="CJW2" s="31" t="s">
        <v>3</v>
      </c>
      <c r="CJX2" s="31" t="s">
        <v>3</v>
      </c>
      <c r="CJY2" s="31" t="s">
        <v>3</v>
      </c>
      <c r="CJZ2" s="31" t="s">
        <v>3</v>
      </c>
      <c r="CKA2" s="31" t="s">
        <v>3</v>
      </c>
      <c r="CKB2" s="31" t="s">
        <v>3</v>
      </c>
      <c r="CKC2" s="31" t="s">
        <v>3</v>
      </c>
      <c r="CKD2" s="31" t="s">
        <v>3</v>
      </c>
      <c r="CKE2" s="31" t="s">
        <v>3</v>
      </c>
      <c r="CKF2" s="31" t="s">
        <v>3</v>
      </c>
      <c r="CKG2" s="31" t="s">
        <v>3</v>
      </c>
      <c r="CKH2" s="31" t="s">
        <v>3</v>
      </c>
      <c r="CKI2" s="31" t="s">
        <v>3</v>
      </c>
      <c r="CKJ2" s="31" t="s">
        <v>3</v>
      </c>
      <c r="CKK2" s="31" t="s">
        <v>3</v>
      </c>
      <c r="CKL2" s="31" t="s">
        <v>3</v>
      </c>
      <c r="CKM2" s="31" t="s">
        <v>3</v>
      </c>
      <c r="CKN2" s="31" t="s">
        <v>3</v>
      </c>
      <c r="CKO2" s="31" t="s">
        <v>3</v>
      </c>
      <c r="CKP2" s="31" t="s">
        <v>3</v>
      </c>
      <c r="CKQ2" s="31" t="s">
        <v>3</v>
      </c>
      <c r="CKR2" s="31" t="s">
        <v>3</v>
      </c>
      <c r="CKS2" s="31" t="s">
        <v>3</v>
      </c>
      <c r="CKT2" s="31" t="s">
        <v>3</v>
      </c>
      <c r="CKU2" s="31" t="s">
        <v>3</v>
      </c>
      <c r="CKV2" s="31" t="s">
        <v>3</v>
      </c>
      <c r="CKW2" s="31" t="s">
        <v>3</v>
      </c>
      <c r="CKX2" s="31" t="s">
        <v>3</v>
      </c>
      <c r="CKY2" s="31" t="s">
        <v>3</v>
      </c>
      <c r="CKZ2" s="31" t="s">
        <v>3</v>
      </c>
      <c r="CLA2" s="31" t="s">
        <v>3</v>
      </c>
      <c r="CLB2" s="31" t="s">
        <v>3</v>
      </c>
      <c r="CLC2" s="31" t="s">
        <v>3</v>
      </c>
      <c r="CLD2" s="31" t="s">
        <v>3</v>
      </c>
      <c r="CLE2" s="31" t="s">
        <v>3</v>
      </c>
      <c r="CLF2" s="31" t="s">
        <v>3</v>
      </c>
      <c r="CLG2" s="31" t="s">
        <v>3</v>
      </c>
      <c r="CLH2" s="31" t="s">
        <v>3</v>
      </c>
      <c r="CLI2" s="31" t="s">
        <v>3</v>
      </c>
      <c r="CLJ2" s="31" t="s">
        <v>3</v>
      </c>
      <c r="CLK2" s="31" t="s">
        <v>3</v>
      </c>
      <c r="CLL2" s="31" t="s">
        <v>3</v>
      </c>
      <c r="CLM2" s="31" t="s">
        <v>3</v>
      </c>
      <c r="CLN2" s="31" t="s">
        <v>3</v>
      </c>
      <c r="CLO2" s="31" t="s">
        <v>3</v>
      </c>
      <c r="CLP2" s="31" t="s">
        <v>3</v>
      </c>
      <c r="CLQ2" s="31" t="s">
        <v>3</v>
      </c>
      <c r="CLR2" s="31" t="s">
        <v>3</v>
      </c>
      <c r="CLS2" s="31" t="s">
        <v>3</v>
      </c>
      <c r="CLT2" s="31" t="s">
        <v>3</v>
      </c>
      <c r="CLU2" s="31" t="s">
        <v>3</v>
      </c>
      <c r="CLV2" s="31" t="s">
        <v>3</v>
      </c>
      <c r="CLW2" s="31" t="s">
        <v>3</v>
      </c>
      <c r="CLX2" s="31" t="s">
        <v>3</v>
      </c>
      <c r="CLY2" s="31" t="s">
        <v>3</v>
      </c>
      <c r="CLZ2" s="31" t="s">
        <v>3</v>
      </c>
      <c r="CMA2" s="31" t="s">
        <v>3</v>
      </c>
      <c r="CMB2" s="31" t="s">
        <v>3</v>
      </c>
      <c r="CMC2" s="31" t="s">
        <v>3</v>
      </c>
      <c r="CMD2" s="31" t="s">
        <v>3</v>
      </c>
      <c r="CME2" s="31" t="s">
        <v>3</v>
      </c>
      <c r="CMF2" s="31" t="s">
        <v>3</v>
      </c>
      <c r="CMG2" s="31" t="s">
        <v>3</v>
      </c>
      <c r="CMH2" s="31" t="s">
        <v>3</v>
      </c>
      <c r="CMI2" s="31" t="s">
        <v>3</v>
      </c>
      <c r="CMJ2" s="31" t="s">
        <v>3</v>
      </c>
      <c r="CMK2" s="31" t="s">
        <v>3</v>
      </c>
      <c r="CML2" s="31" t="s">
        <v>3</v>
      </c>
      <c r="CMM2" s="31" t="s">
        <v>3</v>
      </c>
      <c r="CMN2" s="31" t="s">
        <v>3</v>
      </c>
      <c r="CMO2" s="31" t="s">
        <v>3</v>
      </c>
      <c r="CMP2" s="31" t="s">
        <v>3</v>
      </c>
      <c r="CMQ2" s="31" t="s">
        <v>3</v>
      </c>
      <c r="CMR2" s="31" t="s">
        <v>3</v>
      </c>
      <c r="CMS2" s="31" t="s">
        <v>3</v>
      </c>
      <c r="CMT2" s="31" t="s">
        <v>3</v>
      </c>
      <c r="CMU2" s="31" t="s">
        <v>3</v>
      </c>
      <c r="CMV2" s="31" t="s">
        <v>3</v>
      </c>
      <c r="CMW2" s="31" t="s">
        <v>3</v>
      </c>
      <c r="CMX2" s="31" t="s">
        <v>3</v>
      </c>
      <c r="CMY2" s="31" t="s">
        <v>3</v>
      </c>
      <c r="CMZ2" s="31" t="s">
        <v>3</v>
      </c>
      <c r="CNA2" s="31" t="s">
        <v>3</v>
      </c>
      <c r="CNB2" s="31" t="s">
        <v>3</v>
      </c>
      <c r="CNC2" s="31" t="s">
        <v>3</v>
      </c>
      <c r="CND2" s="31" t="s">
        <v>3</v>
      </c>
      <c r="CNE2" s="31" t="s">
        <v>3</v>
      </c>
      <c r="CNF2" s="31" t="s">
        <v>3</v>
      </c>
      <c r="CNG2" s="31" t="s">
        <v>3</v>
      </c>
      <c r="CNH2" s="31" t="s">
        <v>3</v>
      </c>
      <c r="CNI2" s="31" t="s">
        <v>3</v>
      </c>
      <c r="CNJ2" s="31" t="s">
        <v>3</v>
      </c>
      <c r="CNK2" s="31" t="s">
        <v>3</v>
      </c>
      <c r="CNL2" s="31" t="s">
        <v>3</v>
      </c>
      <c r="CNM2" s="31" t="s">
        <v>3</v>
      </c>
      <c r="CNN2" s="31" t="s">
        <v>3</v>
      </c>
      <c r="CNO2" s="31" t="s">
        <v>3</v>
      </c>
      <c r="CNP2" s="31" t="s">
        <v>3</v>
      </c>
      <c r="CNQ2" s="31" t="s">
        <v>3</v>
      </c>
      <c r="CNR2" s="31" t="s">
        <v>3</v>
      </c>
      <c r="CNS2" s="31" t="s">
        <v>3</v>
      </c>
      <c r="CNT2" s="31" t="s">
        <v>3</v>
      </c>
      <c r="CNU2" s="31" t="s">
        <v>3</v>
      </c>
      <c r="CNV2" s="31" t="s">
        <v>3</v>
      </c>
      <c r="CNW2" s="31" t="s">
        <v>3</v>
      </c>
      <c r="CNX2" s="31" t="s">
        <v>3</v>
      </c>
      <c r="CNY2" s="31" t="s">
        <v>3</v>
      </c>
      <c r="CNZ2" s="31" t="s">
        <v>3</v>
      </c>
      <c r="COA2" s="31" t="s">
        <v>3</v>
      </c>
      <c r="COB2" s="31" t="s">
        <v>3</v>
      </c>
      <c r="COC2" s="31" t="s">
        <v>3</v>
      </c>
      <c r="COD2" s="31" t="s">
        <v>3</v>
      </c>
      <c r="COE2" s="31" t="s">
        <v>3</v>
      </c>
      <c r="COF2" s="31" t="s">
        <v>3</v>
      </c>
      <c r="COG2" s="31" t="s">
        <v>3</v>
      </c>
      <c r="COH2" s="31" t="s">
        <v>3</v>
      </c>
      <c r="COI2" s="31" t="s">
        <v>3</v>
      </c>
      <c r="COJ2" s="31" t="s">
        <v>3</v>
      </c>
      <c r="COK2" s="31" t="s">
        <v>3</v>
      </c>
      <c r="COL2" s="31" t="s">
        <v>3</v>
      </c>
      <c r="COM2" s="31" t="s">
        <v>3</v>
      </c>
      <c r="CON2" s="31" t="s">
        <v>3</v>
      </c>
      <c r="COO2" s="31" t="s">
        <v>3</v>
      </c>
      <c r="COP2" s="31" t="s">
        <v>3</v>
      </c>
      <c r="COQ2" s="31" t="s">
        <v>3</v>
      </c>
      <c r="COR2" s="31" t="s">
        <v>3</v>
      </c>
      <c r="COS2" s="31" t="s">
        <v>3</v>
      </c>
      <c r="COT2" s="31" t="s">
        <v>3</v>
      </c>
      <c r="COU2" s="31" t="s">
        <v>3</v>
      </c>
      <c r="COV2" s="31" t="s">
        <v>3</v>
      </c>
      <c r="COW2" s="31" t="s">
        <v>3</v>
      </c>
      <c r="COX2" s="31" t="s">
        <v>3</v>
      </c>
      <c r="COY2" s="31" t="s">
        <v>3</v>
      </c>
      <c r="COZ2" s="31" t="s">
        <v>3</v>
      </c>
      <c r="CPA2" s="31" t="s">
        <v>3</v>
      </c>
      <c r="CPB2" s="31" t="s">
        <v>3</v>
      </c>
      <c r="CPC2" s="31" t="s">
        <v>3</v>
      </c>
      <c r="CPD2" s="31" t="s">
        <v>3</v>
      </c>
      <c r="CPE2" s="31" t="s">
        <v>3</v>
      </c>
      <c r="CPF2" s="31" t="s">
        <v>3</v>
      </c>
      <c r="CPG2" s="31" t="s">
        <v>3</v>
      </c>
      <c r="CPH2" s="31" t="s">
        <v>3</v>
      </c>
      <c r="CPI2" s="31" t="s">
        <v>3</v>
      </c>
      <c r="CPJ2" s="31" t="s">
        <v>3</v>
      </c>
      <c r="CPK2" s="31" t="s">
        <v>3</v>
      </c>
      <c r="CPL2" s="31" t="s">
        <v>3</v>
      </c>
      <c r="CPM2" s="31" t="s">
        <v>3</v>
      </c>
      <c r="CPN2" s="31" t="s">
        <v>3</v>
      </c>
      <c r="CPO2" s="31" t="s">
        <v>3</v>
      </c>
      <c r="CPP2" s="31" t="s">
        <v>3</v>
      </c>
      <c r="CPQ2" s="31" t="s">
        <v>3</v>
      </c>
      <c r="CPR2" s="31" t="s">
        <v>3</v>
      </c>
      <c r="CPS2" s="31" t="s">
        <v>3</v>
      </c>
      <c r="CPT2" s="31" t="s">
        <v>3</v>
      </c>
      <c r="CPU2" s="31" t="s">
        <v>3</v>
      </c>
      <c r="CPV2" s="31" t="s">
        <v>3</v>
      </c>
      <c r="CPW2" s="31" t="s">
        <v>3</v>
      </c>
      <c r="CPX2" s="31" t="s">
        <v>3</v>
      </c>
      <c r="CPY2" s="31" t="s">
        <v>3</v>
      </c>
      <c r="CPZ2" s="31" t="s">
        <v>3</v>
      </c>
      <c r="CQA2" s="31" t="s">
        <v>3</v>
      </c>
      <c r="CQB2" s="31" t="s">
        <v>3</v>
      </c>
      <c r="CQC2" s="31" t="s">
        <v>3</v>
      </c>
      <c r="CQD2" s="31" t="s">
        <v>3</v>
      </c>
      <c r="CQE2" s="31" t="s">
        <v>3</v>
      </c>
      <c r="CQF2" s="31" t="s">
        <v>3</v>
      </c>
      <c r="CQG2" s="31" t="s">
        <v>3</v>
      </c>
      <c r="CQH2" s="31" t="s">
        <v>3</v>
      </c>
      <c r="CQI2" s="31" t="s">
        <v>3</v>
      </c>
      <c r="CQJ2" s="31" t="s">
        <v>3</v>
      </c>
      <c r="CQK2" s="31" t="s">
        <v>3</v>
      </c>
      <c r="CQL2" s="31" t="s">
        <v>3</v>
      </c>
      <c r="CQM2" s="31" t="s">
        <v>3</v>
      </c>
      <c r="CQN2" s="31" t="s">
        <v>3</v>
      </c>
      <c r="CQO2" s="31" t="s">
        <v>3</v>
      </c>
      <c r="CQP2" s="31" t="s">
        <v>3</v>
      </c>
      <c r="CQQ2" s="31" t="s">
        <v>3</v>
      </c>
      <c r="CQR2" s="31" t="s">
        <v>3</v>
      </c>
      <c r="CQS2" s="31" t="s">
        <v>3</v>
      </c>
      <c r="CQT2" s="31" t="s">
        <v>3</v>
      </c>
      <c r="CQU2" s="31" t="s">
        <v>3</v>
      </c>
      <c r="CQV2" s="31" t="s">
        <v>3</v>
      </c>
      <c r="CQW2" s="31" t="s">
        <v>3</v>
      </c>
      <c r="CQX2" s="31" t="s">
        <v>3</v>
      </c>
      <c r="CQY2" s="31" t="s">
        <v>3</v>
      </c>
      <c r="CQZ2" s="31" t="s">
        <v>3</v>
      </c>
      <c r="CRA2" s="31" t="s">
        <v>3</v>
      </c>
      <c r="CRB2" s="31" t="s">
        <v>3</v>
      </c>
      <c r="CRC2" s="31" t="s">
        <v>3</v>
      </c>
      <c r="CRD2" s="31" t="s">
        <v>3</v>
      </c>
      <c r="CRE2" s="31" t="s">
        <v>3</v>
      </c>
      <c r="CRF2" s="31" t="s">
        <v>3</v>
      </c>
      <c r="CRG2" s="31" t="s">
        <v>3</v>
      </c>
      <c r="CRH2" s="31" t="s">
        <v>3</v>
      </c>
      <c r="CRI2" s="31" t="s">
        <v>3</v>
      </c>
      <c r="CRJ2" s="31" t="s">
        <v>3</v>
      </c>
      <c r="CRK2" s="31" t="s">
        <v>3</v>
      </c>
      <c r="CRL2" s="31" t="s">
        <v>3</v>
      </c>
      <c r="CRM2" s="31" t="s">
        <v>3</v>
      </c>
      <c r="CRN2" s="31" t="s">
        <v>3</v>
      </c>
      <c r="CRO2" s="31" t="s">
        <v>3</v>
      </c>
      <c r="CRP2" s="31" t="s">
        <v>3</v>
      </c>
      <c r="CRQ2" s="31" t="s">
        <v>3</v>
      </c>
      <c r="CRR2" s="31" t="s">
        <v>3</v>
      </c>
      <c r="CRS2" s="31" t="s">
        <v>3</v>
      </c>
      <c r="CRT2" s="31" t="s">
        <v>3</v>
      </c>
      <c r="CRU2" s="31" t="s">
        <v>3</v>
      </c>
      <c r="CRV2" s="31" t="s">
        <v>3</v>
      </c>
      <c r="CRW2" s="31" t="s">
        <v>3</v>
      </c>
      <c r="CRX2" s="31" t="s">
        <v>3</v>
      </c>
      <c r="CRY2" s="31" t="s">
        <v>3</v>
      </c>
      <c r="CRZ2" s="31" t="s">
        <v>3</v>
      </c>
      <c r="CSA2" s="31" t="s">
        <v>3</v>
      </c>
      <c r="CSB2" s="31" t="s">
        <v>3</v>
      </c>
      <c r="CSC2" s="31" t="s">
        <v>3</v>
      </c>
      <c r="CSD2" s="31" t="s">
        <v>3</v>
      </c>
      <c r="CSE2" s="31" t="s">
        <v>3</v>
      </c>
      <c r="CSF2" s="31" t="s">
        <v>3</v>
      </c>
      <c r="CSG2" s="31" t="s">
        <v>3</v>
      </c>
      <c r="CSH2" s="31" t="s">
        <v>3</v>
      </c>
      <c r="CSI2" s="31" t="s">
        <v>3</v>
      </c>
      <c r="CSJ2" s="31" t="s">
        <v>3</v>
      </c>
      <c r="CSK2" s="31" t="s">
        <v>3</v>
      </c>
      <c r="CSL2" s="31" t="s">
        <v>3</v>
      </c>
      <c r="CSM2" s="31" t="s">
        <v>3</v>
      </c>
      <c r="CSN2" s="31" t="s">
        <v>3</v>
      </c>
      <c r="CSO2" s="31" t="s">
        <v>3</v>
      </c>
      <c r="CSP2" s="31" t="s">
        <v>3</v>
      </c>
      <c r="CSQ2" s="31" t="s">
        <v>3</v>
      </c>
      <c r="CSR2" s="31" t="s">
        <v>3</v>
      </c>
      <c r="CSS2" s="31" t="s">
        <v>3</v>
      </c>
      <c r="CST2" s="31" t="s">
        <v>3</v>
      </c>
      <c r="CSU2" s="31" t="s">
        <v>3</v>
      </c>
      <c r="CSV2" s="31" t="s">
        <v>3</v>
      </c>
      <c r="CSW2" s="31" t="s">
        <v>3</v>
      </c>
      <c r="CSX2" s="31" t="s">
        <v>3</v>
      </c>
      <c r="CSY2" s="31" t="s">
        <v>3</v>
      </c>
      <c r="CSZ2" s="31" t="s">
        <v>3</v>
      </c>
      <c r="CTA2" s="31" t="s">
        <v>3</v>
      </c>
      <c r="CTB2" s="31" t="s">
        <v>3</v>
      </c>
      <c r="CTC2" s="31" t="s">
        <v>3</v>
      </c>
      <c r="CTD2" s="31" t="s">
        <v>3</v>
      </c>
      <c r="CTE2" s="31" t="s">
        <v>3</v>
      </c>
      <c r="CTF2" s="31" t="s">
        <v>3</v>
      </c>
      <c r="CTG2" s="31" t="s">
        <v>3</v>
      </c>
      <c r="CTH2" s="31" t="s">
        <v>3</v>
      </c>
      <c r="CTI2" s="31" t="s">
        <v>3</v>
      </c>
      <c r="CTJ2" s="31" t="s">
        <v>3</v>
      </c>
      <c r="CTK2" s="31" t="s">
        <v>3</v>
      </c>
      <c r="CTL2" s="31" t="s">
        <v>3</v>
      </c>
      <c r="CTM2" s="31" t="s">
        <v>3</v>
      </c>
      <c r="CTN2" s="31" t="s">
        <v>3</v>
      </c>
      <c r="CTO2" s="31" t="s">
        <v>3</v>
      </c>
      <c r="CTP2" s="31" t="s">
        <v>3</v>
      </c>
      <c r="CTQ2" s="31" t="s">
        <v>3</v>
      </c>
      <c r="CTR2" s="31" t="s">
        <v>3</v>
      </c>
      <c r="CTS2" s="31" t="s">
        <v>3</v>
      </c>
      <c r="CTT2" s="31" t="s">
        <v>3</v>
      </c>
      <c r="CTU2" s="31" t="s">
        <v>3</v>
      </c>
      <c r="CTV2" s="31" t="s">
        <v>3</v>
      </c>
      <c r="CTW2" s="31" t="s">
        <v>3</v>
      </c>
      <c r="CTX2" s="31" t="s">
        <v>3</v>
      </c>
      <c r="CTY2" s="31" t="s">
        <v>3</v>
      </c>
      <c r="CTZ2" s="31" t="s">
        <v>3</v>
      </c>
      <c r="CUA2" s="31" t="s">
        <v>3</v>
      </c>
      <c r="CUB2" s="31" t="s">
        <v>3</v>
      </c>
      <c r="CUC2" s="31" t="s">
        <v>3</v>
      </c>
      <c r="CUD2" s="31" t="s">
        <v>3</v>
      </c>
      <c r="CUE2" s="31" t="s">
        <v>3</v>
      </c>
      <c r="CUF2" s="31" t="s">
        <v>3</v>
      </c>
      <c r="CUG2" s="31" t="s">
        <v>3</v>
      </c>
      <c r="CUH2" s="31" t="s">
        <v>3</v>
      </c>
      <c r="CUI2" s="31" t="s">
        <v>3</v>
      </c>
      <c r="CUJ2" s="31" t="s">
        <v>3</v>
      </c>
      <c r="CUK2" s="31" t="s">
        <v>3</v>
      </c>
      <c r="CUL2" s="31" t="s">
        <v>3</v>
      </c>
      <c r="CUM2" s="31" t="s">
        <v>3</v>
      </c>
      <c r="CUN2" s="31" t="s">
        <v>3</v>
      </c>
      <c r="CUO2" s="31" t="s">
        <v>3</v>
      </c>
      <c r="CUP2" s="31" t="s">
        <v>3</v>
      </c>
      <c r="CUQ2" s="31" t="s">
        <v>3</v>
      </c>
      <c r="CUR2" s="31" t="s">
        <v>3</v>
      </c>
      <c r="CUS2" s="31" t="s">
        <v>3</v>
      </c>
      <c r="CUT2" s="31" t="s">
        <v>3</v>
      </c>
      <c r="CUU2" s="31" t="s">
        <v>3</v>
      </c>
      <c r="CUV2" s="31" t="s">
        <v>3</v>
      </c>
      <c r="CUW2" s="31" t="s">
        <v>3</v>
      </c>
      <c r="CUX2" s="31" t="s">
        <v>3</v>
      </c>
      <c r="CUY2" s="31" t="s">
        <v>3</v>
      </c>
      <c r="CUZ2" s="31" t="s">
        <v>3</v>
      </c>
      <c r="CVA2" s="31" t="s">
        <v>3</v>
      </c>
      <c r="CVB2" s="31" t="s">
        <v>3</v>
      </c>
      <c r="CVC2" s="31" t="s">
        <v>3</v>
      </c>
      <c r="CVD2" s="31" t="s">
        <v>3</v>
      </c>
      <c r="CVE2" s="31" t="s">
        <v>3</v>
      </c>
      <c r="CVF2" s="31" t="s">
        <v>3</v>
      </c>
      <c r="CVG2" s="31" t="s">
        <v>3</v>
      </c>
      <c r="CVH2" s="31" t="s">
        <v>3</v>
      </c>
      <c r="CVI2" s="31" t="s">
        <v>3</v>
      </c>
      <c r="CVJ2" s="31" t="s">
        <v>3</v>
      </c>
      <c r="CVK2" s="31" t="s">
        <v>3</v>
      </c>
      <c r="CVL2" s="31" t="s">
        <v>3</v>
      </c>
      <c r="CVM2" s="31" t="s">
        <v>3</v>
      </c>
      <c r="CVN2" s="31" t="s">
        <v>3</v>
      </c>
      <c r="CVO2" s="31" t="s">
        <v>3</v>
      </c>
      <c r="CVP2" s="31" t="s">
        <v>3</v>
      </c>
      <c r="CVQ2" s="31" t="s">
        <v>3</v>
      </c>
      <c r="CVR2" s="31" t="s">
        <v>3</v>
      </c>
      <c r="CVS2" s="31" t="s">
        <v>3</v>
      </c>
      <c r="CVT2" s="31" t="s">
        <v>3</v>
      </c>
      <c r="CVU2" s="31" t="s">
        <v>3</v>
      </c>
      <c r="CVV2" s="31" t="s">
        <v>3</v>
      </c>
      <c r="CVW2" s="31" t="s">
        <v>3</v>
      </c>
      <c r="CVX2" s="31" t="s">
        <v>3</v>
      </c>
      <c r="CVY2" s="31" t="s">
        <v>3</v>
      </c>
      <c r="CVZ2" s="31" t="s">
        <v>3</v>
      </c>
      <c r="CWA2" s="31" t="s">
        <v>3</v>
      </c>
      <c r="CWB2" s="31" t="s">
        <v>3</v>
      </c>
      <c r="CWC2" s="31" t="s">
        <v>3</v>
      </c>
      <c r="CWD2" s="31" t="s">
        <v>3</v>
      </c>
      <c r="CWE2" s="31" t="s">
        <v>3</v>
      </c>
      <c r="CWF2" s="31" t="s">
        <v>3</v>
      </c>
      <c r="CWG2" s="31" t="s">
        <v>3</v>
      </c>
      <c r="CWH2" s="31" t="s">
        <v>3</v>
      </c>
      <c r="CWI2" s="31" t="s">
        <v>3</v>
      </c>
      <c r="CWJ2" s="31" t="s">
        <v>3</v>
      </c>
      <c r="CWK2" s="31" t="s">
        <v>3</v>
      </c>
      <c r="CWL2" s="31" t="s">
        <v>3</v>
      </c>
      <c r="CWM2" s="31" t="s">
        <v>3</v>
      </c>
      <c r="CWN2" s="31" t="s">
        <v>3</v>
      </c>
      <c r="CWO2" s="31" t="s">
        <v>3</v>
      </c>
      <c r="CWP2" s="31" t="s">
        <v>3</v>
      </c>
      <c r="CWQ2" s="31" t="s">
        <v>3</v>
      </c>
      <c r="CWR2" s="31" t="s">
        <v>3</v>
      </c>
      <c r="CWS2" s="31" t="s">
        <v>3</v>
      </c>
      <c r="CWT2" s="31" t="s">
        <v>3</v>
      </c>
      <c r="CWU2" s="31" t="s">
        <v>3</v>
      </c>
      <c r="CWV2" s="31" t="s">
        <v>3</v>
      </c>
      <c r="CWW2" s="31" t="s">
        <v>3</v>
      </c>
      <c r="CWX2" s="31" t="s">
        <v>3</v>
      </c>
      <c r="CWY2" s="31" t="s">
        <v>3</v>
      </c>
      <c r="CWZ2" s="31" t="s">
        <v>3</v>
      </c>
      <c r="CXA2" s="31" t="s">
        <v>3</v>
      </c>
      <c r="CXB2" s="31" t="s">
        <v>3</v>
      </c>
      <c r="CXC2" s="31" t="s">
        <v>3</v>
      </c>
      <c r="CXD2" s="31" t="s">
        <v>3</v>
      </c>
      <c r="CXE2" s="31" t="s">
        <v>3</v>
      </c>
      <c r="CXF2" s="31" t="s">
        <v>3</v>
      </c>
      <c r="CXG2" s="31" t="s">
        <v>3</v>
      </c>
      <c r="CXH2" s="31" t="s">
        <v>3</v>
      </c>
      <c r="CXI2" s="31" t="s">
        <v>3</v>
      </c>
      <c r="CXJ2" s="31" t="s">
        <v>3</v>
      </c>
      <c r="CXK2" s="31" t="s">
        <v>3</v>
      </c>
      <c r="CXL2" s="31" t="s">
        <v>3</v>
      </c>
      <c r="CXM2" s="31" t="s">
        <v>3</v>
      </c>
      <c r="CXN2" s="31" t="s">
        <v>3</v>
      </c>
      <c r="CXO2" s="31" t="s">
        <v>3</v>
      </c>
      <c r="CXP2" s="31" t="s">
        <v>3</v>
      </c>
      <c r="CXQ2" s="31" t="s">
        <v>3</v>
      </c>
      <c r="CXR2" s="31" t="s">
        <v>3</v>
      </c>
      <c r="CXS2" s="31" t="s">
        <v>3</v>
      </c>
      <c r="CXT2" s="31" t="s">
        <v>3</v>
      </c>
      <c r="CXU2" s="31" t="s">
        <v>3</v>
      </c>
      <c r="CXV2" s="31" t="s">
        <v>3</v>
      </c>
      <c r="CXW2" s="31" t="s">
        <v>3</v>
      </c>
      <c r="CXX2" s="31" t="s">
        <v>3</v>
      </c>
      <c r="CXY2" s="31" t="s">
        <v>3</v>
      </c>
      <c r="CXZ2" s="31" t="s">
        <v>3</v>
      </c>
      <c r="CYA2" s="31" t="s">
        <v>3</v>
      </c>
      <c r="CYB2" s="31" t="s">
        <v>3</v>
      </c>
      <c r="CYC2" s="31" t="s">
        <v>3</v>
      </c>
      <c r="CYD2" s="31" t="s">
        <v>3</v>
      </c>
      <c r="CYE2" s="31" t="s">
        <v>3</v>
      </c>
      <c r="CYF2" s="31" t="s">
        <v>3</v>
      </c>
      <c r="CYG2" s="31" t="s">
        <v>3</v>
      </c>
      <c r="CYH2" s="31" t="s">
        <v>3</v>
      </c>
      <c r="CYI2" s="31" t="s">
        <v>3</v>
      </c>
      <c r="CYJ2" s="31" t="s">
        <v>3</v>
      </c>
      <c r="CYK2" s="31" t="s">
        <v>3</v>
      </c>
      <c r="CYL2" s="31" t="s">
        <v>3</v>
      </c>
      <c r="CYM2" s="31" t="s">
        <v>3</v>
      </c>
      <c r="CYN2" s="31" t="s">
        <v>3</v>
      </c>
      <c r="CYO2" s="31" t="s">
        <v>3</v>
      </c>
      <c r="CYP2" s="31" t="s">
        <v>3</v>
      </c>
      <c r="CYQ2" s="31" t="s">
        <v>3</v>
      </c>
      <c r="CYR2" s="31" t="s">
        <v>3</v>
      </c>
      <c r="CYS2" s="31" t="s">
        <v>3</v>
      </c>
      <c r="CYT2" s="31" t="s">
        <v>3</v>
      </c>
      <c r="CYU2" s="31" t="s">
        <v>3</v>
      </c>
      <c r="CYV2" s="31" t="s">
        <v>3</v>
      </c>
      <c r="CYW2" s="31" t="s">
        <v>3</v>
      </c>
      <c r="CYX2" s="31" t="s">
        <v>3</v>
      </c>
      <c r="CYY2" s="31" t="s">
        <v>3</v>
      </c>
      <c r="CYZ2" s="31" t="s">
        <v>3</v>
      </c>
      <c r="CZA2" s="31" t="s">
        <v>3</v>
      </c>
      <c r="CZB2" s="31" t="s">
        <v>3</v>
      </c>
      <c r="CZC2" s="31" t="s">
        <v>3</v>
      </c>
      <c r="CZD2" s="31" t="s">
        <v>3</v>
      </c>
      <c r="CZE2" s="31" t="s">
        <v>3</v>
      </c>
      <c r="CZF2" s="31" t="s">
        <v>3</v>
      </c>
      <c r="CZG2" s="31" t="s">
        <v>3</v>
      </c>
      <c r="CZH2" s="31" t="s">
        <v>3</v>
      </c>
      <c r="CZI2" s="31" t="s">
        <v>3</v>
      </c>
      <c r="CZJ2" s="31" t="s">
        <v>3</v>
      </c>
      <c r="CZK2" s="31" t="s">
        <v>3</v>
      </c>
      <c r="CZL2" s="31" t="s">
        <v>3</v>
      </c>
      <c r="CZM2" s="31" t="s">
        <v>3</v>
      </c>
      <c r="CZN2" s="31" t="s">
        <v>3</v>
      </c>
      <c r="CZO2" s="31" t="s">
        <v>3</v>
      </c>
      <c r="CZP2" s="31" t="s">
        <v>3</v>
      </c>
      <c r="CZQ2" s="31" t="s">
        <v>3</v>
      </c>
      <c r="CZR2" s="31" t="s">
        <v>3</v>
      </c>
      <c r="CZS2" s="31" t="s">
        <v>3</v>
      </c>
      <c r="CZT2" s="31" t="s">
        <v>3</v>
      </c>
      <c r="CZU2" s="31" t="s">
        <v>3</v>
      </c>
      <c r="CZV2" s="31" t="s">
        <v>3</v>
      </c>
      <c r="CZW2" s="31" t="s">
        <v>3</v>
      </c>
      <c r="CZX2" s="31" t="s">
        <v>3</v>
      </c>
      <c r="CZY2" s="31" t="s">
        <v>3</v>
      </c>
      <c r="CZZ2" s="31" t="s">
        <v>3</v>
      </c>
      <c r="DAA2" s="31" t="s">
        <v>3</v>
      </c>
      <c r="DAB2" s="31" t="s">
        <v>3</v>
      </c>
      <c r="DAC2" s="31" t="s">
        <v>3</v>
      </c>
      <c r="DAD2" s="31" t="s">
        <v>3</v>
      </c>
      <c r="DAE2" s="31" t="s">
        <v>3</v>
      </c>
      <c r="DAF2" s="31" t="s">
        <v>3</v>
      </c>
      <c r="DAG2" s="31" t="s">
        <v>3</v>
      </c>
      <c r="DAH2" s="31" t="s">
        <v>3</v>
      </c>
      <c r="DAI2" s="31" t="s">
        <v>3</v>
      </c>
      <c r="DAJ2" s="31" t="s">
        <v>3</v>
      </c>
      <c r="DAK2" s="31" t="s">
        <v>3</v>
      </c>
      <c r="DAL2" s="31" t="s">
        <v>3</v>
      </c>
      <c r="DAM2" s="31" t="s">
        <v>3</v>
      </c>
      <c r="DAN2" s="31" t="s">
        <v>3</v>
      </c>
      <c r="DAO2" s="31" t="s">
        <v>3</v>
      </c>
      <c r="DAP2" s="31" t="s">
        <v>3</v>
      </c>
      <c r="DAQ2" s="31" t="s">
        <v>3</v>
      </c>
      <c r="DAR2" s="31" t="s">
        <v>3</v>
      </c>
      <c r="DAS2" s="31" t="s">
        <v>3</v>
      </c>
      <c r="DAT2" s="31" t="s">
        <v>3</v>
      </c>
      <c r="DAU2" s="31" t="s">
        <v>3</v>
      </c>
      <c r="DAV2" s="31" t="s">
        <v>3</v>
      </c>
      <c r="DAW2" s="31" t="s">
        <v>3</v>
      </c>
      <c r="DAX2" s="31" t="s">
        <v>3</v>
      </c>
      <c r="DAY2" s="31" t="s">
        <v>3</v>
      </c>
      <c r="DAZ2" s="31" t="s">
        <v>3</v>
      </c>
      <c r="DBA2" s="31" t="s">
        <v>3</v>
      </c>
      <c r="DBB2" s="31" t="s">
        <v>3</v>
      </c>
      <c r="DBC2" s="31" t="s">
        <v>3</v>
      </c>
      <c r="DBD2" s="31" t="s">
        <v>3</v>
      </c>
      <c r="DBE2" s="31" t="s">
        <v>3</v>
      </c>
      <c r="DBF2" s="31" t="s">
        <v>3</v>
      </c>
      <c r="DBG2" s="31" t="s">
        <v>3</v>
      </c>
      <c r="DBH2" s="31" t="s">
        <v>3</v>
      </c>
      <c r="DBI2" s="31" t="s">
        <v>3</v>
      </c>
      <c r="DBJ2" s="31" t="s">
        <v>3</v>
      </c>
      <c r="DBK2" s="31" t="s">
        <v>3</v>
      </c>
      <c r="DBL2" s="31" t="s">
        <v>3</v>
      </c>
      <c r="DBM2" s="31" t="s">
        <v>3</v>
      </c>
      <c r="DBN2" s="31" t="s">
        <v>3</v>
      </c>
      <c r="DBO2" s="31" t="s">
        <v>3</v>
      </c>
      <c r="DBP2" s="31" t="s">
        <v>3</v>
      </c>
      <c r="DBQ2" s="31" t="s">
        <v>3</v>
      </c>
      <c r="DBR2" s="31" t="s">
        <v>3</v>
      </c>
      <c r="DBS2" s="31" t="s">
        <v>3</v>
      </c>
      <c r="DBT2" s="31" t="s">
        <v>3</v>
      </c>
      <c r="DBU2" s="31" t="s">
        <v>3</v>
      </c>
      <c r="DBV2" s="31" t="s">
        <v>3</v>
      </c>
      <c r="DBW2" s="31" t="s">
        <v>3</v>
      </c>
      <c r="DBX2" s="31" t="s">
        <v>3</v>
      </c>
      <c r="DBY2" s="31" t="s">
        <v>3</v>
      </c>
      <c r="DBZ2" s="31" t="s">
        <v>3</v>
      </c>
      <c r="DCA2" s="31" t="s">
        <v>3</v>
      </c>
      <c r="DCB2" s="31" t="s">
        <v>3</v>
      </c>
      <c r="DCC2" s="31" t="s">
        <v>3</v>
      </c>
      <c r="DCD2" s="31" t="s">
        <v>3</v>
      </c>
      <c r="DCE2" s="31" t="s">
        <v>3</v>
      </c>
      <c r="DCF2" s="31" t="s">
        <v>3</v>
      </c>
      <c r="DCG2" s="31" t="s">
        <v>3</v>
      </c>
      <c r="DCH2" s="31" t="s">
        <v>3</v>
      </c>
      <c r="DCI2" s="31" t="s">
        <v>3</v>
      </c>
      <c r="DCJ2" s="31" t="s">
        <v>3</v>
      </c>
      <c r="DCK2" s="31" t="s">
        <v>3</v>
      </c>
      <c r="DCL2" s="31" t="s">
        <v>3</v>
      </c>
      <c r="DCM2" s="31" t="s">
        <v>3</v>
      </c>
      <c r="DCN2" s="31" t="s">
        <v>3</v>
      </c>
      <c r="DCO2" s="31" t="s">
        <v>3</v>
      </c>
      <c r="DCP2" s="31" t="s">
        <v>3</v>
      </c>
      <c r="DCQ2" s="31" t="s">
        <v>3</v>
      </c>
      <c r="DCR2" s="31" t="s">
        <v>3</v>
      </c>
      <c r="DCS2" s="31" t="s">
        <v>3</v>
      </c>
      <c r="DCT2" s="31" t="s">
        <v>3</v>
      </c>
      <c r="DCU2" s="31" t="s">
        <v>3</v>
      </c>
      <c r="DCV2" s="31" t="s">
        <v>3</v>
      </c>
      <c r="DCW2" s="31" t="s">
        <v>3</v>
      </c>
      <c r="DCX2" s="31" t="s">
        <v>3</v>
      </c>
      <c r="DCY2" s="31" t="s">
        <v>3</v>
      </c>
      <c r="DCZ2" s="31" t="s">
        <v>3</v>
      </c>
      <c r="DDA2" s="31" t="s">
        <v>3</v>
      </c>
      <c r="DDB2" s="31" t="s">
        <v>3</v>
      </c>
      <c r="DDC2" s="31" t="s">
        <v>3</v>
      </c>
      <c r="DDD2" s="31" t="s">
        <v>3</v>
      </c>
      <c r="DDE2" s="31" t="s">
        <v>3</v>
      </c>
      <c r="DDF2" s="31" t="s">
        <v>3</v>
      </c>
      <c r="DDG2" s="31" t="s">
        <v>3</v>
      </c>
      <c r="DDH2" s="31" t="s">
        <v>3</v>
      </c>
      <c r="DDI2" s="31" t="s">
        <v>3</v>
      </c>
      <c r="DDJ2" s="31" t="s">
        <v>3</v>
      </c>
      <c r="DDK2" s="31" t="s">
        <v>3</v>
      </c>
      <c r="DDL2" s="31" t="s">
        <v>3</v>
      </c>
      <c r="DDM2" s="31" t="s">
        <v>3</v>
      </c>
      <c r="DDN2" s="31" t="s">
        <v>3</v>
      </c>
      <c r="DDO2" s="31" t="s">
        <v>3</v>
      </c>
      <c r="DDP2" s="31" t="s">
        <v>3</v>
      </c>
      <c r="DDQ2" s="31" t="s">
        <v>3</v>
      </c>
      <c r="DDR2" s="31" t="s">
        <v>3</v>
      </c>
      <c r="DDS2" s="31" t="s">
        <v>3</v>
      </c>
      <c r="DDT2" s="31" t="s">
        <v>3</v>
      </c>
      <c r="DDU2" s="31" t="s">
        <v>3</v>
      </c>
      <c r="DDV2" s="31" t="s">
        <v>3</v>
      </c>
      <c r="DDW2" s="31" t="s">
        <v>3</v>
      </c>
      <c r="DDX2" s="31" t="s">
        <v>3</v>
      </c>
      <c r="DDY2" s="31" t="s">
        <v>3</v>
      </c>
      <c r="DDZ2" s="31" t="s">
        <v>3</v>
      </c>
      <c r="DEA2" s="31" t="s">
        <v>3</v>
      </c>
      <c r="DEB2" s="31" t="s">
        <v>3</v>
      </c>
      <c r="DEC2" s="31" t="s">
        <v>3</v>
      </c>
      <c r="DED2" s="31" t="s">
        <v>3</v>
      </c>
      <c r="DEE2" s="31" t="s">
        <v>3</v>
      </c>
      <c r="DEF2" s="31" t="s">
        <v>3</v>
      </c>
      <c r="DEG2" s="31" t="s">
        <v>3</v>
      </c>
      <c r="DEH2" s="31" t="s">
        <v>3</v>
      </c>
      <c r="DEI2" s="31" t="s">
        <v>3</v>
      </c>
      <c r="DEJ2" s="31" t="s">
        <v>3</v>
      </c>
      <c r="DEK2" s="31" t="s">
        <v>3</v>
      </c>
      <c r="DEL2" s="31" t="s">
        <v>3</v>
      </c>
      <c r="DEM2" s="31" t="s">
        <v>3</v>
      </c>
      <c r="DEN2" s="31" t="s">
        <v>3</v>
      </c>
      <c r="DEO2" s="31" t="s">
        <v>3</v>
      </c>
      <c r="DEP2" s="31" t="s">
        <v>3</v>
      </c>
      <c r="DEQ2" s="31" t="s">
        <v>3</v>
      </c>
      <c r="DER2" s="31" t="s">
        <v>3</v>
      </c>
      <c r="DES2" s="31" t="s">
        <v>3</v>
      </c>
      <c r="DET2" s="31" t="s">
        <v>3</v>
      </c>
      <c r="DEU2" s="31" t="s">
        <v>3</v>
      </c>
      <c r="DEV2" s="31" t="s">
        <v>3</v>
      </c>
      <c r="DEW2" s="31" t="s">
        <v>3</v>
      </c>
      <c r="DEX2" s="31" t="s">
        <v>3</v>
      </c>
      <c r="DEY2" s="31" t="s">
        <v>3</v>
      </c>
      <c r="DEZ2" s="31" t="s">
        <v>3</v>
      </c>
      <c r="DFA2" s="31" t="s">
        <v>3</v>
      </c>
      <c r="DFB2" s="31" t="s">
        <v>3</v>
      </c>
      <c r="DFC2" s="31" t="s">
        <v>3</v>
      </c>
      <c r="DFD2" s="31" t="s">
        <v>3</v>
      </c>
      <c r="DFE2" s="31" t="s">
        <v>3</v>
      </c>
      <c r="DFF2" s="31" t="s">
        <v>3</v>
      </c>
      <c r="DFG2" s="31" t="s">
        <v>3</v>
      </c>
      <c r="DFH2" s="31" t="s">
        <v>3</v>
      </c>
      <c r="DFI2" s="31" t="s">
        <v>3</v>
      </c>
      <c r="DFJ2" s="31" t="s">
        <v>3</v>
      </c>
      <c r="DFK2" s="31" t="s">
        <v>3</v>
      </c>
      <c r="DFL2" s="31" t="s">
        <v>3</v>
      </c>
      <c r="DFM2" s="31" t="s">
        <v>3</v>
      </c>
      <c r="DFN2" s="31" t="s">
        <v>3</v>
      </c>
      <c r="DFO2" s="31" t="s">
        <v>3</v>
      </c>
      <c r="DFP2" s="31" t="s">
        <v>3</v>
      </c>
      <c r="DFQ2" s="31" t="s">
        <v>3</v>
      </c>
      <c r="DFR2" s="31" t="s">
        <v>3</v>
      </c>
      <c r="DFS2" s="31" t="s">
        <v>3</v>
      </c>
      <c r="DFT2" s="31" t="s">
        <v>3</v>
      </c>
      <c r="DFU2" s="31" t="s">
        <v>3</v>
      </c>
      <c r="DFV2" s="31" t="s">
        <v>3</v>
      </c>
      <c r="DFW2" s="31" t="s">
        <v>3</v>
      </c>
      <c r="DFX2" s="31" t="s">
        <v>3</v>
      </c>
      <c r="DFY2" s="31" t="s">
        <v>3</v>
      </c>
      <c r="DFZ2" s="31" t="s">
        <v>3</v>
      </c>
      <c r="DGA2" s="31" t="s">
        <v>3</v>
      </c>
      <c r="DGB2" s="31" t="s">
        <v>3</v>
      </c>
      <c r="DGC2" s="31" t="s">
        <v>3</v>
      </c>
      <c r="DGD2" s="31" t="s">
        <v>3</v>
      </c>
      <c r="DGE2" s="31" t="s">
        <v>3</v>
      </c>
      <c r="DGF2" s="31" t="s">
        <v>3</v>
      </c>
      <c r="DGG2" s="31" t="s">
        <v>3</v>
      </c>
      <c r="DGH2" s="31" t="s">
        <v>3</v>
      </c>
      <c r="DGI2" s="31" t="s">
        <v>3</v>
      </c>
      <c r="DGJ2" s="31" t="s">
        <v>3</v>
      </c>
      <c r="DGK2" s="31" t="s">
        <v>3</v>
      </c>
      <c r="DGL2" s="31" t="s">
        <v>3</v>
      </c>
      <c r="DGM2" s="31" t="s">
        <v>3</v>
      </c>
      <c r="DGN2" s="31" t="s">
        <v>3</v>
      </c>
      <c r="DGO2" s="31" t="s">
        <v>3</v>
      </c>
      <c r="DGP2" s="31" t="s">
        <v>3</v>
      </c>
      <c r="DGQ2" s="31" t="s">
        <v>3</v>
      </c>
      <c r="DGR2" s="31" t="s">
        <v>3</v>
      </c>
      <c r="DGS2" s="31" t="s">
        <v>3</v>
      </c>
      <c r="DGT2" s="31" t="s">
        <v>3</v>
      </c>
      <c r="DGU2" s="31" t="s">
        <v>3</v>
      </c>
      <c r="DGV2" s="31" t="s">
        <v>3</v>
      </c>
      <c r="DGW2" s="31" t="s">
        <v>3</v>
      </c>
      <c r="DGX2" s="31" t="s">
        <v>3</v>
      </c>
      <c r="DGY2" s="31" t="s">
        <v>3</v>
      </c>
      <c r="DGZ2" s="31" t="s">
        <v>3</v>
      </c>
      <c r="DHA2" s="31" t="s">
        <v>3</v>
      </c>
      <c r="DHB2" s="31" t="s">
        <v>3</v>
      </c>
      <c r="DHC2" s="31" t="s">
        <v>3</v>
      </c>
      <c r="DHD2" s="31" t="s">
        <v>3</v>
      </c>
      <c r="DHE2" s="31" t="s">
        <v>3</v>
      </c>
      <c r="DHF2" s="31" t="s">
        <v>3</v>
      </c>
      <c r="DHG2" s="31" t="s">
        <v>3</v>
      </c>
      <c r="DHH2" s="31" t="s">
        <v>3</v>
      </c>
      <c r="DHI2" s="31" t="s">
        <v>3</v>
      </c>
      <c r="DHJ2" s="31" t="s">
        <v>3</v>
      </c>
      <c r="DHK2" s="31" t="s">
        <v>3</v>
      </c>
      <c r="DHL2" s="31" t="s">
        <v>3</v>
      </c>
      <c r="DHM2" s="31" t="s">
        <v>3</v>
      </c>
      <c r="DHN2" s="31" t="s">
        <v>3</v>
      </c>
      <c r="DHO2" s="31" t="s">
        <v>3</v>
      </c>
      <c r="DHP2" s="31" t="s">
        <v>3</v>
      </c>
      <c r="DHQ2" s="31" t="s">
        <v>3</v>
      </c>
      <c r="DHR2" s="31" t="s">
        <v>3</v>
      </c>
      <c r="DHS2" s="31" t="s">
        <v>3</v>
      </c>
      <c r="DHT2" s="31" t="s">
        <v>3</v>
      </c>
      <c r="DHU2" s="31" t="s">
        <v>3</v>
      </c>
      <c r="DHV2" s="31" t="s">
        <v>3</v>
      </c>
      <c r="DHW2" s="31" t="s">
        <v>3</v>
      </c>
      <c r="DHX2" s="31" t="s">
        <v>3</v>
      </c>
      <c r="DHY2" s="31" t="s">
        <v>3</v>
      </c>
      <c r="DHZ2" s="31" t="s">
        <v>3</v>
      </c>
      <c r="DIA2" s="31" t="s">
        <v>3</v>
      </c>
      <c r="DIB2" s="31" t="s">
        <v>3</v>
      </c>
      <c r="DIC2" s="31" t="s">
        <v>3</v>
      </c>
      <c r="DID2" s="31" t="s">
        <v>3</v>
      </c>
      <c r="DIE2" s="31" t="s">
        <v>3</v>
      </c>
      <c r="DIF2" s="31" t="s">
        <v>3</v>
      </c>
      <c r="DIG2" s="31" t="s">
        <v>3</v>
      </c>
      <c r="DIH2" s="31" t="s">
        <v>3</v>
      </c>
      <c r="DII2" s="31" t="s">
        <v>3</v>
      </c>
      <c r="DIJ2" s="31" t="s">
        <v>3</v>
      </c>
      <c r="DIK2" s="31" t="s">
        <v>3</v>
      </c>
      <c r="DIL2" s="31" t="s">
        <v>3</v>
      </c>
      <c r="DIM2" s="31" t="s">
        <v>3</v>
      </c>
      <c r="DIN2" s="31" t="s">
        <v>3</v>
      </c>
      <c r="DIO2" s="31" t="s">
        <v>3</v>
      </c>
      <c r="DIP2" s="31" t="s">
        <v>3</v>
      </c>
      <c r="DIQ2" s="31" t="s">
        <v>3</v>
      </c>
      <c r="DIR2" s="31" t="s">
        <v>3</v>
      </c>
      <c r="DIS2" s="31" t="s">
        <v>3</v>
      </c>
      <c r="DIT2" s="31" t="s">
        <v>3</v>
      </c>
      <c r="DIU2" s="31" t="s">
        <v>3</v>
      </c>
      <c r="DIV2" s="31" t="s">
        <v>3</v>
      </c>
      <c r="DIW2" s="31" t="s">
        <v>3</v>
      </c>
      <c r="DIX2" s="31" t="s">
        <v>3</v>
      </c>
      <c r="DIY2" s="31" t="s">
        <v>3</v>
      </c>
      <c r="DIZ2" s="31" t="s">
        <v>3</v>
      </c>
      <c r="DJA2" s="31" t="s">
        <v>3</v>
      </c>
      <c r="DJB2" s="31" t="s">
        <v>3</v>
      </c>
      <c r="DJC2" s="31" t="s">
        <v>3</v>
      </c>
      <c r="DJD2" s="31" t="s">
        <v>3</v>
      </c>
      <c r="DJE2" s="31" t="s">
        <v>3</v>
      </c>
      <c r="DJF2" s="31" t="s">
        <v>3</v>
      </c>
      <c r="DJG2" s="31" t="s">
        <v>3</v>
      </c>
      <c r="DJH2" s="31" t="s">
        <v>3</v>
      </c>
      <c r="DJI2" s="31" t="s">
        <v>3</v>
      </c>
      <c r="DJJ2" s="31" t="s">
        <v>3</v>
      </c>
      <c r="DJK2" s="31" t="s">
        <v>3</v>
      </c>
      <c r="DJL2" s="31" t="s">
        <v>3</v>
      </c>
      <c r="DJM2" s="31" t="s">
        <v>3</v>
      </c>
      <c r="DJN2" s="31" t="s">
        <v>3</v>
      </c>
      <c r="DJO2" s="31" t="s">
        <v>3</v>
      </c>
      <c r="DJP2" s="31" t="s">
        <v>3</v>
      </c>
      <c r="DJQ2" s="31" t="s">
        <v>3</v>
      </c>
      <c r="DJR2" s="31" t="s">
        <v>3</v>
      </c>
      <c r="DJS2" s="31" t="s">
        <v>3</v>
      </c>
      <c r="DJT2" s="31" t="s">
        <v>3</v>
      </c>
      <c r="DJU2" s="31" t="s">
        <v>3</v>
      </c>
      <c r="DJV2" s="31" t="s">
        <v>3</v>
      </c>
      <c r="DJW2" s="31" t="s">
        <v>3</v>
      </c>
      <c r="DJX2" s="31" t="s">
        <v>3</v>
      </c>
      <c r="DJY2" s="31" t="s">
        <v>3</v>
      </c>
      <c r="DJZ2" s="31" t="s">
        <v>3</v>
      </c>
      <c r="DKA2" s="31" t="s">
        <v>3</v>
      </c>
      <c r="DKB2" s="31" t="s">
        <v>3</v>
      </c>
      <c r="DKC2" s="31" t="s">
        <v>3</v>
      </c>
      <c r="DKD2" s="31" t="s">
        <v>3</v>
      </c>
      <c r="DKE2" s="31" t="s">
        <v>3</v>
      </c>
      <c r="DKF2" s="31" t="s">
        <v>3</v>
      </c>
      <c r="DKG2" s="31" t="s">
        <v>3</v>
      </c>
      <c r="DKH2" s="31" t="s">
        <v>3</v>
      </c>
      <c r="DKI2" s="31" t="s">
        <v>3</v>
      </c>
      <c r="DKJ2" s="31" t="s">
        <v>3</v>
      </c>
      <c r="DKK2" s="31" t="s">
        <v>3</v>
      </c>
      <c r="DKL2" s="31" t="s">
        <v>3</v>
      </c>
      <c r="DKM2" s="31" t="s">
        <v>3</v>
      </c>
      <c r="DKN2" s="31" t="s">
        <v>3</v>
      </c>
      <c r="DKO2" s="31" t="s">
        <v>3</v>
      </c>
      <c r="DKP2" s="31" t="s">
        <v>3</v>
      </c>
      <c r="DKQ2" s="31" t="s">
        <v>3</v>
      </c>
      <c r="DKR2" s="31" t="s">
        <v>3</v>
      </c>
      <c r="DKS2" s="31" t="s">
        <v>3</v>
      </c>
      <c r="DKT2" s="31" t="s">
        <v>3</v>
      </c>
      <c r="DKU2" s="31" t="s">
        <v>3</v>
      </c>
      <c r="DKV2" s="31" t="s">
        <v>3</v>
      </c>
      <c r="DKW2" s="31" t="s">
        <v>3</v>
      </c>
      <c r="DKX2" s="31" t="s">
        <v>3</v>
      </c>
      <c r="DKY2" s="31" t="s">
        <v>3</v>
      </c>
      <c r="DKZ2" s="31" t="s">
        <v>3</v>
      </c>
      <c r="DLA2" s="31" t="s">
        <v>3</v>
      </c>
      <c r="DLB2" s="31" t="s">
        <v>3</v>
      </c>
      <c r="DLC2" s="31" t="s">
        <v>3</v>
      </c>
      <c r="DLD2" s="31" t="s">
        <v>3</v>
      </c>
      <c r="DLE2" s="31" t="s">
        <v>3</v>
      </c>
      <c r="DLF2" s="31" t="s">
        <v>3</v>
      </c>
      <c r="DLG2" s="31" t="s">
        <v>3</v>
      </c>
      <c r="DLH2" s="31" t="s">
        <v>3</v>
      </c>
      <c r="DLI2" s="31" t="s">
        <v>3</v>
      </c>
      <c r="DLJ2" s="31" t="s">
        <v>3</v>
      </c>
      <c r="DLK2" s="31" t="s">
        <v>3</v>
      </c>
      <c r="DLL2" s="31" t="s">
        <v>3</v>
      </c>
      <c r="DLM2" s="31" t="s">
        <v>3</v>
      </c>
      <c r="DLN2" s="31" t="s">
        <v>3</v>
      </c>
      <c r="DLO2" s="31" t="s">
        <v>3</v>
      </c>
      <c r="DLP2" s="31" t="s">
        <v>3</v>
      </c>
      <c r="DLQ2" s="31" t="s">
        <v>3</v>
      </c>
      <c r="DLR2" s="31" t="s">
        <v>3</v>
      </c>
      <c r="DLS2" s="31" t="s">
        <v>3</v>
      </c>
      <c r="DLT2" s="31" t="s">
        <v>3</v>
      </c>
      <c r="DLU2" s="31" t="s">
        <v>3</v>
      </c>
      <c r="DLV2" s="31" t="s">
        <v>3</v>
      </c>
      <c r="DLW2" s="31" t="s">
        <v>3</v>
      </c>
      <c r="DLX2" s="31" t="s">
        <v>3</v>
      </c>
      <c r="DLY2" s="31" t="s">
        <v>3</v>
      </c>
      <c r="DLZ2" s="31" t="s">
        <v>3</v>
      </c>
      <c r="DMA2" s="31" t="s">
        <v>3</v>
      </c>
      <c r="DMB2" s="31" t="s">
        <v>3</v>
      </c>
      <c r="DMC2" s="31" t="s">
        <v>3</v>
      </c>
      <c r="DMD2" s="31" t="s">
        <v>3</v>
      </c>
      <c r="DME2" s="31" t="s">
        <v>3</v>
      </c>
      <c r="DMF2" s="31" t="s">
        <v>3</v>
      </c>
      <c r="DMG2" s="31" t="s">
        <v>3</v>
      </c>
      <c r="DMH2" s="31" t="s">
        <v>3</v>
      </c>
      <c r="DMI2" s="31" t="s">
        <v>3</v>
      </c>
      <c r="DMJ2" s="31" t="s">
        <v>3</v>
      </c>
      <c r="DMK2" s="31" t="s">
        <v>3</v>
      </c>
      <c r="DML2" s="31" t="s">
        <v>3</v>
      </c>
      <c r="DMM2" s="31" t="s">
        <v>3</v>
      </c>
      <c r="DMN2" s="31" t="s">
        <v>3</v>
      </c>
      <c r="DMO2" s="31" t="s">
        <v>3</v>
      </c>
      <c r="DMP2" s="31" t="s">
        <v>3</v>
      </c>
      <c r="DMQ2" s="31" t="s">
        <v>3</v>
      </c>
      <c r="DMR2" s="31" t="s">
        <v>3</v>
      </c>
      <c r="DMS2" s="31" t="s">
        <v>3</v>
      </c>
      <c r="DMT2" s="31" t="s">
        <v>3</v>
      </c>
      <c r="DMU2" s="31" t="s">
        <v>3</v>
      </c>
      <c r="DMV2" s="31" t="s">
        <v>3</v>
      </c>
      <c r="DMW2" s="31" t="s">
        <v>3</v>
      </c>
      <c r="DMX2" s="31" t="s">
        <v>3</v>
      </c>
      <c r="DMY2" s="31" t="s">
        <v>3</v>
      </c>
      <c r="DMZ2" s="31" t="s">
        <v>3</v>
      </c>
      <c r="DNA2" s="31" t="s">
        <v>3</v>
      </c>
      <c r="DNB2" s="31" t="s">
        <v>3</v>
      </c>
      <c r="DNC2" s="31" t="s">
        <v>3</v>
      </c>
      <c r="DND2" s="31" t="s">
        <v>3</v>
      </c>
      <c r="DNE2" s="31" t="s">
        <v>3</v>
      </c>
      <c r="DNF2" s="31" t="s">
        <v>3</v>
      </c>
      <c r="DNG2" s="31" t="s">
        <v>3</v>
      </c>
      <c r="DNH2" s="31" t="s">
        <v>3</v>
      </c>
      <c r="DNI2" s="31" t="s">
        <v>3</v>
      </c>
      <c r="DNJ2" s="31" t="s">
        <v>3</v>
      </c>
      <c r="DNK2" s="31" t="s">
        <v>3</v>
      </c>
      <c r="DNL2" s="31" t="s">
        <v>3</v>
      </c>
      <c r="DNM2" s="31" t="s">
        <v>3</v>
      </c>
      <c r="DNN2" s="31" t="s">
        <v>3</v>
      </c>
      <c r="DNO2" s="31" t="s">
        <v>3</v>
      </c>
      <c r="DNP2" s="31" t="s">
        <v>3</v>
      </c>
      <c r="DNQ2" s="31" t="s">
        <v>3</v>
      </c>
      <c r="DNR2" s="31" t="s">
        <v>3</v>
      </c>
      <c r="DNS2" s="31" t="s">
        <v>3</v>
      </c>
      <c r="DNT2" s="31" t="s">
        <v>3</v>
      </c>
      <c r="DNU2" s="31" t="s">
        <v>3</v>
      </c>
      <c r="DNV2" s="31" t="s">
        <v>3</v>
      </c>
      <c r="DNW2" s="31" t="s">
        <v>3</v>
      </c>
      <c r="DNX2" s="31" t="s">
        <v>3</v>
      </c>
      <c r="DNY2" s="31" t="s">
        <v>3</v>
      </c>
      <c r="DNZ2" s="31" t="s">
        <v>3</v>
      </c>
      <c r="DOA2" s="31" t="s">
        <v>3</v>
      </c>
      <c r="DOB2" s="31" t="s">
        <v>3</v>
      </c>
      <c r="DOC2" s="31" t="s">
        <v>3</v>
      </c>
      <c r="DOD2" s="31" t="s">
        <v>3</v>
      </c>
      <c r="DOE2" s="31" t="s">
        <v>3</v>
      </c>
      <c r="DOF2" s="31" t="s">
        <v>3</v>
      </c>
      <c r="DOG2" s="31" t="s">
        <v>3</v>
      </c>
      <c r="DOH2" s="31" t="s">
        <v>3</v>
      </c>
      <c r="DOI2" s="31" t="s">
        <v>3</v>
      </c>
      <c r="DOJ2" s="31" t="s">
        <v>3</v>
      </c>
      <c r="DOK2" s="31" t="s">
        <v>3</v>
      </c>
      <c r="DOL2" s="31" t="s">
        <v>3</v>
      </c>
      <c r="DOM2" s="31" t="s">
        <v>3</v>
      </c>
      <c r="DON2" s="31" t="s">
        <v>3</v>
      </c>
      <c r="DOO2" s="31" t="s">
        <v>3</v>
      </c>
      <c r="DOP2" s="31" t="s">
        <v>3</v>
      </c>
      <c r="DOQ2" s="31" t="s">
        <v>3</v>
      </c>
      <c r="DOR2" s="31" t="s">
        <v>3</v>
      </c>
      <c r="DOS2" s="31" t="s">
        <v>3</v>
      </c>
      <c r="DOT2" s="31" t="s">
        <v>3</v>
      </c>
      <c r="DOU2" s="31" t="s">
        <v>3</v>
      </c>
      <c r="DOV2" s="31" t="s">
        <v>3</v>
      </c>
      <c r="DOW2" s="31" t="s">
        <v>3</v>
      </c>
      <c r="DOX2" s="31" t="s">
        <v>3</v>
      </c>
      <c r="DOY2" s="31" t="s">
        <v>3</v>
      </c>
      <c r="DOZ2" s="31" t="s">
        <v>3</v>
      </c>
      <c r="DPA2" s="31" t="s">
        <v>3</v>
      </c>
      <c r="DPB2" s="31" t="s">
        <v>3</v>
      </c>
      <c r="DPC2" s="31" t="s">
        <v>3</v>
      </c>
      <c r="DPD2" s="31" t="s">
        <v>3</v>
      </c>
      <c r="DPE2" s="31" t="s">
        <v>3</v>
      </c>
      <c r="DPF2" s="31" t="s">
        <v>3</v>
      </c>
      <c r="DPG2" s="31" t="s">
        <v>3</v>
      </c>
      <c r="DPH2" s="31" t="s">
        <v>3</v>
      </c>
      <c r="DPI2" s="31" t="s">
        <v>3</v>
      </c>
      <c r="DPJ2" s="31" t="s">
        <v>3</v>
      </c>
      <c r="DPK2" s="31" t="s">
        <v>3</v>
      </c>
      <c r="DPL2" s="31" t="s">
        <v>3</v>
      </c>
      <c r="DPM2" s="31" t="s">
        <v>3</v>
      </c>
      <c r="DPN2" s="31" t="s">
        <v>3</v>
      </c>
      <c r="DPO2" s="31" t="s">
        <v>3</v>
      </c>
      <c r="DPP2" s="31" t="s">
        <v>3</v>
      </c>
      <c r="DPQ2" s="31" t="s">
        <v>3</v>
      </c>
      <c r="DPR2" s="31" t="s">
        <v>3</v>
      </c>
      <c r="DPS2" s="31" t="s">
        <v>3</v>
      </c>
      <c r="DPT2" s="31" t="s">
        <v>3</v>
      </c>
      <c r="DPU2" s="31" t="s">
        <v>3</v>
      </c>
      <c r="DPV2" s="31" t="s">
        <v>3</v>
      </c>
      <c r="DPW2" s="31" t="s">
        <v>3</v>
      </c>
      <c r="DPX2" s="31" t="s">
        <v>3</v>
      </c>
      <c r="DPY2" s="31" t="s">
        <v>3</v>
      </c>
      <c r="DPZ2" s="31" t="s">
        <v>3</v>
      </c>
      <c r="DQA2" s="31" t="s">
        <v>3</v>
      </c>
      <c r="DQB2" s="31" t="s">
        <v>3</v>
      </c>
      <c r="DQC2" s="31" t="s">
        <v>3</v>
      </c>
      <c r="DQD2" s="31" t="s">
        <v>3</v>
      </c>
      <c r="DQE2" s="31" t="s">
        <v>3</v>
      </c>
      <c r="DQF2" s="31" t="s">
        <v>3</v>
      </c>
      <c r="DQG2" s="31" t="s">
        <v>3</v>
      </c>
      <c r="DQH2" s="31" t="s">
        <v>3</v>
      </c>
      <c r="DQI2" s="31" t="s">
        <v>3</v>
      </c>
      <c r="DQJ2" s="31" t="s">
        <v>3</v>
      </c>
      <c r="DQK2" s="31" t="s">
        <v>3</v>
      </c>
      <c r="DQL2" s="31" t="s">
        <v>3</v>
      </c>
      <c r="DQM2" s="31" t="s">
        <v>3</v>
      </c>
      <c r="DQN2" s="31" t="s">
        <v>3</v>
      </c>
      <c r="DQO2" s="31" t="s">
        <v>3</v>
      </c>
      <c r="DQP2" s="31" t="s">
        <v>3</v>
      </c>
      <c r="DQQ2" s="31" t="s">
        <v>3</v>
      </c>
      <c r="DQR2" s="31" t="s">
        <v>3</v>
      </c>
      <c r="DQS2" s="31" t="s">
        <v>3</v>
      </c>
      <c r="DQT2" s="31" t="s">
        <v>3</v>
      </c>
      <c r="DQU2" s="31" t="s">
        <v>3</v>
      </c>
      <c r="DQV2" s="31" t="s">
        <v>3</v>
      </c>
      <c r="DQW2" s="31" t="s">
        <v>3</v>
      </c>
      <c r="DQX2" s="31" t="s">
        <v>3</v>
      </c>
      <c r="DQY2" s="31" t="s">
        <v>3</v>
      </c>
      <c r="DQZ2" s="31" t="s">
        <v>3</v>
      </c>
      <c r="DRA2" s="31" t="s">
        <v>3</v>
      </c>
      <c r="DRB2" s="31" t="s">
        <v>3</v>
      </c>
      <c r="DRC2" s="31" t="s">
        <v>3</v>
      </c>
      <c r="DRD2" s="31" t="s">
        <v>3</v>
      </c>
      <c r="DRE2" s="31" t="s">
        <v>3</v>
      </c>
      <c r="DRF2" s="31" t="s">
        <v>3</v>
      </c>
      <c r="DRG2" s="31" t="s">
        <v>3</v>
      </c>
      <c r="DRH2" s="31" t="s">
        <v>3</v>
      </c>
      <c r="DRI2" s="31" t="s">
        <v>3</v>
      </c>
      <c r="DRJ2" s="31" t="s">
        <v>3</v>
      </c>
      <c r="DRK2" s="31" t="s">
        <v>3</v>
      </c>
      <c r="DRL2" s="31" t="s">
        <v>3</v>
      </c>
      <c r="DRM2" s="31" t="s">
        <v>3</v>
      </c>
      <c r="DRN2" s="31" t="s">
        <v>3</v>
      </c>
      <c r="DRO2" s="31" t="s">
        <v>3</v>
      </c>
      <c r="DRP2" s="31" t="s">
        <v>3</v>
      </c>
      <c r="DRQ2" s="31" t="s">
        <v>3</v>
      </c>
      <c r="DRR2" s="31" t="s">
        <v>3</v>
      </c>
      <c r="DRS2" s="31" t="s">
        <v>3</v>
      </c>
      <c r="DRT2" s="31" t="s">
        <v>3</v>
      </c>
      <c r="DRU2" s="31" t="s">
        <v>3</v>
      </c>
      <c r="DRV2" s="31" t="s">
        <v>3</v>
      </c>
      <c r="DRW2" s="31" t="s">
        <v>3</v>
      </c>
      <c r="DRX2" s="31" t="s">
        <v>3</v>
      </c>
      <c r="DRY2" s="31" t="s">
        <v>3</v>
      </c>
      <c r="DRZ2" s="31" t="s">
        <v>3</v>
      </c>
      <c r="DSA2" s="31" t="s">
        <v>3</v>
      </c>
      <c r="DSB2" s="31" t="s">
        <v>3</v>
      </c>
      <c r="DSC2" s="31" t="s">
        <v>3</v>
      </c>
      <c r="DSD2" s="31" t="s">
        <v>3</v>
      </c>
      <c r="DSE2" s="31" t="s">
        <v>3</v>
      </c>
      <c r="DSF2" s="31" t="s">
        <v>3</v>
      </c>
      <c r="DSG2" s="31" t="s">
        <v>3</v>
      </c>
      <c r="DSH2" s="31" t="s">
        <v>3</v>
      </c>
      <c r="DSI2" s="31" t="s">
        <v>3</v>
      </c>
      <c r="DSJ2" s="31" t="s">
        <v>3</v>
      </c>
      <c r="DSK2" s="31" t="s">
        <v>3</v>
      </c>
      <c r="DSL2" s="31" t="s">
        <v>3</v>
      </c>
      <c r="DSM2" s="31" t="s">
        <v>3</v>
      </c>
      <c r="DSN2" s="31" t="s">
        <v>3</v>
      </c>
      <c r="DSO2" s="31" t="s">
        <v>3</v>
      </c>
      <c r="DSP2" s="31" t="s">
        <v>3</v>
      </c>
      <c r="DSQ2" s="31" t="s">
        <v>3</v>
      </c>
      <c r="DSR2" s="31" t="s">
        <v>3</v>
      </c>
      <c r="DSS2" s="31" t="s">
        <v>3</v>
      </c>
      <c r="DST2" s="31" t="s">
        <v>3</v>
      </c>
      <c r="DSU2" s="31" t="s">
        <v>3</v>
      </c>
      <c r="DSV2" s="31" t="s">
        <v>3</v>
      </c>
      <c r="DSW2" s="31" t="s">
        <v>3</v>
      </c>
      <c r="DSX2" s="31" t="s">
        <v>3</v>
      </c>
      <c r="DSY2" s="31" t="s">
        <v>3</v>
      </c>
      <c r="DSZ2" s="31" t="s">
        <v>3</v>
      </c>
      <c r="DTA2" s="31" t="s">
        <v>3</v>
      </c>
      <c r="DTB2" s="31" t="s">
        <v>3</v>
      </c>
      <c r="DTC2" s="31" t="s">
        <v>3</v>
      </c>
      <c r="DTD2" s="31" t="s">
        <v>3</v>
      </c>
      <c r="DTE2" s="31" t="s">
        <v>3</v>
      </c>
      <c r="DTF2" s="31" t="s">
        <v>3</v>
      </c>
      <c r="DTG2" s="31" t="s">
        <v>3</v>
      </c>
      <c r="DTH2" s="31" t="s">
        <v>3</v>
      </c>
      <c r="DTI2" s="31" t="s">
        <v>3</v>
      </c>
      <c r="DTJ2" s="31" t="s">
        <v>3</v>
      </c>
      <c r="DTK2" s="31" t="s">
        <v>3</v>
      </c>
      <c r="DTL2" s="31" t="s">
        <v>3</v>
      </c>
      <c r="DTM2" s="31" t="s">
        <v>3</v>
      </c>
      <c r="DTN2" s="31" t="s">
        <v>3</v>
      </c>
      <c r="DTO2" s="31" t="s">
        <v>3</v>
      </c>
      <c r="DTP2" s="31" t="s">
        <v>3</v>
      </c>
      <c r="DTQ2" s="31" t="s">
        <v>3</v>
      </c>
      <c r="DTR2" s="31" t="s">
        <v>3</v>
      </c>
      <c r="DTS2" s="31" t="s">
        <v>3</v>
      </c>
      <c r="DTT2" s="31" t="s">
        <v>3</v>
      </c>
      <c r="DTU2" s="31" t="s">
        <v>3</v>
      </c>
      <c r="DTV2" s="31" t="s">
        <v>3</v>
      </c>
      <c r="DTW2" s="31" t="s">
        <v>3</v>
      </c>
      <c r="DTX2" s="31" t="s">
        <v>3</v>
      </c>
      <c r="DTY2" s="31" t="s">
        <v>3</v>
      </c>
      <c r="DTZ2" s="31" t="s">
        <v>3</v>
      </c>
      <c r="DUA2" s="31" t="s">
        <v>3</v>
      </c>
      <c r="DUB2" s="31" t="s">
        <v>3</v>
      </c>
      <c r="DUC2" s="31" t="s">
        <v>3</v>
      </c>
      <c r="DUD2" s="31" t="s">
        <v>3</v>
      </c>
      <c r="DUE2" s="31" t="s">
        <v>3</v>
      </c>
      <c r="DUF2" s="31" t="s">
        <v>3</v>
      </c>
      <c r="DUG2" s="31" t="s">
        <v>3</v>
      </c>
      <c r="DUH2" s="31" t="s">
        <v>3</v>
      </c>
      <c r="DUI2" s="31" t="s">
        <v>3</v>
      </c>
      <c r="DUJ2" s="31" t="s">
        <v>3</v>
      </c>
      <c r="DUK2" s="31" t="s">
        <v>3</v>
      </c>
      <c r="DUL2" s="31" t="s">
        <v>3</v>
      </c>
      <c r="DUM2" s="31" t="s">
        <v>3</v>
      </c>
      <c r="DUN2" s="31" t="s">
        <v>3</v>
      </c>
      <c r="DUO2" s="31" t="s">
        <v>3</v>
      </c>
      <c r="DUP2" s="31" t="s">
        <v>3</v>
      </c>
      <c r="DUQ2" s="31" t="s">
        <v>3</v>
      </c>
      <c r="DUR2" s="31" t="s">
        <v>3</v>
      </c>
      <c r="DUS2" s="31" t="s">
        <v>3</v>
      </c>
      <c r="DUT2" s="31" t="s">
        <v>3</v>
      </c>
      <c r="DUU2" s="31" t="s">
        <v>3</v>
      </c>
      <c r="DUV2" s="31" t="s">
        <v>3</v>
      </c>
      <c r="DUW2" s="31" t="s">
        <v>3</v>
      </c>
      <c r="DUX2" s="31" t="s">
        <v>3</v>
      </c>
      <c r="DUY2" s="31" t="s">
        <v>3</v>
      </c>
      <c r="DUZ2" s="31" t="s">
        <v>3</v>
      </c>
      <c r="DVA2" s="31" t="s">
        <v>3</v>
      </c>
      <c r="DVB2" s="31" t="s">
        <v>3</v>
      </c>
      <c r="DVC2" s="31" t="s">
        <v>3</v>
      </c>
      <c r="DVD2" s="31" t="s">
        <v>3</v>
      </c>
      <c r="DVE2" s="31" t="s">
        <v>3</v>
      </c>
      <c r="DVF2" s="31" t="s">
        <v>3</v>
      </c>
      <c r="DVG2" s="31" t="s">
        <v>3</v>
      </c>
      <c r="DVH2" s="31" t="s">
        <v>3</v>
      </c>
      <c r="DVI2" s="31" t="s">
        <v>3</v>
      </c>
      <c r="DVJ2" s="31" t="s">
        <v>3</v>
      </c>
      <c r="DVK2" s="31" t="s">
        <v>3</v>
      </c>
      <c r="DVL2" s="31" t="s">
        <v>3</v>
      </c>
      <c r="DVM2" s="31" t="s">
        <v>3</v>
      </c>
      <c r="DVN2" s="31" t="s">
        <v>3</v>
      </c>
      <c r="DVO2" s="31" t="s">
        <v>3</v>
      </c>
      <c r="DVP2" s="31" t="s">
        <v>3</v>
      </c>
      <c r="DVQ2" s="31" t="s">
        <v>3</v>
      </c>
      <c r="DVR2" s="31" t="s">
        <v>3</v>
      </c>
      <c r="DVS2" s="31" t="s">
        <v>3</v>
      </c>
      <c r="DVT2" s="31" t="s">
        <v>3</v>
      </c>
      <c r="DVU2" s="31" t="s">
        <v>3</v>
      </c>
      <c r="DVV2" s="31" t="s">
        <v>3</v>
      </c>
      <c r="DVW2" s="31" t="s">
        <v>3</v>
      </c>
      <c r="DVX2" s="31" t="s">
        <v>3</v>
      </c>
      <c r="DVY2" s="31" t="s">
        <v>3</v>
      </c>
      <c r="DVZ2" s="31" t="s">
        <v>3</v>
      </c>
      <c r="DWA2" s="31" t="s">
        <v>3</v>
      </c>
      <c r="DWB2" s="31" t="s">
        <v>3</v>
      </c>
      <c r="DWC2" s="31" t="s">
        <v>3</v>
      </c>
      <c r="DWD2" s="31" t="s">
        <v>3</v>
      </c>
      <c r="DWE2" s="31" t="s">
        <v>3</v>
      </c>
      <c r="DWF2" s="31" t="s">
        <v>3</v>
      </c>
      <c r="DWG2" s="31" t="s">
        <v>3</v>
      </c>
      <c r="DWH2" s="31" t="s">
        <v>3</v>
      </c>
      <c r="DWI2" s="31" t="s">
        <v>3</v>
      </c>
      <c r="DWJ2" s="31" t="s">
        <v>3</v>
      </c>
      <c r="DWK2" s="31" t="s">
        <v>3</v>
      </c>
      <c r="DWL2" s="31" t="s">
        <v>3</v>
      </c>
      <c r="DWM2" s="31" t="s">
        <v>3</v>
      </c>
      <c r="DWN2" s="31" t="s">
        <v>3</v>
      </c>
      <c r="DWO2" s="31" t="s">
        <v>3</v>
      </c>
      <c r="DWP2" s="31" t="s">
        <v>3</v>
      </c>
      <c r="DWQ2" s="31" t="s">
        <v>3</v>
      </c>
      <c r="DWR2" s="31" t="s">
        <v>3</v>
      </c>
      <c r="DWS2" s="31" t="s">
        <v>3</v>
      </c>
      <c r="DWT2" s="31" t="s">
        <v>3</v>
      </c>
      <c r="DWU2" s="31" t="s">
        <v>3</v>
      </c>
      <c r="DWV2" s="31" t="s">
        <v>3</v>
      </c>
      <c r="DWW2" s="31" t="s">
        <v>3</v>
      </c>
      <c r="DWX2" s="31" t="s">
        <v>3</v>
      </c>
      <c r="DWY2" s="31" t="s">
        <v>3</v>
      </c>
      <c r="DWZ2" s="31" t="s">
        <v>3</v>
      </c>
      <c r="DXA2" s="31" t="s">
        <v>3</v>
      </c>
      <c r="DXB2" s="31" t="s">
        <v>3</v>
      </c>
      <c r="DXC2" s="31" t="s">
        <v>3</v>
      </c>
      <c r="DXD2" s="31" t="s">
        <v>3</v>
      </c>
      <c r="DXE2" s="31" t="s">
        <v>3</v>
      </c>
      <c r="DXF2" s="31" t="s">
        <v>3</v>
      </c>
      <c r="DXG2" s="31" t="s">
        <v>3</v>
      </c>
      <c r="DXH2" s="31" t="s">
        <v>3</v>
      </c>
      <c r="DXI2" s="31" t="s">
        <v>3</v>
      </c>
      <c r="DXJ2" s="31" t="s">
        <v>3</v>
      </c>
      <c r="DXK2" s="31" t="s">
        <v>3</v>
      </c>
      <c r="DXL2" s="31" t="s">
        <v>3</v>
      </c>
      <c r="DXM2" s="31" t="s">
        <v>3</v>
      </c>
      <c r="DXN2" s="31" t="s">
        <v>3</v>
      </c>
      <c r="DXO2" s="31" t="s">
        <v>3</v>
      </c>
      <c r="DXP2" s="31" t="s">
        <v>3</v>
      </c>
      <c r="DXQ2" s="31" t="s">
        <v>3</v>
      </c>
      <c r="DXR2" s="31" t="s">
        <v>3</v>
      </c>
      <c r="DXS2" s="31" t="s">
        <v>3</v>
      </c>
      <c r="DXT2" s="31" t="s">
        <v>3</v>
      </c>
      <c r="DXU2" s="31" t="s">
        <v>3</v>
      </c>
      <c r="DXV2" s="31" t="s">
        <v>3</v>
      </c>
      <c r="DXW2" s="31" t="s">
        <v>3</v>
      </c>
      <c r="DXX2" s="31" t="s">
        <v>3</v>
      </c>
      <c r="DXY2" s="31" t="s">
        <v>3</v>
      </c>
      <c r="DXZ2" s="31" t="s">
        <v>3</v>
      </c>
      <c r="DYA2" s="31" t="s">
        <v>3</v>
      </c>
      <c r="DYB2" s="31" t="s">
        <v>3</v>
      </c>
      <c r="DYC2" s="31" t="s">
        <v>3</v>
      </c>
      <c r="DYD2" s="31" t="s">
        <v>3</v>
      </c>
      <c r="DYE2" s="31" t="s">
        <v>3</v>
      </c>
      <c r="DYF2" s="31" t="s">
        <v>3</v>
      </c>
      <c r="DYG2" s="31" t="s">
        <v>3</v>
      </c>
      <c r="DYH2" s="31" t="s">
        <v>3</v>
      </c>
      <c r="DYI2" s="31" t="s">
        <v>3</v>
      </c>
      <c r="DYJ2" s="31" t="s">
        <v>3</v>
      </c>
      <c r="DYK2" s="31" t="s">
        <v>3</v>
      </c>
      <c r="DYL2" s="31" t="s">
        <v>3</v>
      </c>
      <c r="DYM2" s="31" t="s">
        <v>3</v>
      </c>
      <c r="DYN2" s="31" t="s">
        <v>3</v>
      </c>
      <c r="DYO2" s="31" t="s">
        <v>3</v>
      </c>
      <c r="DYP2" s="31" t="s">
        <v>3</v>
      </c>
      <c r="DYQ2" s="31" t="s">
        <v>3</v>
      </c>
      <c r="DYR2" s="31" t="s">
        <v>3</v>
      </c>
      <c r="DYS2" s="31" t="s">
        <v>3</v>
      </c>
      <c r="DYT2" s="31" t="s">
        <v>3</v>
      </c>
      <c r="DYU2" s="31" t="s">
        <v>3</v>
      </c>
      <c r="DYV2" s="31" t="s">
        <v>3</v>
      </c>
      <c r="DYW2" s="31" t="s">
        <v>3</v>
      </c>
      <c r="DYX2" s="31" t="s">
        <v>3</v>
      </c>
      <c r="DYY2" s="31" t="s">
        <v>3</v>
      </c>
      <c r="DYZ2" s="31" t="s">
        <v>3</v>
      </c>
      <c r="DZA2" s="31" t="s">
        <v>3</v>
      </c>
      <c r="DZB2" s="31" t="s">
        <v>3</v>
      </c>
      <c r="DZC2" s="31" t="s">
        <v>3</v>
      </c>
      <c r="DZD2" s="31" t="s">
        <v>3</v>
      </c>
      <c r="DZE2" s="31" t="s">
        <v>3</v>
      </c>
      <c r="DZF2" s="31" t="s">
        <v>3</v>
      </c>
      <c r="DZG2" s="31" t="s">
        <v>3</v>
      </c>
      <c r="DZH2" s="31" t="s">
        <v>3</v>
      </c>
      <c r="DZI2" s="31" t="s">
        <v>3</v>
      </c>
      <c r="DZJ2" s="31" t="s">
        <v>3</v>
      </c>
      <c r="DZK2" s="31" t="s">
        <v>3</v>
      </c>
      <c r="DZL2" s="31" t="s">
        <v>3</v>
      </c>
      <c r="DZM2" s="31" t="s">
        <v>3</v>
      </c>
      <c r="DZN2" s="31" t="s">
        <v>3</v>
      </c>
      <c r="DZO2" s="31" t="s">
        <v>3</v>
      </c>
      <c r="DZP2" s="31" t="s">
        <v>3</v>
      </c>
      <c r="DZQ2" s="31" t="s">
        <v>3</v>
      </c>
      <c r="DZR2" s="31" t="s">
        <v>3</v>
      </c>
      <c r="DZS2" s="31" t="s">
        <v>3</v>
      </c>
      <c r="DZT2" s="31" t="s">
        <v>3</v>
      </c>
      <c r="DZU2" s="31" t="s">
        <v>3</v>
      </c>
      <c r="DZV2" s="31" t="s">
        <v>3</v>
      </c>
      <c r="DZW2" s="31" t="s">
        <v>3</v>
      </c>
      <c r="DZX2" s="31" t="s">
        <v>3</v>
      </c>
      <c r="DZY2" s="31" t="s">
        <v>3</v>
      </c>
      <c r="DZZ2" s="31" t="s">
        <v>3</v>
      </c>
      <c r="EAA2" s="31" t="s">
        <v>3</v>
      </c>
      <c r="EAB2" s="31" t="s">
        <v>3</v>
      </c>
      <c r="EAC2" s="31" t="s">
        <v>3</v>
      </c>
      <c r="EAD2" s="31" t="s">
        <v>3</v>
      </c>
      <c r="EAE2" s="31" t="s">
        <v>3</v>
      </c>
      <c r="EAF2" s="31" t="s">
        <v>3</v>
      </c>
      <c r="EAG2" s="31" t="s">
        <v>3</v>
      </c>
      <c r="EAH2" s="31" t="s">
        <v>3</v>
      </c>
      <c r="EAI2" s="31" t="s">
        <v>3</v>
      </c>
      <c r="EAJ2" s="31" t="s">
        <v>3</v>
      </c>
      <c r="EAK2" s="31" t="s">
        <v>3</v>
      </c>
      <c r="EAL2" s="31" t="s">
        <v>3</v>
      </c>
      <c r="EAM2" s="31" t="s">
        <v>3</v>
      </c>
      <c r="EAN2" s="31" t="s">
        <v>3</v>
      </c>
      <c r="EAO2" s="31" t="s">
        <v>3</v>
      </c>
      <c r="EAP2" s="31" t="s">
        <v>3</v>
      </c>
      <c r="EAQ2" s="31" t="s">
        <v>3</v>
      </c>
      <c r="EAR2" s="31" t="s">
        <v>3</v>
      </c>
      <c r="EAS2" s="31" t="s">
        <v>3</v>
      </c>
      <c r="EAT2" s="31" t="s">
        <v>3</v>
      </c>
      <c r="EAU2" s="31" t="s">
        <v>3</v>
      </c>
      <c r="EAV2" s="31" t="s">
        <v>3</v>
      </c>
      <c r="EAW2" s="31" t="s">
        <v>3</v>
      </c>
      <c r="EAX2" s="31" t="s">
        <v>3</v>
      </c>
      <c r="EAY2" s="31" t="s">
        <v>3</v>
      </c>
      <c r="EAZ2" s="31" t="s">
        <v>3</v>
      </c>
      <c r="EBA2" s="31" t="s">
        <v>3</v>
      </c>
      <c r="EBB2" s="31" t="s">
        <v>3</v>
      </c>
      <c r="EBC2" s="31" t="s">
        <v>3</v>
      </c>
      <c r="EBD2" s="31" t="s">
        <v>3</v>
      </c>
      <c r="EBE2" s="31" t="s">
        <v>3</v>
      </c>
      <c r="EBF2" s="31" t="s">
        <v>3</v>
      </c>
      <c r="EBG2" s="31" t="s">
        <v>3</v>
      </c>
      <c r="EBH2" s="31" t="s">
        <v>3</v>
      </c>
      <c r="EBI2" s="31" t="s">
        <v>3</v>
      </c>
      <c r="EBJ2" s="31" t="s">
        <v>3</v>
      </c>
      <c r="EBK2" s="31" t="s">
        <v>3</v>
      </c>
      <c r="EBL2" s="31" t="s">
        <v>3</v>
      </c>
      <c r="EBM2" s="31" t="s">
        <v>3</v>
      </c>
      <c r="EBN2" s="31" t="s">
        <v>3</v>
      </c>
      <c r="EBO2" s="31" t="s">
        <v>3</v>
      </c>
      <c r="EBP2" s="31" t="s">
        <v>3</v>
      </c>
      <c r="EBQ2" s="31" t="s">
        <v>3</v>
      </c>
      <c r="EBR2" s="31" t="s">
        <v>3</v>
      </c>
      <c r="EBS2" s="31" t="s">
        <v>3</v>
      </c>
      <c r="EBT2" s="31" t="s">
        <v>3</v>
      </c>
      <c r="EBU2" s="31" t="s">
        <v>3</v>
      </c>
      <c r="EBV2" s="31" t="s">
        <v>3</v>
      </c>
      <c r="EBW2" s="31" t="s">
        <v>3</v>
      </c>
      <c r="EBX2" s="31" t="s">
        <v>3</v>
      </c>
      <c r="EBY2" s="31" t="s">
        <v>3</v>
      </c>
      <c r="EBZ2" s="31" t="s">
        <v>3</v>
      </c>
      <c r="ECA2" s="31" t="s">
        <v>3</v>
      </c>
      <c r="ECB2" s="31" t="s">
        <v>3</v>
      </c>
      <c r="ECC2" s="31" t="s">
        <v>3</v>
      </c>
      <c r="ECD2" s="31" t="s">
        <v>3</v>
      </c>
      <c r="ECE2" s="31" t="s">
        <v>3</v>
      </c>
      <c r="ECF2" s="31" t="s">
        <v>3</v>
      </c>
      <c r="ECG2" s="31" t="s">
        <v>3</v>
      </c>
      <c r="ECH2" s="31" t="s">
        <v>3</v>
      </c>
      <c r="ECI2" s="31" t="s">
        <v>3</v>
      </c>
      <c r="ECJ2" s="31" t="s">
        <v>3</v>
      </c>
      <c r="ECK2" s="31" t="s">
        <v>3</v>
      </c>
      <c r="ECL2" s="31" t="s">
        <v>3</v>
      </c>
      <c r="ECM2" s="31" t="s">
        <v>3</v>
      </c>
      <c r="ECN2" s="31" t="s">
        <v>3</v>
      </c>
      <c r="ECO2" s="31" t="s">
        <v>3</v>
      </c>
      <c r="ECP2" s="31" t="s">
        <v>3</v>
      </c>
      <c r="ECQ2" s="31" t="s">
        <v>3</v>
      </c>
      <c r="ECR2" s="31" t="s">
        <v>3</v>
      </c>
      <c r="ECS2" s="31" t="s">
        <v>3</v>
      </c>
      <c r="ECT2" s="31" t="s">
        <v>3</v>
      </c>
      <c r="ECU2" s="31" t="s">
        <v>3</v>
      </c>
      <c r="ECV2" s="31" t="s">
        <v>3</v>
      </c>
      <c r="ECW2" s="31" t="s">
        <v>3</v>
      </c>
      <c r="ECX2" s="31" t="s">
        <v>3</v>
      </c>
      <c r="ECY2" s="31" t="s">
        <v>3</v>
      </c>
      <c r="ECZ2" s="31" t="s">
        <v>3</v>
      </c>
      <c r="EDA2" s="31" t="s">
        <v>3</v>
      </c>
      <c r="EDB2" s="31" t="s">
        <v>3</v>
      </c>
      <c r="EDC2" s="31" t="s">
        <v>3</v>
      </c>
      <c r="EDD2" s="31" t="s">
        <v>3</v>
      </c>
      <c r="EDE2" s="31" t="s">
        <v>3</v>
      </c>
      <c r="EDF2" s="31" t="s">
        <v>3</v>
      </c>
      <c r="EDG2" s="31" t="s">
        <v>3</v>
      </c>
      <c r="EDH2" s="31" t="s">
        <v>3</v>
      </c>
      <c r="EDI2" s="31" t="s">
        <v>3</v>
      </c>
      <c r="EDJ2" s="31" t="s">
        <v>3</v>
      </c>
      <c r="EDK2" s="31" t="s">
        <v>3</v>
      </c>
      <c r="EDL2" s="31" t="s">
        <v>3</v>
      </c>
      <c r="EDM2" s="31" t="s">
        <v>3</v>
      </c>
      <c r="EDN2" s="31" t="s">
        <v>3</v>
      </c>
      <c r="EDO2" s="31" t="s">
        <v>3</v>
      </c>
      <c r="EDP2" s="31" t="s">
        <v>3</v>
      </c>
      <c r="EDQ2" s="31" t="s">
        <v>3</v>
      </c>
      <c r="EDR2" s="31" t="s">
        <v>3</v>
      </c>
      <c r="EDS2" s="31" t="s">
        <v>3</v>
      </c>
      <c r="EDT2" s="31" t="s">
        <v>3</v>
      </c>
      <c r="EDU2" s="31" t="s">
        <v>3</v>
      </c>
      <c r="EDV2" s="31" t="s">
        <v>3</v>
      </c>
      <c r="EDW2" s="31" t="s">
        <v>3</v>
      </c>
      <c r="EDX2" s="31" t="s">
        <v>3</v>
      </c>
      <c r="EDY2" s="31" t="s">
        <v>3</v>
      </c>
      <c r="EDZ2" s="31" t="s">
        <v>3</v>
      </c>
      <c r="EEA2" s="31" t="s">
        <v>3</v>
      </c>
      <c r="EEB2" s="31" t="s">
        <v>3</v>
      </c>
      <c r="EEC2" s="31" t="s">
        <v>3</v>
      </c>
      <c r="EED2" s="31" t="s">
        <v>3</v>
      </c>
      <c r="EEE2" s="31" t="s">
        <v>3</v>
      </c>
      <c r="EEF2" s="31" t="s">
        <v>3</v>
      </c>
      <c r="EEG2" s="31" t="s">
        <v>3</v>
      </c>
      <c r="EEH2" s="31" t="s">
        <v>3</v>
      </c>
      <c r="EEI2" s="31" t="s">
        <v>3</v>
      </c>
      <c r="EEJ2" s="31" t="s">
        <v>3</v>
      </c>
      <c r="EEK2" s="31" t="s">
        <v>3</v>
      </c>
      <c r="EEL2" s="31" t="s">
        <v>3</v>
      </c>
      <c r="EEM2" s="31" t="s">
        <v>3</v>
      </c>
      <c r="EEN2" s="31" t="s">
        <v>3</v>
      </c>
      <c r="EEO2" s="31" t="s">
        <v>3</v>
      </c>
      <c r="EEP2" s="31" t="s">
        <v>3</v>
      </c>
      <c r="EEQ2" s="31" t="s">
        <v>3</v>
      </c>
      <c r="EER2" s="31" t="s">
        <v>3</v>
      </c>
      <c r="EES2" s="31" t="s">
        <v>3</v>
      </c>
      <c r="EET2" s="31" t="s">
        <v>3</v>
      </c>
      <c r="EEU2" s="31" t="s">
        <v>3</v>
      </c>
      <c r="EEV2" s="31" t="s">
        <v>3</v>
      </c>
      <c r="EEW2" s="31" t="s">
        <v>3</v>
      </c>
      <c r="EEX2" s="31" t="s">
        <v>3</v>
      </c>
      <c r="EEY2" s="31" t="s">
        <v>3</v>
      </c>
      <c r="EEZ2" s="31" t="s">
        <v>3</v>
      </c>
      <c r="EFA2" s="31" t="s">
        <v>3</v>
      </c>
      <c r="EFB2" s="31" t="s">
        <v>3</v>
      </c>
      <c r="EFC2" s="31" t="s">
        <v>3</v>
      </c>
      <c r="EFD2" s="31" t="s">
        <v>3</v>
      </c>
      <c r="EFE2" s="31" t="s">
        <v>3</v>
      </c>
      <c r="EFF2" s="31" t="s">
        <v>3</v>
      </c>
      <c r="EFG2" s="31" t="s">
        <v>3</v>
      </c>
      <c r="EFH2" s="31" t="s">
        <v>3</v>
      </c>
      <c r="EFI2" s="31" t="s">
        <v>3</v>
      </c>
      <c r="EFJ2" s="31" t="s">
        <v>3</v>
      </c>
      <c r="EFK2" s="31" t="s">
        <v>3</v>
      </c>
      <c r="EFL2" s="31" t="s">
        <v>3</v>
      </c>
      <c r="EFM2" s="31" t="s">
        <v>3</v>
      </c>
      <c r="EFN2" s="31" t="s">
        <v>3</v>
      </c>
      <c r="EFO2" s="31" t="s">
        <v>3</v>
      </c>
      <c r="EFP2" s="31" t="s">
        <v>3</v>
      </c>
      <c r="EFQ2" s="31" t="s">
        <v>3</v>
      </c>
      <c r="EFR2" s="31" t="s">
        <v>3</v>
      </c>
      <c r="EFS2" s="31" t="s">
        <v>3</v>
      </c>
      <c r="EFT2" s="31" t="s">
        <v>3</v>
      </c>
      <c r="EFU2" s="31" t="s">
        <v>3</v>
      </c>
      <c r="EFV2" s="31" t="s">
        <v>3</v>
      </c>
      <c r="EFW2" s="31" t="s">
        <v>3</v>
      </c>
      <c r="EFX2" s="31" t="s">
        <v>3</v>
      </c>
      <c r="EFY2" s="31" t="s">
        <v>3</v>
      </c>
      <c r="EFZ2" s="31" t="s">
        <v>3</v>
      </c>
      <c r="EGA2" s="31" t="s">
        <v>3</v>
      </c>
      <c r="EGB2" s="31" t="s">
        <v>3</v>
      </c>
      <c r="EGC2" s="31" t="s">
        <v>3</v>
      </c>
      <c r="EGD2" s="31" t="s">
        <v>3</v>
      </c>
      <c r="EGE2" s="31" t="s">
        <v>3</v>
      </c>
      <c r="EGF2" s="31" t="s">
        <v>3</v>
      </c>
      <c r="EGG2" s="31" t="s">
        <v>3</v>
      </c>
      <c r="EGH2" s="31" t="s">
        <v>3</v>
      </c>
      <c r="EGI2" s="31" t="s">
        <v>3</v>
      </c>
      <c r="EGJ2" s="31" t="s">
        <v>3</v>
      </c>
      <c r="EGK2" s="31" t="s">
        <v>3</v>
      </c>
      <c r="EGL2" s="31" t="s">
        <v>3</v>
      </c>
      <c r="EGM2" s="31" t="s">
        <v>3</v>
      </c>
      <c r="EGN2" s="31" t="s">
        <v>3</v>
      </c>
      <c r="EGO2" s="31" t="s">
        <v>3</v>
      </c>
      <c r="EGP2" s="31" t="s">
        <v>3</v>
      </c>
      <c r="EGQ2" s="31" t="s">
        <v>3</v>
      </c>
      <c r="EGR2" s="31" t="s">
        <v>3</v>
      </c>
      <c r="EGS2" s="31" t="s">
        <v>3</v>
      </c>
      <c r="EGT2" s="31" t="s">
        <v>3</v>
      </c>
      <c r="EGU2" s="31" t="s">
        <v>3</v>
      </c>
      <c r="EGV2" s="31" t="s">
        <v>3</v>
      </c>
      <c r="EGW2" s="31" t="s">
        <v>3</v>
      </c>
      <c r="EGX2" s="31" t="s">
        <v>3</v>
      </c>
      <c r="EGY2" s="31" t="s">
        <v>3</v>
      </c>
      <c r="EGZ2" s="31" t="s">
        <v>3</v>
      </c>
      <c r="EHA2" s="31" t="s">
        <v>3</v>
      </c>
      <c r="EHB2" s="31" t="s">
        <v>3</v>
      </c>
      <c r="EHC2" s="31" t="s">
        <v>3</v>
      </c>
      <c r="EHD2" s="31" t="s">
        <v>3</v>
      </c>
      <c r="EHE2" s="31" t="s">
        <v>3</v>
      </c>
      <c r="EHF2" s="31" t="s">
        <v>3</v>
      </c>
      <c r="EHG2" s="31" t="s">
        <v>3</v>
      </c>
      <c r="EHH2" s="31" t="s">
        <v>3</v>
      </c>
      <c r="EHI2" s="31" t="s">
        <v>3</v>
      </c>
      <c r="EHJ2" s="31" t="s">
        <v>3</v>
      </c>
      <c r="EHK2" s="31" t="s">
        <v>3</v>
      </c>
      <c r="EHL2" s="31" t="s">
        <v>3</v>
      </c>
      <c r="EHM2" s="31" t="s">
        <v>3</v>
      </c>
      <c r="EHN2" s="31" t="s">
        <v>3</v>
      </c>
      <c r="EHO2" s="31" t="s">
        <v>3</v>
      </c>
      <c r="EHP2" s="31" t="s">
        <v>3</v>
      </c>
      <c r="EHQ2" s="31" t="s">
        <v>3</v>
      </c>
      <c r="EHR2" s="31" t="s">
        <v>3</v>
      </c>
      <c r="EHS2" s="31" t="s">
        <v>3</v>
      </c>
      <c r="EHT2" s="31" t="s">
        <v>3</v>
      </c>
      <c r="EHU2" s="31" t="s">
        <v>3</v>
      </c>
      <c r="EHV2" s="31" t="s">
        <v>3</v>
      </c>
      <c r="EHW2" s="31" t="s">
        <v>3</v>
      </c>
      <c r="EHX2" s="31" t="s">
        <v>3</v>
      </c>
      <c r="EHY2" s="31" t="s">
        <v>3</v>
      </c>
      <c r="EHZ2" s="31" t="s">
        <v>3</v>
      </c>
      <c r="EIA2" s="31" t="s">
        <v>3</v>
      </c>
      <c r="EIB2" s="31" t="s">
        <v>3</v>
      </c>
      <c r="EIC2" s="31" t="s">
        <v>3</v>
      </c>
      <c r="EID2" s="31" t="s">
        <v>3</v>
      </c>
      <c r="EIE2" s="31" t="s">
        <v>3</v>
      </c>
      <c r="EIF2" s="31" t="s">
        <v>3</v>
      </c>
      <c r="EIG2" s="31" t="s">
        <v>3</v>
      </c>
      <c r="EIH2" s="31" t="s">
        <v>3</v>
      </c>
      <c r="EII2" s="31" t="s">
        <v>3</v>
      </c>
      <c r="EIJ2" s="31" t="s">
        <v>3</v>
      </c>
      <c r="EIK2" s="31" t="s">
        <v>3</v>
      </c>
      <c r="EIL2" s="31" t="s">
        <v>3</v>
      </c>
      <c r="EIM2" s="31" t="s">
        <v>3</v>
      </c>
      <c r="EIN2" s="31" t="s">
        <v>3</v>
      </c>
      <c r="EIO2" s="31" t="s">
        <v>3</v>
      </c>
      <c r="EIP2" s="31" t="s">
        <v>3</v>
      </c>
      <c r="EIQ2" s="31" t="s">
        <v>3</v>
      </c>
      <c r="EIR2" s="31" t="s">
        <v>3</v>
      </c>
      <c r="EIS2" s="31" t="s">
        <v>3</v>
      </c>
      <c r="EIT2" s="31" t="s">
        <v>3</v>
      </c>
      <c r="EIU2" s="31" t="s">
        <v>3</v>
      </c>
      <c r="EIV2" s="31" t="s">
        <v>3</v>
      </c>
      <c r="EIW2" s="31" t="s">
        <v>3</v>
      </c>
      <c r="EIX2" s="31" t="s">
        <v>3</v>
      </c>
      <c r="EIY2" s="31" t="s">
        <v>3</v>
      </c>
      <c r="EIZ2" s="31" t="s">
        <v>3</v>
      </c>
      <c r="EJA2" s="31" t="s">
        <v>3</v>
      </c>
      <c r="EJB2" s="31" t="s">
        <v>3</v>
      </c>
      <c r="EJC2" s="31" t="s">
        <v>3</v>
      </c>
      <c r="EJD2" s="31" t="s">
        <v>3</v>
      </c>
      <c r="EJE2" s="31" t="s">
        <v>3</v>
      </c>
      <c r="EJF2" s="31" t="s">
        <v>3</v>
      </c>
      <c r="EJG2" s="31" t="s">
        <v>3</v>
      </c>
      <c r="EJH2" s="31" t="s">
        <v>3</v>
      </c>
      <c r="EJI2" s="31" t="s">
        <v>3</v>
      </c>
      <c r="EJJ2" s="31" t="s">
        <v>3</v>
      </c>
      <c r="EJK2" s="31" t="s">
        <v>3</v>
      </c>
      <c r="EJL2" s="31" t="s">
        <v>3</v>
      </c>
      <c r="EJM2" s="31" t="s">
        <v>3</v>
      </c>
      <c r="EJN2" s="31" t="s">
        <v>3</v>
      </c>
      <c r="EJO2" s="31" t="s">
        <v>3</v>
      </c>
      <c r="EJP2" s="31" t="s">
        <v>3</v>
      </c>
      <c r="EJQ2" s="31" t="s">
        <v>3</v>
      </c>
      <c r="EJR2" s="31" t="s">
        <v>3</v>
      </c>
      <c r="EJS2" s="31" t="s">
        <v>3</v>
      </c>
      <c r="EJT2" s="31" t="s">
        <v>3</v>
      </c>
      <c r="EJU2" s="31" t="s">
        <v>3</v>
      </c>
      <c r="EJV2" s="31" t="s">
        <v>3</v>
      </c>
      <c r="EJW2" s="31" t="s">
        <v>3</v>
      </c>
      <c r="EJX2" s="31" t="s">
        <v>3</v>
      </c>
      <c r="EJY2" s="31" t="s">
        <v>3</v>
      </c>
      <c r="EJZ2" s="31" t="s">
        <v>3</v>
      </c>
      <c r="EKA2" s="31" t="s">
        <v>3</v>
      </c>
      <c r="EKB2" s="31" t="s">
        <v>3</v>
      </c>
      <c r="EKC2" s="31" t="s">
        <v>3</v>
      </c>
      <c r="EKD2" s="31" t="s">
        <v>3</v>
      </c>
      <c r="EKE2" s="31" t="s">
        <v>3</v>
      </c>
      <c r="EKF2" s="31" t="s">
        <v>3</v>
      </c>
      <c r="EKG2" s="31" t="s">
        <v>3</v>
      </c>
      <c r="EKH2" s="31" t="s">
        <v>3</v>
      </c>
      <c r="EKI2" s="31" t="s">
        <v>3</v>
      </c>
      <c r="EKJ2" s="31" t="s">
        <v>3</v>
      </c>
      <c r="EKK2" s="31" t="s">
        <v>3</v>
      </c>
      <c r="EKL2" s="31" t="s">
        <v>3</v>
      </c>
      <c r="EKM2" s="31" t="s">
        <v>3</v>
      </c>
      <c r="EKN2" s="31" t="s">
        <v>3</v>
      </c>
      <c r="EKO2" s="31" t="s">
        <v>3</v>
      </c>
      <c r="EKP2" s="31" t="s">
        <v>3</v>
      </c>
      <c r="EKQ2" s="31" t="s">
        <v>3</v>
      </c>
      <c r="EKR2" s="31" t="s">
        <v>3</v>
      </c>
      <c r="EKS2" s="31" t="s">
        <v>3</v>
      </c>
      <c r="EKT2" s="31" t="s">
        <v>3</v>
      </c>
      <c r="EKU2" s="31" t="s">
        <v>3</v>
      </c>
      <c r="EKV2" s="31" t="s">
        <v>3</v>
      </c>
      <c r="EKW2" s="31" t="s">
        <v>3</v>
      </c>
      <c r="EKX2" s="31" t="s">
        <v>3</v>
      </c>
      <c r="EKY2" s="31" t="s">
        <v>3</v>
      </c>
      <c r="EKZ2" s="31" t="s">
        <v>3</v>
      </c>
      <c r="ELA2" s="31" t="s">
        <v>3</v>
      </c>
      <c r="ELB2" s="31" t="s">
        <v>3</v>
      </c>
      <c r="ELC2" s="31" t="s">
        <v>3</v>
      </c>
      <c r="ELD2" s="31" t="s">
        <v>3</v>
      </c>
      <c r="ELE2" s="31" t="s">
        <v>3</v>
      </c>
      <c r="ELF2" s="31" t="s">
        <v>3</v>
      </c>
      <c r="ELG2" s="31" t="s">
        <v>3</v>
      </c>
      <c r="ELH2" s="31" t="s">
        <v>3</v>
      </c>
      <c r="ELI2" s="31" t="s">
        <v>3</v>
      </c>
      <c r="ELJ2" s="31" t="s">
        <v>3</v>
      </c>
      <c r="ELK2" s="31" t="s">
        <v>3</v>
      </c>
      <c r="ELL2" s="31" t="s">
        <v>3</v>
      </c>
      <c r="ELM2" s="31" t="s">
        <v>3</v>
      </c>
      <c r="ELN2" s="31" t="s">
        <v>3</v>
      </c>
      <c r="ELO2" s="31" t="s">
        <v>3</v>
      </c>
      <c r="ELP2" s="31" t="s">
        <v>3</v>
      </c>
      <c r="ELQ2" s="31" t="s">
        <v>3</v>
      </c>
      <c r="ELR2" s="31" t="s">
        <v>3</v>
      </c>
      <c r="ELS2" s="31" t="s">
        <v>3</v>
      </c>
      <c r="ELT2" s="31" t="s">
        <v>3</v>
      </c>
      <c r="ELU2" s="31" t="s">
        <v>3</v>
      </c>
      <c r="ELV2" s="31" t="s">
        <v>3</v>
      </c>
      <c r="ELW2" s="31" t="s">
        <v>3</v>
      </c>
      <c r="ELX2" s="31" t="s">
        <v>3</v>
      </c>
      <c r="ELY2" s="31" t="s">
        <v>3</v>
      </c>
      <c r="ELZ2" s="31" t="s">
        <v>3</v>
      </c>
      <c r="EMA2" s="31" t="s">
        <v>3</v>
      </c>
      <c r="EMB2" s="31" t="s">
        <v>3</v>
      </c>
      <c r="EMC2" s="31" t="s">
        <v>3</v>
      </c>
      <c r="EMD2" s="31" t="s">
        <v>3</v>
      </c>
      <c r="EME2" s="31" t="s">
        <v>3</v>
      </c>
      <c r="EMF2" s="31" t="s">
        <v>3</v>
      </c>
      <c r="EMG2" s="31" t="s">
        <v>3</v>
      </c>
      <c r="EMH2" s="31" t="s">
        <v>3</v>
      </c>
      <c r="EMI2" s="31" t="s">
        <v>3</v>
      </c>
      <c r="EMJ2" s="31" t="s">
        <v>3</v>
      </c>
      <c r="EMK2" s="31" t="s">
        <v>3</v>
      </c>
      <c r="EML2" s="31" t="s">
        <v>3</v>
      </c>
      <c r="EMM2" s="31" t="s">
        <v>3</v>
      </c>
      <c r="EMN2" s="31" t="s">
        <v>3</v>
      </c>
      <c r="EMO2" s="31" t="s">
        <v>3</v>
      </c>
      <c r="EMP2" s="31" t="s">
        <v>3</v>
      </c>
      <c r="EMQ2" s="31" t="s">
        <v>3</v>
      </c>
      <c r="EMR2" s="31" t="s">
        <v>3</v>
      </c>
      <c r="EMS2" s="31" t="s">
        <v>3</v>
      </c>
      <c r="EMT2" s="31" t="s">
        <v>3</v>
      </c>
      <c r="EMU2" s="31" t="s">
        <v>3</v>
      </c>
      <c r="EMV2" s="31" t="s">
        <v>3</v>
      </c>
      <c r="EMW2" s="31" t="s">
        <v>3</v>
      </c>
      <c r="EMX2" s="31" t="s">
        <v>3</v>
      </c>
      <c r="EMY2" s="31" t="s">
        <v>3</v>
      </c>
      <c r="EMZ2" s="31" t="s">
        <v>3</v>
      </c>
      <c r="ENA2" s="31" t="s">
        <v>3</v>
      </c>
      <c r="ENB2" s="31" t="s">
        <v>3</v>
      </c>
      <c r="ENC2" s="31" t="s">
        <v>3</v>
      </c>
      <c r="END2" s="31" t="s">
        <v>3</v>
      </c>
      <c r="ENE2" s="31" t="s">
        <v>3</v>
      </c>
      <c r="ENF2" s="31" t="s">
        <v>3</v>
      </c>
      <c r="ENG2" s="31" t="s">
        <v>3</v>
      </c>
      <c r="ENH2" s="31" t="s">
        <v>3</v>
      </c>
      <c r="ENI2" s="31" t="s">
        <v>3</v>
      </c>
      <c r="ENJ2" s="31" t="s">
        <v>3</v>
      </c>
      <c r="ENK2" s="31" t="s">
        <v>3</v>
      </c>
      <c r="ENL2" s="31" t="s">
        <v>3</v>
      </c>
      <c r="ENM2" s="31" t="s">
        <v>3</v>
      </c>
      <c r="ENN2" s="31" t="s">
        <v>3</v>
      </c>
      <c r="ENO2" s="31" t="s">
        <v>3</v>
      </c>
      <c r="ENP2" s="31" t="s">
        <v>3</v>
      </c>
      <c r="ENQ2" s="31" t="s">
        <v>3</v>
      </c>
      <c r="ENR2" s="31" t="s">
        <v>3</v>
      </c>
      <c r="ENS2" s="31" t="s">
        <v>3</v>
      </c>
      <c r="ENT2" s="31" t="s">
        <v>3</v>
      </c>
      <c r="ENU2" s="31" t="s">
        <v>3</v>
      </c>
      <c r="ENV2" s="31" t="s">
        <v>3</v>
      </c>
      <c r="ENW2" s="31" t="s">
        <v>3</v>
      </c>
      <c r="ENX2" s="31" t="s">
        <v>3</v>
      </c>
      <c r="ENY2" s="31" t="s">
        <v>3</v>
      </c>
      <c r="ENZ2" s="31" t="s">
        <v>3</v>
      </c>
      <c r="EOA2" s="31" t="s">
        <v>3</v>
      </c>
      <c r="EOB2" s="31" t="s">
        <v>3</v>
      </c>
      <c r="EOC2" s="31" t="s">
        <v>3</v>
      </c>
      <c r="EOD2" s="31" t="s">
        <v>3</v>
      </c>
      <c r="EOE2" s="31" t="s">
        <v>3</v>
      </c>
      <c r="EOF2" s="31" t="s">
        <v>3</v>
      </c>
      <c r="EOG2" s="31" t="s">
        <v>3</v>
      </c>
      <c r="EOH2" s="31" t="s">
        <v>3</v>
      </c>
      <c r="EOI2" s="31" t="s">
        <v>3</v>
      </c>
      <c r="EOJ2" s="31" t="s">
        <v>3</v>
      </c>
      <c r="EOK2" s="31" t="s">
        <v>3</v>
      </c>
      <c r="EOL2" s="31" t="s">
        <v>3</v>
      </c>
      <c r="EOM2" s="31" t="s">
        <v>3</v>
      </c>
      <c r="EON2" s="31" t="s">
        <v>3</v>
      </c>
      <c r="EOO2" s="31" t="s">
        <v>3</v>
      </c>
      <c r="EOP2" s="31" t="s">
        <v>3</v>
      </c>
      <c r="EOQ2" s="31" t="s">
        <v>3</v>
      </c>
      <c r="EOR2" s="31" t="s">
        <v>3</v>
      </c>
      <c r="EOS2" s="31" t="s">
        <v>3</v>
      </c>
      <c r="EOT2" s="31" t="s">
        <v>3</v>
      </c>
      <c r="EOU2" s="31" t="s">
        <v>3</v>
      </c>
      <c r="EOV2" s="31" t="s">
        <v>3</v>
      </c>
      <c r="EOW2" s="31" t="s">
        <v>3</v>
      </c>
      <c r="EOX2" s="31" t="s">
        <v>3</v>
      </c>
      <c r="EOY2" s="31" t="s">
        <v>3</v>
      </c>
      <c r="EOZ2" s="31" t="s">
        <v>3</v>
      </c>
      <c r="EPA2" s="31" t="s">
        <v>3</v>
      </c>
      <c r="EPB2" s="31" t="s">
        <v>3</v>
      </c>
      <c r="EPC2" s="31" t="s">
        <v>3</v>
      </c>
      <c r="EPD2" s="31" t="s">
        <v>3</v>
      </c>
      <c r="EPE2" s="31" t="s">
        <v>3</v>
      </c>
      <c r="EPF2" s="31" t="s">
        <v>3</v>
      </c>
      <c r="EPG2" s="31" t="s">
        <v>3</v>
      </c>
      <c r="EPH2" s="31" t="s">
        <v>3</v>
      </c>
      <c r="EPI2" s="31" t="s">
        <v>3</v>
      </c>
      <c r="EPJ2" s="31" t="s">
        <v>3</v>
      </c>
      <c r="EPK2" s="31" t="s">
        <v>3</v>
      </c>
      <c r="EPL2" s="31" t="s">
        <v>3</v>
      </c>
      <c r="EPM2" s="31" t="s">
        <v>3</v>
      </c>
      <c r="EPN2" s="31" t="s">
        <v>3</v>
      </c>
      <c r="EPO2" s="31" t="s">
        <v>3</v>
      </c>
      <c r="EPP2" s="31" t="s">
        <v>3</v>
      </c>
      <c r="EPQ2" s="31" t="s">
        <v>3</v>
      </c>
      <c r="EPR2" s="31" t="s">
        <v>3</v>
      </c>
      <c r="EPS2" s="31" t="s">
        <v>3</v>
      </c>
      <c r="EPT2" s="31" t="s">
        <v>3</v>
      </c>
      <c r="EPU2" s="31" t="s">
        <v>3</v>
      </c>
      <c r="EPV2" s="31" t="s">
        <v>3</v>
      </c>
      <c r="EPW2" s="31" t="s">
        <v>3</v>
      </c>
      <c r="EPX2" s="31" t="s">
        <v>3</v>
      </c>
      <c r="EPY2" s="31" t="s">
        <v>3</v>
      </c>
      <c r="EPZ2" s="31" t="s">
        <v>3</v>
      </c>
      <c r="EQA2" s="31" t="s">
        <v>3</v>
      </c>
      <c r="EQB2" s="31" t="s">
        <v>3</v>
      </c>
      <c r="EQC2" s="31" t="s">
        <v>3</v>
      </c>
      <c r="EQD2" s="31" t="s">
        <v>3</v>
      </c>
      <c r="EQE2" s="31" t="s">
        <v>3</v>
      </c>
      <c r="EQF2" s="31" t="s">
        <v>3</v>
      </c>
      <c r="EQG2" s="31" t="s">
        <v>3</v>
      </c>
      <c r="EQH2" s="31" t="s">
        <v>3</v>
      </c>
      <c r="EQI2" s="31" t="s">
        <v>3</v>
      </c>
      <c r="EQJ2" s="31" t="s">
        <v>3</v>
      </c>
      <c r="EQK2" s="31" t="s">
        <v>3</v>
      </c>
      <c r="EQL2" s="31" t="s">
        <v>3</v>
      </c>
      <c r="EQM2" s="31" t="s">
        <v>3</v>
      </c>
      <c r="EQN2" s="31" t="s">
        <v>3</v>
      </c>
      <c r="EQO2" s="31" t="s">
        <v>3</v>
      </c>
      <c r="EQP2" s="31" t="s">
        <v>3</v>
      </c>
      <c r="EQQ2" s="31" t="s">
        <v>3</v>
      </c>
      <c r="EQR2" s="31" t="s">
        <v>3</v>
      </c>
      <c r="EQS2" s="31" t="s">
        <v>3</v>
      </c>
      <c r="EQT2" s="31" t="s">
        <v>3</v>
      </c>
      <c r="EQU2" s="31" t="s">
        <v>3</v>
      </c>
      <c r="EQV2" s="31" t="s">
        <v>3</v>
      </c>
      <c r="EQW2" s="31" t="s">
        <v>3</v>
      </c>
      <c r="EQX2" s="31" t="s">
        <v>3</v>
      </c>
      <c r="EQY2" s="31" t="s">
        <v>3</v>
      </c>
      <c r="EQZ2" s="31" t="s">
        <v>3</v>
      </c>
      <c r="ERA2" s="31" t="s">
        <v>3</v>
      </c>
      <c r="ERB2" s="31" t="s">
        <v>3</v>
      </c>
      <c r="ERC2" s="31" t="s">
        <v>3</v>
      </c>
      <c r="ERD2" s="31" t="s">
        <v>3</v>
      </c>
      <c r="ERE2" s="31" t="s">
        <v>3</v>
      </c>
      <c r="ERF2" s="31" t="s">
        <v>3</v>
      </c>
      <c r="ERG2" s="31" t="s">
        <v>3</v>
      </c>
      <c r="ERH2" s="31" t="s">
        <v>3</v>
      </c>
      <c r="ERI2" s="31" t="s">
        <v>3</v>
      </c>
      <c r="ERJ2" s="31" t="s">
        <v>3</v>
      </c>
      <c r="ERK2" s="31" t="s">
        <v>3</v>
      </c>
      <c r="ERL2" s="31" t="s">
        <v>3</v>
      </c>
      <c r="ERM2" s="31" t="s">
        <v>3</v>
      </c>
      <c r="ERN2" s="31" t="s">
        <v>3</v>
      </c>
      <c r="ERO2" s="31" t="s">
        <v>3</v>
      </c>
      <c r="ERP2" s="31" t="s">
        <v>3</v>
      </c>
      <c r="ERQ2" s="31" t="s">
        <v>3</v>
      </c>
      <c r="ERR2" s="31" t="s">
        <v>3</v>
      </c>
      <c r="ERS2" s="31" t="s">
        <v>3</v>
      </c>
      <c r="ERT2" s="31" t="s">
        <v>3</v>
      </c>
      <c r="ERU2" s="31" t="s">
        <v>3</v>
      </c>
      <c r="ERV2" s="31" t="s">
        <v>3</v>
      </c>
      <c r="ERW2" s="31" t="s">
        <v>3</v>
      </c>
      <c r="ERX2" s="31" t="s">
        <v>3</v>
      </c>
      <c r="ERY2" s="31" t="s">
        <v>3</v>
      </c>
      <c r="ERZ2" s="31" t="s">
        <v>3</v>
      </c>
      <c r="ESA2" s="31" t="s">
        <v>3</v>
      </c>
      <c r="ESB2" s="31" t="s">
        <v>3</v>
      </c>
      <c r="ESC2" s="31" t="s">
        <v>3</v>
      </c>
      <c r="ESD2" s="31" t="s">
        <v>3</v>
      </c>
      <c r="ESE2" s="31" t="s">
        <v>3</v>
      </c>
      <c r="ESF2" s="31" t="s">
        <v>3</v>
      </c>
      <c r="ESG2" s="31" t="s">
        <v>3</v>
      </c>
      <c r="ESH2" s="31" t="s">
        <v>3</v>
      </c>
      <c r="ESI2" s="31" t="s">
        <v>3</v>
      </c>
      <c r="ESJ2" s="31" t="s">
        <v>3</v>
      </c>
      <c r="ESK2" s="31" t="s">
        <v>3</v>
      </c>
      <c r="ESL2" s="31" t="s">
        <v>3</v>
      </c>
      <c r="ESM2" s="31" t="s">
        <v>3</v>
      </c>
      <c r="ESN2" s="31" t="s">
        <v>3</v>
      </c>
      <c r="ESO2" s="31" t="s">
        <v>3</v>
      </c>
      <c r="ESP2" s="31" t="s">
        <v>3</v>
      </c>
      <c r="ESQ2" s="31" t="s">
        <v>3</v>
      </c>
      <c r="ESR2" s="31" t="s">
        <v>3</v>
      </c>
      <c r="ESS2" s="31" t="s">
        <v>3</v>
      </c>
      <c r="EST2" s="31" t="s">
        <v>3</v>
      </c>
      <c r="ESU2" s="31" t="s">
        <v>3</v>
      </c>
      <c r="ESV2" s="31" t="s">
        <v>3</v>
      </c>
      <c r="ESW2" s="31" t="s">
        <v>3</v>
      </c>
      <c r="ESX2" s="31" t="s">
        <v>3</v>
      </c>
      <c r="ESY2" s="31" t="s">
        <v>3</v>
      </c>
      <c r="ESZ2" s="31" t="s">
        <v>3</v>
      </c>
      <c r="ETA2" s="31" t="s">
        <v>3</v>
      </c>
      <c r="ETB2" s="31" t="s">
        <v>3</v>
      </c>
      <c r="ETC2" s="31" t="s">
        <v>3</v>
      </c>
      <c r="ETD2" s="31" t="s">
        <v>3</v>
      </c>
      <c r="ETE2" s="31" t="s">
        <v>3</v>
      </c>
      <c r="ETF2" s="31" t="s">
        <v>3</v>
      </c>
      <c r="ETG2" s="31" t="s">
        <v>3</v>
      </c>
      <c r="ETH2" s="31" t="s">
        <v>3</v>
      </c>
      <c r="ETI2" s="31" t="s">
        <v>3</v>
      </c>
      <c r="ETJ2" s="31" t="s">
        <v>3</v>
      </c>
      <c r="ETK2" s="31" t="s">
        <v>3</v>
      </c>
      <c r="ETL2" s="31" t="s">
        <v>3</v>
      </c>
      <c r="ETM2" s="31" t="s">
        <v>3</v>
      </c>
      <c r="ETN2" s="31" t="s">
        <v>3</v>
      </c>
      <c r="ETO2" s="31" t="s">
        <v>3</v>
      </c>
      <c r="ETP2" s="31" t="s">
        <v>3</v>
      </c>
      <c r="ETQ2" s="31" t="s">
        <v>3</v>
      </c>
      <c r="ETR2" s="31" t="s">
        <v>3</v>
      </c>
      <c r="ETS2" s="31" t="s">
        <v>3</v>
      </c>
      <c r="ETT2" s="31" t="s">
        <v>3</v>
      </c>
      <c r="ETU2" s="31" t="s">
        <v>3</v>
      </c>
      <c r="ETV2" s="31" t="s">
        <v>3</v>
      </c>
      <c r="ETW2" s="31" t="s">
        <v>3</v>
      </c>
      <c r="ETX2" s="31" t="s">
        <v>3</v>
      </c>
      <c r="ETY2" s="31" t="s">
        <v>3</v>
      </c>
      <c r="ETZ2" s="31" t="s">
        <v>3</v>
      </c>
      <c r="EUA2" s="31" t="s">
        <v>3</v>
      </c>
      <c r="EUB2" s="31" t="s">
        <v>3</v>
      </c>
      <c r="EUC2" s="31" t="s">
        <v>3</v>
      </c>
      <c r="EUD2" s="31" t="s">
        <v>3</v>
      </c>
      <c r="EUE2" s="31" t="s">
        <v>3</v>
      </c>
      <c r="EUF2" s="31" t="s">
        <v>3</v>
      </c>
      <c r="EUG2" s="31" t="s">
        <v>3</v>
      </c>
      <c r="EUH2" s="31" t="s">
        <v>3</v>
      </c>
      <c r="EUI2" s="31" t="s">
        <v>3</v>
      </c>
      <c r="EUJ2" s="31" t="s">
        <v>3</v>
      </c>
      <c r="EUK2" s="31" t="s">
        <v>3</v>
      </c>
      <c r="EUL2" s="31" t="s">
        <v>3</v>
      </c>
      <c r="EUM2" s="31" t="s">
        <v>3</v>
      </c>
      <c r="EUN2" s="31" t="s">
        <v>3</v>
      </c>
      <c r="EUO2" s="31" t="s">
        <v>3</v>
      </c>
      <c r="EUP2" s="31" t="s">
        <v>3</v>
      </c>
      <c r="EUQ2" s="31" t="s">
        <v>3</v>
      </c>
      <c r="EUR2" s="31" t="s">
        <v>3</v>
      </c>
      <c r="EUS2" s="31" t="s">
        <v>3</v>
      </c>
      <c r="EUT2" s="31" t="s">
        <v>3</v>
      </c>
      <c r="EUU2" s="31" t="s">
        <v>3</v>
      </c>
      <c r="EUV2" s="31" t="s">
        <v>3</v>
      </c>
      <c r="EUW2" s="31" t="s">
        <v>3</v>
      </c>
      <c r="EUX2" s="31" t="s">
        <v>3</v>
      </c>
      <c r="EUY2" s="31" t="s">
        <v>3</v>
      </c>
      <c r="EUZ2" s="31" t="s">
        <v>3</v>
      </c>
      <c r="EVA2" s="31" t="s">
        <v>3</v>
      </c>
      <c r="EVB2" s="31" t="s">
        <v>3</v>
      </c>
      <c r="EVC2" s="31" t="s">
        <v>3</v>
      </c>
      <c r="EVD2" s="31" t="s">
        <v>3</v>
      </c>
      <c r="EVE2" s="31" t="s">
        <v>3</v>
      </c>
      <c r="EVF2" s="31" t="s">
        <v>3</v>
      </c>
      <c r="EVG2" s="31" t="s">
        <v>3</v>
      </c>
      <c r="EVH2" s="31" t="s">
        <v>3</v>
      </c>
      <c r="EVI2" s="31" t="s">
        <v>3</v>
      </c>
      <c r="EVJ2" s="31" t="s">
        <v>3</v>
      </c>
      <c r="EVK2" s="31" t="s">
        <v>3</v>
      </c>
      <c r="EVL2" s="31" t="s">
        <v>3</v>
      </c>
      <c r="EVM2" s="31" t="s">
        <v>3</v>
      </c>
      <c r="EVN2" s="31" t="s">
        <v>3</v>
      </c>
      <c r="EVO2" s="31" t="s">
        <v>3</v>
      </c>
      <c r="EVP2" s="31" t="s">
        <v>3</v>
      </c>
      <c r="EVQ2" s="31" t="s">
        <v>3</v>
      </c>
      <c r="EVR2" s="31" t="s">
        <v>3</v>
      </c>
      <c r="EVS2" s="31" t="s">
        <v>3</v>
      </c>
      <c r="EVT2" s="31" t="s">
        <v>3</v>
      </c>
      <c r="EVU2" s="31" t="s">
        <v>3</v>
      </c>
      <c r="EVV2" s="31" t="s">
        <v>3</v>
      </c>
      <c r="EVW2" s="31" t="s">
        <v>3</v>
      </c>
      <c r="EVX2" s="31" t="s">
        <v>3</v>
      </c>
      <c r="EVY2" s="31" t="s">
        <v>3</v>
      </c>
      <c r="EVZ2" s="31" t="s">
        <v>3</v>
      </c>
      <c r="EWA2" s="31" t="s">
        <v>3</v>
      </c>
      <c r="EWB2" s="31" t="s">
        <v>3</v>
      </c>
      <c r="EWC2" s="31" t="s">
        <v>3</v>
      </c>
      <c r="EWD2" s="31" t="s">
        <v>3</v>
      </c>
      <c r="EWE2" s="31" t="s">
        <v>3</v>
      </c>
      <c r="EWF2" s="31" t="s">
        <v>3</v>
      </c>
      <c r="EWG2" s="31" t="s">
        <v>3</v>
      </c>
      <c r="EWH2" s="31" t="s">
        <v>3</v>
      </c>
      <c r="EWI2" s="31" t="s">
        <v>3</v>
      </c>
      <c r="EWJ2" s="31" t="s">
        <v>3</v>
      </c>
      <c r="EWK2" s="31" t="s">
        <v>3</v>
      </c>
      <c r="EWL2" s="31" t="s">
        <v>3</v>
      </c>
      <c r="EWM2" s="31" t="s">
        <v>3</v>
      </c>
      <c r="EWN2" s="31" t="s">
        <v>3</v>
      </c>
      <c r="EWO2" s="31" t="s">
        <v>3</v>
      </c>
      <c r="EWP2" s="31" t="s">
        <v>3</v>
      </c>
      <c r="EWQ2" s="31" t="s">
        <v>3</v>
      </c>
      <c r="EWR2" s="31" t="s">
        <v>3</v>
      </c>
      <c r="EWS2" s="31" t="s">
        <v>3</v>
      </c>
      <c r="EWT2" s="31" t="s">
        <v>3</v>
      </c>
      <c r="EWU2" s="31" t="s">
        <v>3</v>
      </c>
      <c r="EWV2" s="31" t="s">
        <v>3</v>
      </c>
      <c r="EWW2" s="31" t="s">
        <v>3</v>
      </c>
      <c r="EWX2" s="31" t="s">
        <v>3</v>
      </c>
      <c r="EWY2" s="31" t="s">
        <v>3</v>
      </c>
      <c r="EWZ2" s="31" t="s">
        <v>3</v>
      </c>
      <c r="EXA2" s="31" t="s">
        <v>3</v>
      </c>
      <c r="EXB2" s="31" t="s">
        <v>3</v>
      </c>
      <c r="EXC2" s="31" t="s">
        <v>3</v>
      </c>
      <c r="EXD2" s="31" t="s">
        <v>3</v>
      </c>
      <c r="EXE2" s="31" t="s">
        <v>3</v>
      </c>
      <c r="EXF2" s="31" t="s">
        <v>3</v>
      </c>
      <c r="EXG2" s="31" t="s">
        <v>3</v>
      </c>
      <c r="EXH2" s="31" t="s">
        <v>3</v>
      </c>
      <c r="EXI2" s="31" t="s">
        <v>3</v>
      </c>
      <c r="EXJ2" s="31" t="s">
        <v>3</v>
      </c>
      <c r="EXK2" s="31" t="s">
        <v>3</v>
      </c>
      <c r="EXL2" s="31" t="s">
        <v>3</v>
      </c>
      <c r="EXM2" s="31" t="s">
        <v>3</v>
      </c>
      <c r="EXN2" s="31" t="s">
        <v>3</v>
      </c>
      <c r="EXO2" s="31" t="s">
        <v>3</v>
      </c>
      <c r="EXP2" s="31" t="s">
        <v>3</v>
      </c>
      <c r="EXQ2" s="31" t="s">
        <v>3</v>
      </c>
      <c r="EXR2" s="31" t="s">
        <v>3</v>
      </c>
      <c r="EXS2" s="31" t="s">
        <v>3</v>
      </c>
      <c r="EXT2" s="31" t="s">
        <v>3</v>
      </c>
      <c r="EXU2" s="31" t="s">
        <v>3</v>
      </c>
      <c r="EXV2" s="31" t="s">
        <v>3</v>
      </c>
      <c r="EXW2" s="31" t="s">
        <v>3</v>
      </c>
      <c r="EXX2" s="31" t="s">
        <v>3</v>
      </c>
      <c r="EXY2" s="31" t="s">
        <v>3</v>
      </c>
      <c r="EXZ2" s="31" t="s">
        <v>3</v>
      </c>
      <c r="EYA2" s="31" t="s">
        <v>3</v>
      </c>
      <c r="EYB2" s="31" t="s">
        <v>3</v>
      </c>
      <c r="EYC2" s="31" t="s">
        <v>3</v>
      </c>
      <c r="EYD2" s="31" t="s">
        <v>3</v>
      </c>
      <c r="EYE2" s="31" t="s">
        <v>3</v>
      </c>
      <c r="EYF2" s="31" t="s">
        <v>3</v>
      </c>
      <c r="EYG2" s="31" t="s">
        <v>3</v>
      </c>
      <c r="EYH2" s="31" t="s">
        <v>3</v>
      </c>
      <c r="EYI2" s="31" t="s">
        <v>3</v>
      </c>
      <c r="EYJ2" s="31" t="s">
        <v>3</v>
      </c>
      <c r="EYK2" s="31" t="s">
        <v>3</v>
      </c>
      <c r="EYL2" s="31" t="s">
        <v>3</v>
      </c>
      <c r="EYM2" s="31" t="s">
        <v>3</v>
      </c>
      <c r="EYN2" s="31" t="s">
        <v>3</v>
      </c>
      <c r="EYO2" s="31" t="s">
        <v>3</v>
      </c>
      <c r="EYP2" s="31" t="s">
        <v>3</v>
      </c>
      <c r="EYQ2" s="31" t="s">
        <v>3</v>
      </c>
      <c r="EYR2" s="31" t="s">
        <v>3</v>
      </c>
      <c r="EYS2" s="31" t="s">
        <v>3</v>
      </c>
      <c r="EYT2" s="31" t="s">
        <v>3</v>
      </c>
      <c r="EYU2" s="31" t="s">
        <v>3</v>
      </c>
      <c r="EYV2" s="31" t="s">
        <v>3</v>
      </c>
      <c r="EYW2" s="31" t="s">
        <v>3</v>
      </c>
      <c r="EYX2" s="31" t="s">
        <v>3</v>
      </c>
      <c r="EYY2" s="31" t="s">
        <v>3</v>
      </c>
      <c r="EYZ2" s="31" t="s">
        <v>3</v>
      </c>
      <c r="EZA2" s="31" t="s">
        <v>3</v>
      </c>
      <c r="EZB2" s="31" t="s">
        <v>3</v>
      </c>
      <c r="EZC2" s="31" t="s">
        <v>3</v>
      </c>
      <c r="EZD2" s="31" t="s">
        <v>3</v>
      </c>
      <c r="EZE2" s="31" t="s">
        <v>3</v>
      </c>
      <c r="EZF2" s="31" t="s">
        <v>3</v>
      </c>
      <c r="EZG2" s="31" t="s">
        <v>3</v>
      </c>
      <c r="EZH2" s="31" t="s">
        <v>3</v>
      </c>
      <c r="EZI2" s="31" t="s">
        <v>3</v>
      </c>
      <c r="EZJ2" s="31" t="s">
        <v>3</v>
      </c>
      <c r="EZK2" s="31" t="s">
        <v>3</v>
      </c>
      <c r="EZL2" s="31" t="s">
        <v>3</v>
      </c>
      <c r="EZM2" s="31" t="s">
        <v>3</v>
      </c>
      <c r="EZN2" s="31" t="s">
        <v>3</v>
      </c>
      <c r="EZO2" s="31" t="s">
        <v>3</v>
      </c>
      <c r="EZP2" s="31" t="s">
        <v>3</v>
      </c>
      <c r="EZQ2" s="31" t="s">
        <v>3</v>
      </c>
      <c r="EZR2" s="31" t="s">
        <v>3</v>
      </c>
      <c r="EZS2" s="31" t="s">
        <v>3</v>
      </c>
      <c r="EZT2" s="31" t="s">
        <v>3</v>
      </c>
      <c r="EZU2" s="31" t="s">
        <v>3</v>
      </c>
      <c r="EZV2" s="31" t="s">
        <v>3</v>
      </c>
      <c r="EZW2" s="31" t="s">
        <v>3</v>
      </c>
      <c r="EZX2" s="31" t="s">
        <v>3</v>
      </c>
      <c r="EZY2" s="31" t="s">
        <v>3</v>
      </c>
      <c r="EZZ2" s="31" t="s">
        <v>3</v>
      </c>
      <c r="FAA2" s="31" t="s">
        <v>3</v>
      </c>
      <c r="FAB2" s="31" t="s">
        <v>3</v>
      </c>
      <c r="FAC2" s="31" t="s">
        <v>3</v>
      </c>
      <c r="FAD2" s="31" t="s">
        <v>3</v>
      </c>
      <c r="FAE2" s="31" t="s">
        <v>3</v>
      </c>
      <c r="FAF2" s="31" t="s">
        <v>3</v>
      </c>
      <c r="FAG2" s="31" t="s">
        <v>3</v>
      </c>
      <c r="FAH2" s="31" t="s">
        <v>3</v>
      </c>
      <c r="FAI2" s="31" t="s">
        <v>3</v>
      </c>
      <c r="FAJ2" s="31" t="s">
        <v>3</v>
      </c>
      <c r="FAK2" s="31" t="s">
        <v>3</v>
      </c>
      <c r="FAL2" s="31" t="s">
        <v>3</v>
      </c>
      <c r="FAM2" s="31" t="s">
        <v>3</v>
      </c>
      <c r="FAN2" s="31" t="s">
        <v>3</v>
      </c>
      <c r="FAO2" s="31" t="s">
        <v>3</v>
      </c>
      <c r="FAP2" s="31" t="s">
        <v>3</v>
      </c>
      <c r="FAQ2" s="31" t="s">
        <v>3</v>
      </c>
      <c r="FAR2" s="31" t="s">
        <v>3</v>
      </c>
      <c r="FAS2" s="31" t="s">
        <v>3</v>
      </c>
      <c r="FAT2" s="31" t="s">
        <v>3</v>
      </c>
      <c r="FAU2" s="31" t="s">
        <v>3</v>
      </c>
      <c r="FAV2" s="31" t="s">
        <v>3</v>
      </c>
      <c r="FAW2" s="31" t="s">
        <v>3</v>
      </c>
      <c r="FAX2" s="31" t="s">
        <v>3</v>
      </c>
      <c r="FAY2" s="31" t="s">
        <v>3</v>
      </c>
      <c r="FAZ2" s="31" t="s">
        <v>3</v>
      </c>
      <c r="FBA2" s="31" t="s">
        <v>3</v>
      </c>
      <c r="FBB2" s="31" t="s">
        <v>3</v>
      </c>
      <c r="FBC2" s="31" t="s">
        <v>3</v>
      </c>
      <c r="FBD2" s="31" t="s">
        <v>3</v>
      </c>
      <c r="FBE2" s="31" t="s">
        <v>3</v>
      </c>
      <c r="FBF2" s="31" t="s">
        <v>3</v>
      </c>
      <c r="FBG2" s="31" t="s">
        <v>3</v>
      </c>
      <c r="FBH2" s="31" t="s">
        <v>3</v>
      </c>
      <c r="FBI2" s="31" t="s">
        <v>3</v>
      </c>
      <c r="FBJ2" s="31" t="s">
        <v>3</v>
      </c>
      <c r="FBK2" s="31" t="s">
        <v>3</v>
      </c>
      <c r="FBL2" s="31" t="s">
        <v>3</v>
      </c>
      <c r="FBM2" s="31" t="s">
        <v>3</v>
      </c>
      <c r="FBN2" s="31" t="s">
        <v>3</v>
      </c>
      <c r="FBO2" s="31" t="s">
        <v>3</v>
      </c>
      <c r="FBP2" s="31" t="s">
        <v>3</v>
      </c>
      <c r="FBQ2" s="31" t="s">
        <v>3</v>
      </c>
      <c r="FBR2" s="31" t="s">
        <v>3</v>
      </c>
      <c r="FBS2" s="31" t="s">
        <v>3</v>
      </c>
      <c r="FBT2" s="31" t="s">
        <v>3</v>
      </c>
      <c r="FBU2" s="31" t="s">
        <v>3</v>
      </c>
      <c r="FBV2" s="31" t="s">
        <v>3</v>
      </c>
      <c r="FBW2" s="31" t="s">
        <v>3</v>
      </c>
      <c r="FBX2" s="31" t="s">
        <v>3</v>
      </c>
      <c r="FBY2" s="31" t="s">
        <v>3</v>
      </c>
      <c r="FBZ2" s="31" t="s">
        <v>3</v>
      </c>
      <c r="FCA2" s="31" t="s">
        <v>3</v>
      </c>
      <c r="FCB2" s="31" t="s">
        <v>3</v>
      </c>
      <c r="FCC2" s="31" t="s">
        <v>3</v>
      </c>
      <c r="FCD2" s="31" t="s">
        <v>3</v>
      </c>
      <c r="FCE2" s="31" t="s">
        <v>3</v>
      </c>
      <c r="FCF2" s="31" t="s">
        <v>3</v>
      </c>
      <c r="FCG2" s="31" t="s">
        <v>3</v>
      </c>
      <c r="FCH2" s="31" t="s">
        <v>3</v>
      </c>
      <c r="FCI2" s="31" t="s">
        <v>3</v>
      </c>
      <c r="FCJ2" s="31" t="s">
        <v>3</v>
      </c>
      <c r="FCK2" s="31" t="s">
        <v>3</v>
      </c>
      <c r="FCL2" s="31" t="s">
        <v>3</v>
      </c>
      <c r="FCM2" s="31" t="s">
        <v>3</v>
      </c>
      <c r="FCN2" s="31" t="s">
        <v>3</v>
      </c>
      <c r="FCO2" s="31" t="s">
        <v>3</v>
      </c>
      <c r="FCP2" s="31" t="s">
        <v>3</v>
      </c>
      <c r="FCQ2" s="31" t="s">
        <v>3</v>
      </c>
      <c r="FCR2" s="31" t="s">
        <v>3</v>
      </c>
      <c r="FCS2" s="31" t="s">
        <v>3</v>
      </c>
      <c r="FCT2" s="31" t="s">
        <v>3</v>
      </c>
      <c r="FCU2" s="31" t="s">
        <v>3</v>
      </c>
      <c r="FCV2" s="31" t="s">
        <v>3</v>
      </c>
      <c r="FCW2" s="31" t="s">
        <v>3</v>
      </c>
      <c r="FCX2" s="31" t="s">
        <v>3</v>
      </c>
      <c r="FCY2" s="31" t="s">
        <v>3</v>
      </c>
      <c r="FCZ2" s="31" t="s">
        <v>3</v>
      </c>
      <c r="FDA2" s="31" t="s">
        <v>3</v>
      </c>
      <c r="FDB2" s="31" t="s">
        <v>3</v>
      </c>
      <c r="FDC2" s="31" t="s">
        <v>3</v>
      </c>
      <c r="FDD2" s="31" t="s">
        <v>3</v>
      </c>
      <c r="FDE2" s="31" t="s">
        <v>3</v>
      </c>
      <c r="FDF2" s="31" t="s">
        <v>3</v>
      </c>
      <c r="FDG2" s="31" t="s">
        <v>3</v>
      </c>
      <c r="FDH2" s="31" t="s">
        <v>3</v>
      </c>
      <c r="FDI2" s="31" t="s">
        <v>3</v>
      </c>
      <c r="FDJ2" s="31" t="s">
        <v>3</v>
      </c>
      <c r="FDK2" s="31" t="s">
        <v>3</v>
      </c>
      <c r="FDL2" s="31" t="s">
        <v>3</v>
      </c>
      <c r="FDM2" s="31" t="s">
        <v>3</v>
      </c>
      <c r="FDN2" s="31" t="s">
        <v>3</v>
      </c>
      <c r="FDO2" s="31" t="s">
        <v>3</v>
      </c>
      <c r="FDP2" s="31" t="s">
        <v>3</v>
      </c>
      <c r="FDQ2" s="31" t="s">
        <v>3</v>
      </c>
      <c r="FDR2" s="31" t="s">
        <v>3</v>
      </c>
      <c r="FDS2" s="31" t="s">
        <v>3</v>
      </c>
      <c r="FDT2" s="31" t="s">
        <v>3</v>
      </c>
      <c r="FDU2" s="31" t="s">
        <v>3</v>
      </c>
      <c r="FDV2" s="31" t="s">
        <v>3</v>
      </c>
      <c r="FDW2" s="31" t="s">
        <v>3</v>
      </c>
      <c r="FDX2" s="31" t="s">
        <v>3</v>
      </c>
      <c r="FDY2" s="31" t="s">
        <v>3</v>
      </c>
      <c r="FDZ2" s="31" t="s">
        <v>3</v>
      </c>
      <c r="FEA2" s="31" t="s">
        <v>3</v>
      </c>
      <c r="FEB2" s="31" t="s">
        <v>3</v>
      </c>
      <c r="FEC2" s="31" t="s">
        <v>3</v>
      </c>
      <c r="FED2" s="31" t="s">
        <v>3</v>
      </c>
      <c r="FEE2" s="31" t="s">
        <v>3</v>
      </c>
      <c r="FEF2" s="31" t="s">
        <v>3</v>
      </c>
      <c r="FEG2" s="31" t="s">
        <v>3</v>
      </c>
      <c r="FEH2" s="31" t="s">
        <v>3</v>
      </c>
      <c r="FEI2" s="31" t="s">
        <v>3</v>
      </c>
      <c r="FEJ2" s="31" t="s">
        <v>3</v>
      </c>
      <c r="FEK2" s="31" t="s">
        <v>3</v>
      </c>
      <c r="FEL2" s="31" t="s">
        <v>3</v>
      </c>
      <c r="FEM2" s="31" t="s">
        <v>3</v>
      </c>
      <c r="FEN2" s="31" t="s">
        <v>3</v>
      </c>
      <c r="FEO2" s="31" t="s">
        <v>3</v>
      </c>
      <c r="FEP2" s="31" t="s">
        <v>3</v>
      </c>
      <c r="FEQ2" s="31" t="s">
        <v>3</v>
      </c>
      <c r="FER2" s="31" t="s">
        <v>3</v>
      </c>
      <c r="FES2" s="31" t="s">
        <v>3</v>
      </c>
      <c r="FET2" s="31" t="s">
        <v>3</v>
      </c>
      <c r="FEU2" s="31" t="s">
        <v>3</v>
      </c>
      <c r="FEV2" s="31" t="s">
        <v>3</v>
      </c>
      <c r="FEW2" s="31" t="s">
        <v>3</v>
      </c>
      <c r="FEX2" s="31" t="s">
        <v>3</v>
      </c>
      <c r="FEY2" s="31" t="s">
        <v>3</v>
      </c>
      <c r="FEZ2" s="31" t="s">
        <v>3</v>
      </c>
      <c r="FFA2" s="31" t="s">
        <v>3</v>
      </c>
      <c r="FFB2" s="31" t="s">
        <v>3</v>
      </c>
      <c r="FFC2" s="31" t="s">
        <v>3</v>
      </c>
      <c r="FFD2" s="31" t="s">
        <v>3</v>
      </c>
      <c r="FFE2" s="31" t="s">
        <v>3</v>
      </c>
      <c r="FFF2" s="31" t="s">
        <v>3</v>
      </c>
      <c r="FFG2" s="31" t="s">
        <v>3</v>
      </c>
      <c r="FFH2" s="31" t="s">
        <v>3</v>
      </c>
      <c r="FFI2" s="31" t="s">
        <v>3</v>
      </c>
      <c r="FFJ2" s="31" t="s">
        <v>3</v>
      </c>
      <c r="FFK2" s="31" t="s">
        <v>3</v>
      </c>
      <c r="FFL2" s="31" t="s">
        <v>3</v>
      </c>
      <c r="FFM2" s="31" t="s">
        <v>3</v>
      </c>
      <c r="FFN2" s="31" t="s">
        <v>3</v>
      </c>
      <c r="FFO2" s="31" t="s">
        <v>3</v>
      </c>
      <c r="FFP2" s="31" t="s">
        <v>3</v>
      </c>
      <c r="FFQ2" s="31" t="s">
        <v>3</v>
      </c>
      <c r="FFR2" s="31" t="s">
        <v>3</v>
      </c>
      <c r="FFS2" s="31" t="s">
        <v>3</v>
      </c>
      <c r="FFT2" s="31" t="s">
        <v>3</v>
      </c>
      <c r="FFU2" s="31" t="s">
        <v>3</v>
      </c>
      <c r="FFV2" s="31" t="s">
        <v>3</v>
      </c>
      <c r="FFW2" s="31" t="s">
        <v>3</v>
      </c>
      <c r="FFX2" s="31" t="s">
        <v>3</v>
      </c>
      <c r="FFY2" s="31" t="s">
        <v>3</v>
      </c>
      <c r="FFZ2" s="31" t="s">
        <v>3</v>
      </c>
      <c r="FGA2" s="31" t="s">
        <v>3</v>
      </c>
      <c r="FGB2" s="31" t="s">
        <v>3</v>
      </c>
      <c r="FGC2" s="31" t="s">
        <v>3</v>
      </c>
      <c r="FGD2" s="31" t="s">
        <v>3</v>
      </c>
      <c r="FGE2" s="31" t="s">
        <v>3</v>
      </c>
      <c r="FGF2" s="31" t="s">
        <v>3</v>
      </c>
      <c r="FGG2" s="31" t="s">
        <v>3</v>
      </c>
      <c r="FGH2" s="31" t="s">
        <v>3</v>
      </c>
      <c r="FGI2" s="31" t="s">
        <v>3</v>
      </c>
      <c r="FGJ2" s="31" t="s">
        <v>3</v>
      </c>
      <c r="FGK2" s="31" t="s">
        <v>3</v>
      </c>
      <c r="FGL2" s="31" t="s">
        <v>3</v>
      </c>
      <c r="FGM2" s="31" t="s">
        <v>3</v>
      </c>
      <c r="FGN2" s="31" t="s">
        <v>3</v>
      </c>
      <c r="FGO2" s="31" t="s">
        <v>3</v>
      </c>
      <c r="FGP2" s="31" t="s">
        <v>3</v>
      </c>
      <c r="FGQ2" s="31" t="s">
        <v>3</v>
      </c>
      <c r="FGR2" s="31" t="s">
        <v>3</v>
      </c>
      <c r="FGS2" s="31" t="s">
        <v>3</v>
      </c>
      <c r="FGT2" s="31" t="s">
        <v>3</v>
      </c>
      <c r="FGU2" s="31" t="s">
        <v>3</v>
      </c>
      <c r="FGV2" s="31" t="s">
        <v>3</v>
      </c>
      <c r="FGW2" s="31" t="s">
        <v>3</v>
      </c>
      <c r="FGX2" s="31" t="s">
        <v>3</v>
      </c>
      <c r="FGY2" s="31" t="s">
        <v>3</v>
      </c>
      <c r="FGZ2" s="31" t="s">
        <v>3</v>
      </c>
      <c r="FHA2" s="31" t="s">
        <v>3</v>
      </c>
      <c r="FHB2" s="31" t="s">
        <v>3</v>
      </c>
      <c r="FHC2" s="31" t="s">
        <v>3</v>
      </c>
      <c r="FHD2" s="31" t="s">
        <v>3</v>
      </c>
      <c r="FHE2" s="31" t="s">
        <v>3</v>
      </c>
      <c r="FHF2" s="31" t="s">
        <v>3</v>
      </c>
      <c r="FHG2" s="31" t="s">
        <v>3</v>
      </c>
      <c r="FHH2" s="31" t="s">
        <v>3</v>
      </c>
      <c r="FHI2" s="31" t="s">
        <v>3</v>
      </c>
      <c r="FHJ2" s="31" t="s">
        <v>3</v>
      </c>
      <c r="FHK2" s="31" t="s">
        <v>3</v>
      </c>
      <c r="FHL2" s="31" t="s">
        <v>3</v>
      </c>
      <c r="FHM2" s="31" t="s">
        <v>3</v>
      </c>
      <c r="FHN2" s="31" t="s">
        <v>3</v>
      </c>
      <c r="FHO2" s="31" t="s">
        <v>3</v>
      </c>
      <c r="FHP2" s="31" t="s">
        <v>3</v>
      </c>
      <c r="FHQ2" s="31" t="s">
        <v>3</v>
      </c>
      <c r="FHR2" s="31" t="s">
        <v>3</v>
      </c>
      <c r="FHS2" s="31" t="s">
        <v>3</v>
      </c>
      <c r="FHT2" s="31" t="s">
        <v>3</v>
      </c>
      <c r="FHU2" s="31" t="s">
        <v>3</v>
      </c>
      <c r="FHV2" s="31" t="s">
        <v>3</v>
      </c>
      <c r="FHW2" s="31" t="s">
        <v>3</v>
      </c>
      <c r="FHX2" s="31" t="s">
        <v>3</v>
      </c>
      <c r="FHY2" s="31" t="s">
        <v>3</v>
      </c>
      <c r="FHZ2" s="31" t="s">
        <v>3</v>
      </c>
      <c r="FIA2" s="31" t="s">
        <v>3</v>
      </c>
      <c r="FIB2" s="31" t="s">
        <v>3</v>
      </c>
      <c r="FIC2" s="31" t="s">
        <v>3</v>
      </c>
      <c r="FID2" s="31" t="s">
        <v>3</v>
      </c>
      <c r="FIE2" s="31" t="s">
        <v>3</v>
      </c>
      <c r="FIF2" s="31" t="s">
        <v>3</v>
      </c>
      <c r="FIG2" s="31" t="s">
        <v>3</v>
      </c>
      <c r="FIH2" s="31" t="s">
        <v>3</v>
      </c>
      <c r="FII2" s="31" t="s">
        <v>3</v>
      </c>
      <c r="FIJ2" s="31" t="s">
        <v>3</v>
      </c>
      <c r="FIK2" s="31" t="s">
        <v>3</v>
      </c>
      <c r="FIL2" s="31" t="s">
        <v>3</v>
      </c>
      <c r="FIM2" s="31" t="s">
        <v>3</v>
      </c>
      <c r="FIN2" s="31" t="s">
        <v>3</v>
      </c>
      <c r="FIO2" s="31" t="s">
        <v>3</v>
      </c>
      <c r="FIP2" s="31" t="s">
        <v>3</v>
      </c>
      <c r="FIQ2" s="31" t="s">
        <v>3</v>
      </c>
      <c r="FIR2" s="31" t="s">
        <v>3</v>
      </c>
      <c r="FIS2" s="31" t="s">
        <v>3</v>
      </c>
      <c r="FIT2" s="31" t="s">
        <v>3</v>
      </c>
      <c r="FIU2" s="31" t="s">
        <v>3</v>
      </c>
      <c r="FIV2" s="31" t="s">
        <v>3</v>
      </c>
      <c r="FIW2" s="31" t="s">
        <v>3</v>
      </c>
      <c r="FIX2" s="31" t="s">
        <v>3</v>
      </c>
      <c r="FIY2" s="31" t="s">
        <v>3</v>
      </c>
      <c r="FIZ2" s="31" t="s">
        <v>3</v>
      </c>
      <c r="FJA2" s="31" t="s">
        <v>3</v>
      </c>
      <c r="FJB2" s="31" t="s">
        <v>3</v>
      </c>
      <c r="FJC2" s="31" t="s">
        <v>3</v>
      </c>
      <c r="FJD2" s="31" t="s">
        <v>3</v>
      </c>
      <c r="FJE2" s="31" t="s">
        <v>3</v>
      </c>
      <c r="FJF2" s="31" t="s">
        <v>3</v>
      </c>
      <c r="FJG2" s="31" t="s">
        <v>3</v>
      </c>
      <c r="FJH2" s="31" t="s">
        <v>3</v>
      </c>
      <c r="FJI2" s="31" t="s">
        <v>3</v>
      </c>
      <c r="FJJ2" s="31" t="s">
        <v>3</v>
      </c>
      <c r="FJK2" s="31" t="s">
        <v>3</v>
      </c>
      <c r="FJL2" s="31" t="s">
        <v>3</v>
      </c>
      <c r="FJM2" s="31" t="s">
        <v>3</v>
      </c>
      <c r="FJN2" s="31" t="s">
        <v>3</v>
      </c>
      <c r="FJO2" s="31" t="s">
        <v>3</v>
      </c>
      <c r="FJP2" s="31" t="s">
        <v>3</v>
      </c>
      <c r="FJQ2" s="31" t="s">
        <v>3</v>
      </c>
      <c r="FJR2" s="31" t="s">
        <v>3</v>
      </c>
      <c r="FJS2" s="31" t="s">
        <v>3</v>
      </c>
      <c r="FJT2" s="31" t="s">
        <v>3</v>
      </c>
      <c r="FJU2" s="31" t="s">
        <v>3</v>
      </c>
      <c r="FJV2" s="31" t="s">
        <v>3</v>
      </c>
      <c r="FJW2" s="31" t="s">
        <v>3</v>
      </c>
      <c r="FJX2" s="31" t="s">
        <v>3</v>
      </c>
      <c r="FJY2" s="31" t="s">
        <v>3</v>
      </c>
      <c r="FJZ2" s="31" t="s">
        <v>3</v>
      </c>
      <c r="FKA2" s="31" t="s">
        <v>3</v>
      </c>
      <c r="FKB2" s="31" t="s">
        <v>3</v>
      </c>
      <c r="FKC2" s="31" t="s">
        <v>3</v>
      </c>
      <c r="FKD2" s="31" t="s">
        <v>3</v>
      </c>
      <c r="FKE2" s="31" t="s">
        <v>3</v>
      </c>
      <c r="FKF2" s="31" t="s">
        <v>3</v>
      </c>
      <c r="FKG2" s="31" t="s">
        <v>3</v>
      </c>
      <c r="FKH2" s="31" t="s">
        <v>3</v>
      </c>
      <c r="FKI2" s="31" t="s">
        <v>3</v>
      </c>
      <c r="FKJ2" s="31" t="s">
        <v>3</v>
      </c>
      <c r="FKK2" s="31" t="s">
        <v>3</v>
      </c>
      <c r="FKL2" s="31" t="s">
        <v>3</v>
      </c>
      <c r="FKM2" s="31" t="s">
        <v>3</v>
      </c>
      <c r="FKN2" s="31" t="s">
        <v>3</v>
      </c>
      <c r="FKO2" s="31" t="s">
        <v>3</v>
      </c>
      <c r="FKP2" s="31" t="s">
        <v>3</v>
      </c>
      <c r="FKQ2" s="31" t="s">
        <v>3</v>
      </c>
      <c r="FKR2" s="31" t="s">
        <v>3</v>
      </c>
      <c r="FKS2" s="31" t="s">
        <v>3</v>
      </c>
      <c r="FKT2" s="31" t="s">
        <v>3</v>
      </c>
      <c r="FKU2" s="31" t="s">
        <v>3</v>
      </c>
      <c r="FKV2" s="31" t="s">
        <v>3</v>
      </c>
      <c r="FKW2" s="31" t="s">
        <v>3</v>
      </c>
      <c r="FKX2" s="31" t="s">
        <v>3</v>
      </c>
      <c r="FKY2" s="31" t="s">
        <v>3</v>
      </c>
      <c r="FKZ2" s="31" t="s">
        <v>3</v>
      </c>
      <c r="FLA2" s="31" t="s">
        <v>3</v>
      </c>
      <c r="FLB2" s="31" t="s">
        <v>3</v>
      </c>
      <c r="FLC2" s="31" t="s">
        <v>3</v>
      </c>
      <c r="FLD2" s="31" t="s">
        <v>3</v>
      </c>
      <c r="FLE2" s="31" t="s">
        <v>3</v>
      </c>
      <c r="FLF2" s="31" t="s">
        <v>3</v>
      </c>
      <c r="FLG2" s="31" t="s">
        <v>3</v>
      </c>
      <c r="FLH2" s="31" t="s">
        <v>3</v>
      </c>
      <c r="FLI2" s="31" t="s">
        <v>3</v>
      </c>
      <c r="FLJ2" s="31" t="s">
        <v>3</v>
      </c>
      <c r="FLK2" s="31" t="s">
        <v>3</v>
      </c>
      <c r="FLL2" s="31" t="s">
        <v>3</v>
      </c>
      <c r="FLM2" s="31" t="s">
        <v>3</v>
      </c>
      <c r="FLN2" s="31" t="s">
        <v>3</v>
      </c>
      <c r="FLO2" s="31" t="s">
        <v>3</v>
      </c>
      <c r="FLP2" s="31" t="s">
        <v>3</v>
      </c>
      <c r="FLQ2" s="31" t="s">
        <v>3</v>
      </c>
      <c r="FLR2" s="31" t="s">
        <v>3</v>
      </c>
      <c r="FLS2" s="31" t="s">
        <v>3</v>
      </c>
      <c r="FLT2" s="31" t="s">
        <v>3</v>
      </c>
      <c r="FLU2" s="31" t="s">
        <v>3</v>
      </c>
      <c r="FLV2" s="31" t="s">
        <v>3</v>
      </c>
      <c r="FLW2" s="31" t="s">
        <v>3</v>
      </c>
      <c r="FLX2" s="31" t="s">
        <v>3</v>
      </c>
      <c r="FLY2" s="31" t="s">
        <v>3</v>
      </c>
      <c r="FLZ2" s="31" t="s">
        <v>3</v>
      </c>
      <c r="FMA2" s="31" t="s">
        <v>3</v>
      </c>
      <c r="FMB2" s="31" t="s">
        <v>3</v>
      </c>
      <c r="FMC2" s="31" t="s">
        <v>3</v>
      </c>
      <c r="FMD2" s="31" t="s">
        <v>3</v>
      </c>
      <c r="FME2" s="31" t="s">
        <v>3</v>
      </c>
      <c r="FMF2" s="31" t="s">
        <v>3</v>
      </c>
      <c r="FMG2" s="31" t="s">
        <v>3</v>
      </c>
      <c r="FMH2" s="31" t="s">
        <v>3</v>
      </c>
      <c r="FMI2" s="31" t="s">
        <v>3</v>
      </c>
      <c r="FMJ2" s="31" t="s">
        <v>3</v>
      </c>
      <c r="FMK2" s="31" t="s">
        <v>3</v>
      </c>
      <c r="FML2" s="31" t="s">
        <v>3</v>
      </c>
      <c r="FMM2" s="31" t="s">
        <v>3</v>
      </c>
      <c r="FMN2" s="31" t="s">
        <v>3</v>
      </c>
      <c r="FMO2" s="31" t="s">
        <v>3</v>
      </c>
      <c r="FMP2" s="31" t="s">
        <v>3</v>
      </c>
      <c r="FMQ2" s="31" t="s">
        <v>3</v>
      </c>
      <c r="FMR2" s="31" t="s">
        <v>3</v>
      </c>
      <c r="FMS2" s="31" t="s">
        <v>3</v>
      </c>
      <c r="FMT2" s="31" t="s">
        <v>3</v>
      </c>
      <c r="FMU2" s="31" t="s">
        <v>3</v>
      </c>
      <c r="FMV2" s="31" t="s">
        <v>3</v>
      </c>
      <c r="FMW2" s="31" t="s">
        <v>3</v>
      </c>
      <c r="FMX2" s="31" t="s">
        <v>3</v>
      </c>
      <c r="FMY2" s="31" t="s">
        <v>3</v>
      </c>
      <c r="FMZ2" s="31" t="s">
        <v>3</v>
      </c>
      <c r="FNA2" s="31" t="s">
        <v>3</v>
      </c>
      <c r="FNB2" s="31" t="s">
        <v>3</v>
      </c>
      <c r="FNC2" s="31" t="s">
        <v>3</v>
      </c>
      <c r="FND2" s="31" t="s">
        <v>3</v>
      </c>
      <c r="FNE2" s="31" t="s">
        <v>3</v>
      </c>
      <c r="FNF2" s="31" t="s">
        <v>3</v>
      </c>
      <c r="FNG2" s="31" t="s">
        <v>3</v>
      </c>
      <c r="FNH2" s="31" t="s">
        <v>3</v>
      </c>
      <c r="FNI2" s="31" t="s">
        <v>3</v>
      </c>
      <c r="FNJ2" s="31" t="s">
        <v>3</v>
      </c>
      <c r="FNK2" s="31" t="s">
        <v>3</v>
      </c>
      <c r="FNL2" s="31" t="s">
        <v>3</v>
      </c>
      <c r="FNM2" s="31" t="s">
        <v>3</v>
      </c>
      <c r="FNN2" s="31" t="s">
        <v>3</v>
      </c>
      <c r="FNO2" s="31" t="s">
        <v>3</v>
      </c>
      <c r="FNP2" s="31" t="s">
        <v>3</v>
      </c>
      <c r="FNQ2" s="31" t="s">
        <v>3</v>
      </c>
      <c r="FNR2" s="31" t="s">
        <v>3</v>
      </c>
      <c r="FNS2" s="31" t="s">
        <v>3</v>
      </c>
      <c r="FNT2" s="31" t="s">
        <v>3</v>
      </c>
      <c r="FNU2" s="31" t="s">
        <v>3</v>
      </c>
      <c r="FNV2" s="31" t="s">
        <v>3</v>
      </c>
      <c r="FNW2" s="31" t="s">
        <v>3</v>
      </c>
      <c r="FNX2" s="31" t="s">
        <v>3</v>
      </c>
      <c r="FNY2" s="31" t="s">
        <v>3</v>
      </c>
      <c r="FNZ2" s="31" t="s">
        <v>3</v>
      </c>
      <c r="FOA2" s="31" t="s">
        <v>3</v>
      </c>
      <c r="FOB2" s="31" t="s">
        <v>3</v>
      </c>
      <c r="FOC2" s="31" t="s">
        <v>3</v>
      </c>
      <c r="FOD2" s="31" t="s">
        <v>3</v>
      </c>
      <c r="FOE2" s="31" t="s">
        <v>3</v>
      </c>
      <c r="FOF2" s="31" t="s">
        <v>3</v>
      </c>
      <c r="FOG2" s="31" t="s">
        <v>3</v>
      </c>
      <c r="FOH2" s="31" t="s">
        <v>3</v>
      </c>
      <c r="FOI2" s="31" t="s">
        <v>3</v>
      </c>
      <c r="FOJ2" s="31" t="s">
        <v>3</v>
      </c>
      <c r="FOK2" s="31" t="s">
        <v>3</v>
      </c>
      <c r="FOL2" s="31" t="s">
        <v>3</v>
      </c>
      <c r="FOM2" s="31" t="s">
        <v>3</v>
      </c>
      <c r="FON2" s="31" t="s">
        <v>3</v>
      </c>
      <c r="FOO2" s="31" t="s">
        <v>3</v>
      </c>
      <c r="FOP2" s="31" t="s">
        <v>3</v>
      </c>
      <c r="FOQ2" s="31" t="s">
        <v>3</v>
      </c>
      <c r="FOR2" s="31" t="s">
        <v>3</v>
      </c>
      <c r="FOS2" s="31" t="s">
        <v>3</v>
      </c>
      <c r="FOT2" s="31" t="s">
        <v>3</v>
      </c>
      <c r="FOU2" s="31" t="s">
        <v>3</v>
      </c>
      <c r="FOV2" s="31" t="s">
        <v>3</v>
      </c>
      <c r="FOW2" s="31" t="s">
        <v>3</v>
      </c>
      <c r="FOX2" s="31" t="s">
        <v>3</v>
      </c>
      <c r="FOY2" s="31" t="s">
        <v>3</v>
      </c>
      <c r="FOZ2" s="31" t="s">
        <v>3</v>
      </c>
      <c r="FPA2" s="31" t="s">
        <v>3</v>
      </c>
      <c r="FPB2" s="31" t="s">
        <v>3</v>
      </c>
      <c r="FPC2" s="31" t="s">
        <v>3</v>
      </c>
      <c r="FPD2" s="31" t="s">
        <v>3</v>
      </c>
      <c r="FPE2" s="31" t="s">
        <v>3</v>
      </c>
      <c r="FPF2" s="31" t="s">
        <v>3</v>
      </c>
      <c r="FPG2" s="31" t="s">
        <v>3</v>
      </c>
      <c r="FPH2" s="31" t="s">
        <v>3</v>
      </c>
      <c r="FPI2" s="31" t="s">
        <v>3</v>
      </c>
      <c r="FPJ2" s="31" t="s">
        <v>3</v>
      </c>
      <c r="FPK2" s="31" t="s">
        <v>3</v>
      </c>
      <c r="FPL2" s="31" t="s">
        <v>3</v>
      </c>
      <c r="FPM2" s="31" t="s">
        <v>3</v>
      </c>
      <c r="FPN2" s="31" t="s">
        <v>3</v>
      </c>
      <c r="FPO2" s="31" t="s">
        <v>3</v>
      </c>
      <c r="FPP2" s="31" t="s">
        <v>3</v>
      </c>
      <c r="FPQ2" s="31" t="s">
        <v>3</v>
      </c>
      <c r="FPR2" s="31" t="s">
        <v>3</v>
      </c>
      <c r="FPS2" s="31" t="s">
        <v>3</v>
      </c>
      <c r="FPT2" s="31" t="s">
        <v>3</v>
      </c>
      <c r="FPU2" s="31" t="s">
        <v>3</v>
      </c>
      <c r="FPV2" s="31" t="s">
        <v>3</v>
      </c>
      <c r="FPW2" s="31" t="s">
        <v>3</v>
      </c>
      <c r="FPX2" s="31" t="s">
        <v>3</v>
      </c>
      <c r="FPY2" s="31" t="s">
        <v>3</v>
      </c>
      <c r="FPZ2" s="31" t="s">
        <v>3</v>
      </c>
      <c r="FQA2" s="31" t="s">
        <v>3</v>
      </c>
      <c r="FQB2" s="31" t="s">
        <v>3</v>
      </c>
      <c r="FQC2" s="31" t="s">
        <v>3</v>
      </c>
      <c r="FQD2" s="31" t="s">
        <v>3</v>
      </c>
      <c r="FQE2" s="31" t="s">
        <v>3</v>
      </c>
      <c r="FQF2" s="31" t="s">
        <v>3</v>
      </c>
      <c r="FQG2" s="31" t="s">
        <v>3</v>
      </c>
      <c r="FQH2" s="31" t="s">
        <v>3</v>
      </c>
      <c r="FQI2" s="31" t="s">
        <v>3</v>
      </c>
      <c r="FQJ2" s="31" t="s">
        <v>3</v>
      </c>
      <c r="FQK2" s="31" t="s">
        <v>3</v>
      </c>
      <c r="FQL2" s="31" t="s">
        <v>3</v>
      </c>
      <c r="FQM2" s="31" t="s">
        <v>3</v>
      </c>
      <c r="FQN2" s="31" t="s">
        <v>3</v>
      </c>
      <c r="FQO2" s="31" t="s">
        <v>3</v>
      </c>
      <c r="FQP2" s="31" t="s">
        <v>3</v>
      </c>
      <c r="FQQ2" s="31" t="s">
        <v>3</v>
      </c>
      <c r="FQR2" s="31" t="s">
        <v>3</v>
      </c>
      <c r="FQS2" s="31" t="s">
        <v>3</v>
      </c>
      <c r="FQT2" s="31" t="s">
        <v>3</v>
      </c>
      <c r="FQU2" s="31" t="s">
        <v>3</v>
      </c>
      <c r="FQV2" s="31" t="s">
        <v>3</v>
      </c>
      <c r="FQW2" s="31" t="s">
        <v>3</v>
      </c>
      <c r="FQX2" s="31" t="s">
        <v>3</v>
      </c>
      <c r="FQY2" s="31" t="s">
        <v>3</v>
      </c>
      <c r="FQZ2" s="31" t="s">
        <v>3</v>
      </c>
      <c r="FRA2" s="31" t="s">
        <v>3</v>
      </c>
      <c r="FRB2" s="31" t="s">
        <v>3</v>
      </c>
      <c r="FRC2" s="31" t="s">
        <v>3</v>
      </c>
      <c r="FRD2" s="31" t="s">
        <v>3</v>
      </c>
      <c r="FRE2" s="31" t="s">
        <v>3</v>
      </c>
      <c r="FRF2" s="31" t="s">
        <v>3</v>
      </c>
      <c r="FRG2" s="31" t="s">
        <v>3</v>
      </c>
      <c r="FRH2" s="31" t="s">
        <v>3</v>
      </c>
      <c r="FRI2" s="31" t="s">
        <v>3</v>
      </c>
      <c r="FRJ2" s="31" t="s">
        <v>3</v>
      </c>
      <c r="FRK2" s="31" t="s">
        <v>3</v>
      </c>
      <c r="FRL2" s="31" t="s">
        <v>3</v>
      </c>
      <c r="FRM2" s="31" t="s">
        <v>3</v>
      </c>
      <c r="FRN2" s="31" t="s">
        <v>3</v>
      </c>
      <c r="FRO2" s="31" t="s">
        <v>3</v>
      </c>
      <c r="FRP2" s="31" t="s">
        <v>3</v>
      </c>
      <c r="FRQ2" s="31" t="s">
        <v>3</v>
      </c>
      <c r="FRR2" s="31" t="s">
        <v>3</v>
      </c>
      <c r="FRS2" s="31" t="s">
        <v>3</v>
      </c>
      <c r="FRT2" s="31" t="s">
        <v>3</v>
      </c>
      <c r="FRU2" s="31" t="s">
        <v>3</v>
      </c>
      <c r="FRV2" s="31" t="s">
        <v>3</v>
      </c>
      <c r="FRW2" s="31" t="s">
        <v>3</v>
      </c>
      <c r="FRX2" s="31" t="s">
        <v>3</v>
      </c>
      <c r="FRY2" s="31" t="s">
        <v>3</v>
      </c>
      <c r="FRZ2" s="31" t="s">
        <v>3</v>
      </c>
      <c r="FSA2" s="31" t="s">
        <v>3</v>
      </c>
      <c r="FSB2" s="31" t="s">
        <v>3</v>
      </c>
      <c r="FSC2" s="31" t="s">
        <v>3</v>
      </c>
      <c r="FSD2" s="31" t="s">
        <v>3</v>
      </c>
      <c r="FSE2" s="31" t="s">
        <v>3</v>
      </c>
      <c r="FSF2" s="31" t="s">
        <v>3</v>
      </c>
      <c r="FSG2" s="31" t="s">
        <v>3</v>
      </c>
      <c r="FSH2" s="31" t="s">
        <v>3</v>
      </c>
      <c r="FSI2" s="31" t="s">
        <v>3</v>
      </c>
      <c r="FSJ2" s="31" t="s">
        <v>3</v>
      </c>
      <c r="FSK2" s="31" t="s">
        <v>3</v>
      </c>
      <c r="FSL2" s="31" t="s">
        <v>3</v>
      </c>
      <c r="FSM2" s="31" t="s">
        <v>3</v>
      </c>
      <c r="FSN2" s="31" t="s">
        <v>3</v>
      </c>
      <c r="FSO2" s="31" t="s">
        <v>3</v>
      </c>
      <c r="FSP2" s="31" t="s">
        <v>3</v>
      </c>
      <c r="FSQ2" s="31" t="s">
        <v>3</v>
      </c>
      <c r="FSR2" s="31" t="s">
        <v>3</v>
      </c>
      <c r="FSS2" s="31" t="s">
        <v>3</v>
      </c>
      <c r="FST2" s="31" t="s">
        <v>3</v>
      </c>
      <c r="FSU2" s="31" t="s">
        <v>3</v>
      </c>
      <c r="FSV2" s="31" t="s">
        <v>3</v>
      </c>
      <c r="FSW2" s="31" t="s">
        <v>3</v>
      </c>
      <c r="FSX2" s="31" t="s">
        <v>3</v>
      </c>
      <c r="FSY2" s="31" t="s">
        <v>3</v>
      </c>
      <c r="FSZ2" s="31" t="s">
        <v>3</v>
      </c>
      <c r="FTA2" s="31" t="s">
        <v>3</v>
      </c>
      <c r="FTB2" s="31" t="s">
        <v>3</v>
      </c>
      <c r="FTC2" s="31" t="s">
        <v>3</v>
      </c>
      <c r="FTD2" s="31" t="s">
        <v>3</v>
      </c>
      <c r="FTE2" s="31" t="s">
        <v>3</v>
      </c>
      <c r="FTF2" s="31" t="s">
        <v>3</v>
      </c>
      <c r="FTG2" s="31" t="s">
        <v>3</v>
      </c>
      <c r="FTH2" s="31" t="s">
        <v>3</v>
      </c>
      <c r="FTI2" s="31" t="s">
        <v>3</v>
      </c>
      <c r="FTJ2" s="31" t="s">
        <v>3</v>
      </c>
      <c r="FTK2" s="31" t="s">
        <v>3</v>
      </c>
      <c r="FTL2" s="31" t="s">
        <v>3</v>
      </c>
      <c r="FTM2" s="31" t="s">
        <v>3</v>
      </c>
      <c r="FTN2" s="31" t="s">
        <v>3</v>
      </c>
      <c r="FTO2" s="31" t="s">
        <v>3</v>
      </c>
      <c r="FTP2" s="31" t="s">
        <v>3</v>
      </c>
      <c r="FTQ2" s="31" t="s">
        <v>3</v>
      </c>
      <c r="FTR2" s="31" t="s">
        <v>3</v>
      </c>
      <c r="FTS2" s="31" t="s">
        <v>3</v>
      </c>
      <c r="FTT2" s="31" t="s">
        <v>3</v>
      </c>
      <c r="FTU2" s="31" t="s">
        <v>3</v>
      </c>
      <c r="FTV2" s="31" t="s">
        <v>3</v>
      </c>
      <c r="FTW2" s="31" t="s">
        <v>3</v>
      </c>
      <c r="FTX2" s="31" t="s">
        <v>3</v>
      </c>
      <c r="FTY2" s="31" t="s">
        <v>3</v>
      </c>
      <c r="FTZ2" s="31" t="s">
        <v>3</v>
      </c>
      <c r="FUA2" s="31" t="s">
        <v>3</v>
      </c>
      <c r="FUB2" s="31" t="s">
        <v>3</v>
      </c>
      <c r="FUC2" s="31" t="s">
        <v>3</v>
      </c>
      <c r="FUD2" s="31" t="s">
        <v>3</v>
      </c>
      <c r="FUE2" s="31" t="s">
        <v>3</v>
      </c>
      <c r="FUF2" s="31" t="s">
        <v>3</v>
      </c>
      <c r="FUG2" s="31" t="s">
        <v>3</v>
      </c>
      <c r="FUH2" s="31" t="s">
        <v>3</v>
      </c>
      <c r="FUI2" s="31" t="s">
        <v>3</v>
      </c>
      <c r="FUJ2" s="31" t="s">
        <v>3</v>
      </c>
      <c r="FUK2" s="31" t="s">
        <v>3</v>
      </c>
      <c r="FUL2" s="31" t="s">
        <v>3</v>
      </c>
      <c r="FUM2" s="31" t="s">
        <v>3</v>
      </c>
      <c r="FUN2" s="31" t="s">
        <v>3</v>
      </c>
      <c r="FUO2" s="31" t="s">
        <v>3</v>
      </c>
      <c r="FUP2" s="31" t="s">
        <v>3</v>
      </c>
      <c r="FUQ2" s="31" t="s">
        <v>3</v>
      </c>
      <c r="FUR2" s="31" t="s">
        <v>3</v>
      </c>
      <c r="FUS2" s="31" t="s">
        <v>3</v>
      </c>
      <c r="FUT2" s="31" t="s">
        <v>3</v>
      </c>
      <c r="FUU2" s="31" t="s">
        <v>3</v>
      </c>
      <c r="FUV2" s="31" t="s">
        <v>3</v>
      </c>
      <c r="FUW2" s="31" t="s">
        <v>3</v>
      </c>
      <c r="FUX2" s="31" t="s">
        <v>3</v>
      </c>
      <c r="FUY2" s="31" t="s">
        <v>3</v>
      </c>
      <c r="FUZ2" s="31" t="s">
        <v>3</v>
      </c>
      <c r="FVA2" s="31" t="s">
        <v>3</v>
      </c>
      <c r="FVB2" s="31" t="s">
        <v>3</v>
      </c>
      <c r="FVC2" s="31" t="s">
        <v>3</v>
      </c>
      <c r="FVD2" s="31" t="s">
        <v>3</v>
      </c>
      <c r="FVE2" s="31" t="s">
        <v>3</v>
      </c>
      <c r="FVF2" s="31" t="s">
        <v>3</v>
      </c>
      <c r="FVG2" s="31" t="s">
        <v>3</v>
      </c>
      <c r="FVH2" s="31" t="s">
        <v>3</v>
      </c>
      <c r="FVI2" s="31" t="s">
        <v>3</v>
      </c>
      <c r="FVJ2" s="31" t="s">
        <v>3</v>
      </c>
      <c r="FVK2" s="31" t="s">
        <v>3</v>
      </c>
      <c r="FVL2" s="31" t="s">
        <v>3</v>
      </c>
      <c r="FVM2" s="31" t="s">
        <v>3</v>
      </c>
      <c r="FVN2" s="31" t="s">
        <v>3</v>
      </c>
      <c r="FVO2" s="31" t="s">
        <v>3</v>
      </c>
      <c r="FVP2" s="31" t="s">
        <v>3</v>
      </c>
      <c r="FVQ2" s="31" t="s">
        <v>3</v>
      </c>
      <c r="FVR2" s="31" t="s">
        <v>3</v>
      </c>
      <c r="FVS2" s="31" t="s">
        <v>3</v>
      </c>
      <c r="FVT2" s="31" t="s">
        <v>3</v>
      </c>
      <c r="FVU2" s="31" t="s">
        <v>3</v>
      </c>
      <c r="FVV2" s="31" t="s">
        <v>3</v>
      </c>
      <c r="FVW2" s="31" t="s">
        <v>3</v>
      </c>
      <c r="FVX2" s="31" t="s">
        <v>3</v>
      </c>
      <c r="FVY2" s="31" t="s">
        <v>3</v>
      </c>
      <c r="FVZ2" s="31" t="s">
        <v>3</v>
      </c>
      <c r="FWA2" s="31" t="s">
        <v>3</v>
      </c>
      <c r="FWB2" s="31" t="s">
        <v>3</v>
      </c>
      <c r="FWC2" s="31" t="s">
        <v>3</v>
      </c>
      <c r="FWD2" s="31" t="s">
        <v>3</v>
      </c>
      <c r="FWE2" s="31" t="s">
        <v>3</v>
      </c>
      <c r="FWF2" s="31" t="s">
        <v>3</v>
      </c>
      <c r="FWG2" s="31" t="s">
        <v>3</v>
      </c>
      <c r="FWH2" s="31" t="s">
        <v>3</v>
      </c>
      <c r="FWI2" s="31" t="s">
        <v>3</v>
      </c>
      <c r="FWJ2" s="31" t="s">
        <v>3</v>
      </c>
      <c r="FWK2" s="31" t="s">
        <v>3</v>
      </c>
      <c r="FWL2" s="31" t="s">
        <v>3</v>
      </c>
      <c r="FWM2" s="31" t="s">
        <v>3</v>
      </c>
      <c r="FWN2" s="31" t="s">
        <v>3</v>
      </c>
      <c r="FWO2" s="31" t="s">
        <v>3</v>
      </c>
      <c r="FWP2" s="31" t="s">
        <v>3</v>
      </c>
      <c r="FWQ2" s="31" t="s">
        <v>3</v>
      </c>
      <c r="FWR2" s="31" t="s">
        <v>3</v>
      </c>
      <c r="FWS2" s="31" t="s">
        <v>3</v>
      </c>
      <c r="FWT2" s="31" t="s">
        <v>3</v>
      </c>
      <c r="FWU2" s="31" t="s">
        <v>3</v>
      </c>
      <c r="FWV2" s="31" t="s">
        <v>3</v>
      </c>
      <c r="FWW2" s="31" t="s">
        <v>3</v>
      </c>
      <c r="FWX2" s="31" t="s">
        <v>3</v>
      </c>
      <c r="FWY2" s="31" t="s">
        <v>3</v>
      </c>
      <c r="FWZ2" s="31" t="s">
        <v>3</v>
      </c>
      <c r="FXA2" s="31" t="s">
        <v>3</v>
      </c>
      <c r="FXB2" s="31" t="s">
        <v>3</v>
      </c>
      <c r="FXC2" s="31" t="s">
        <v>3</v>
      </c>
      <c r="FXD2" s="31" t="s">
        <v>3</v>
      </c>
      <c r="FXE2" s="31" t="s">
        <v>3</v>
      </c>
      <c r="FXF2" s="31" t="s">
        <v>3</v>
      </c>
      <c r="FXG2" s="31" t="s">
        <v>3</v>
      </c>
      <c r="FXH2" s="31" t="s">
        <v>3</v>
      </c>
      <c r="FXI2" s="31" t="s">
        <v>3</v>
      </c>
      <c r="FXJ2" s="31" t="s">
        <v>3</v>
      </c>
      <c r="FXK2" s="31" t="s">
        <v>3</v>
      </c>
      <c r="FXL2" s="31" t="s">
        <v>3</v>
      </c>
      <c r="FXM2" s="31" t="s">
        <v>3</v>
      </c>
      <c r="FXN2" s="31" t="s">
        <v>3</v>
      </c>
      <c r="FXO2" s="31" t="s">
        <v>3</v>
      </c>
      <c r="FXP2" s="31" t="s">
        <v>3</v>
      </c>
      <c r="FXQ2" s="31" t="s">
        <v>3</v>
      </c>
      <c r="FXR2" s="31" t="s">
        <v>3</v>
      </c>
      <c r="FXS2" s="31" t="s">
        <v>3</v>
      </c>
      <c r="FXT2" s="31" t="s">
        <v>3</v>
      </c>
      <c r="FXU2" s="31" t="s">
        <v>3</v>
      </c>
      <c r="FXV2" s="31" t="s">
        <v>3</v>
      </c>
      <c r="FXW2" s="31" t="s">
        <v>3</v>
      </c>
      <c r="FXX2" s="31" t="s">
        <v>3</v>
      </c>
      <c r="FXY2" s="31" t="s">
        <v>3</v>
      </c>
      <c r="FXZ2" s="31" t="s">
        <v>3</v>
      </c>
      <c r="FYA2" s="31" t="s">
        <v>3</v>
      </c>
      <c r="FYB2" s="31" t="s">
        <v>3</v>
      </c>
      <c r="FYC2" s="31" t="s">
        <v>3</v>
      </c>
      <c r="FYD2" s="31" t="s">
        <v>3</v>
      </c>
      <c r="FYE2" s="31" t="s">
        <v>3</v>
      </c>
      <c r="FYF2" s="31" t="s">
        <v>3</v>
      </c>
      <c r="FYG2" s="31" t="s">
        <v>3</v>
      </c>
      <c r="FYH2" s="31" t="s">
        <v>3</v>
      </c>
      <c r="FYI2" s="31" t="s">
        <v>3</v>
      </c>
      <c r="FYJ2" s="31" t="s">
        <v>3</v>
      </c>
      <c r="FYK2" s="31" t="s">
        <v>3</v>
      </c>
      <c r="FYL2" s="31" t="s">
        <v>3</v>
      </c>
      <c r="FYM2" s="31" t="s">
        <v>3</v>
      </c>
      <c r="FYN2" s="31" t="s">
        <v>3</v>
      </c>
      <c r="FYO2" s="31" t="s">
        <v>3</v>
      </c>
      <c r="FYP2" s="31" t="s">
        <v>3</v>
      </c>
      <c r="FYQ2" s="31" t="s">
        <v>3</v>
      </c>
      <c r="FYR2" s="31" t="s">
        <v>3</v>
      </c>
      <c r="FYS2" s="31" t="s">
        <v>3</v>
      </c>
      <c r="FYT2" s="31" t="s">
        <v>3</v>
      </c>
      <c r="FYU2" s="31" t="s">
        <v>3</v>
      </c>
      <c r="FYV2" s="31" t="s">
        <v>3</v>
      </c>
      <c r="FYW2" s="31" t="s">
        <v>3</v>
      </c>
      <c r="FYX2" s="31" t="s">
        <v>3</v>
      </c>
      <c r="FYY2" s="31" t="s">
        <v>3</v>
      </c>
      <c r="FYZ2" s="31" t="s">
        <v>3</v>
      </c>
      <c r="FZA2" s="31" t="s">
        <v>3</v>
      </c>
      <c r="FZB2" s="31" t="s">
        <v>3</v>
      </c>
      <c r="FZC2" s="31" t="s">
        <v>3</v>
      </c>
      <c r="FZD2" s="31" t="s">
        <v>3</v>
      </c>
      <c r="FZE2" s="31" t="s">
        <v>3</v>
      </c>
      <c r="FZF2" s="31" t="s">
        <v>3</v>
      </c>
      <c r="FZG2" s="31" t="s">
        <v>3</v>
      </c>
      <c r="FZH2" s="31" t="s">
        <v>3</v>
      </c>
      <c r="FZI2" s="31" t="s">
        <v>3</v>
      </c>
      <c r="FZJ2" s="31" t="s">
        <v>3</v>
      </c>
      <c r="FZK2" s="31" t="s">
        <v>3</v>
      </c>
      <c r="FZL2" s="31" t="s">
        <v>3</v>
      </c>
      <c r="FZM2" s="31" t="s">
        <v>3</v>
      </c>
      <c r="FZN2" s="31" t="s">
        <v>3</v>
      </c>
      <c r="FZO2" s="31" t="s">
        <v>3</v>
      </c>
      <c r="FZP2" s="31" t="s">
        <v>3</v>
      </c>
      <c r="FZQ2" s="31" t="s">
        <v>3</v>
      </c>
      <c r="FZR2" s="31" t="s">
        <v>3</v>
      </c>
      <c r="FZS2" s="31" t="s">
        <v>3</v>
      </c>
      <c r="FZT2" s="31" t="s">
        <v>3</v>
      </c>
      <c r="FZU2" s="31" t="s">
        <v>3</v>
      </c>
      <c r="FZV2" s="31" t="s">
        <v>3</v>
      </c>
      <c r="FZW2" s="31" t="s">
        <v>3</v>
      </c>
      <c r="FZX2" s="31" t="s">
        <v>3</v>
      </c>
      <c r="FZY2" s="31" t="s">
        <v>3</v>
      </c>
      <c r="FZZ2" s="31" t="s">
        <v>3</v>
      </c>
      <c r="GAA2" s="31" t="s">
        <v>3</v>
      </c>
      <c r="GAB2" s="31" t="s">
        <v>3</v>
      </c>
      <c r="GAC2" s="31" t="s">
        <v>3</v>
      </c>
      <c r="GAD2" s="31" t="s">
        <v>3</v>
      </c>
      <c r="GAE2" s="31" t="s">
        <v>3</v>
      </c>
      <c r="GAF2" s="31" t="s">
        <v>3</v>
      </c>
      <c r="GAG2" s="31" t="s">
        <v>3</v>
      </c>
      <c r="GAH2" s="31" t="s">
        <v>3</v>
      </c>
      <c r="GAI2" s="31" t="s">
        <v>3</v>
      </c>
      <c r="GAJ2" s="31" t="s">
        <v>3</v>
      </c>
      <c r="GAK2" s="31" t="s">
        <v>3</v>
      </c>
      <c r="GAL2" s="31" t="s">
        <v>3</v>
      </c>
      <c r="GAM2" s="31" t="s">
        <v>3</v>
      </c>
      <c r="GAN2" s="31" t="s">
        <v>3</v>
      </c>
      <c r="GAO2" s="31" t="s">
        <v>3</v>
      </c>
      <c r="GAP2" s="31" t="s">
        <v>3</v>
      </c>
      <c r="GAQ2" s="31" t="s">
        <v>3</v>
      </c>
      <c r="GAR2" s="31" t="s">
        <v>3</v>
      </c>
      <c r="GAS2" s="31" t="s">
        <v>3</v>
      </c>
      <c r="GAT2" s="31" t="s">
        <v>3</v>
      </c>
      <c r="GAU2" s="31" t="s">
        <v>3</v>
      </c>
      <c r="GAV2" s="31" t="s">
        <v>3</v>
      </c>
      <c r="GAW2" s="31" t="s">
        <v>3</v>
      </c>
      <c r="GAX2" s="31" t="s">
        <v>3</v>
      </c>
      <c r="GAY2" s="31" t="s">
        <v>3</v>
      </c>
      <c r="GAZ2" s="31" t="s">
        <v>3</v>
      </c>
      <c r="GBA2" s="31" t="s">
        <v>3</v>
      </c>
      <c r="GBB2" s="31" t="s">
        <v>3</v>
      </c>
      <c r="GBC2" s="31" t="s">
        <v>3</v>
      </c>
      <c r="GBD2" s="31" t="s">
        <v>3</v>
      </c>
      <c r="GBE2" s="31" t="s">
        <v>3</v>
      </c>
      <c r="GBF2" s="31" t="s">
        <v>3</v>
      </c>
      <c r="GBG2" s="31" t="s">
        <v>3</v>
      </c>
      <c r="GBH2" s="31" t="s">
        <v>3</v>
      </c>
      <c r="GBI2" s="31" t="s">
        <v>3</v>
      </c>
      <c r="GBJ2" s="31" t="s">
        <v>3</v>
      </c>
      <c r="GBK2" s="31" t="s">
        <v>3</v>
      </c>
      <c r="GBL2" s="31" t="s">
        <v>3</v>
      </c>
      <c r="GBM2" s="31" t="s">
        <v>3</v>
      </c>
      <c r="GBN2" s="31" t="s">
        <v>3</v>
      </c>
      <c r="GBO2" s="31" t="s">
        <v>3</v>
      </c>
      <c r="GBP2" s="31" t="s">
        <v>3</v>
      </c>
      <c r="GBQ2" s="31" t="s">
        <v>3</v>
      </c>
      <c r="GBR2" s="31" t="s">
        <v>3</v>
      </c>
      <c r="GBS2" s="31" t="s">
        <v>3</v>
      </c>
      <c r="GBT2" s="31" t="s">
        <v>3</v>
      </c>
      <c r="GBU2" s="31" t="s">
        <v>3</v>
      </c>
      <c r="GBV2" s="31" t="s">
        <v>3</v>
      </c>
      <c r="GBW2" s="31" t="s">
        <v>3</v>
      </c>
      <c r="GBX2" s="31" t="s">
        <v>3</v>
      </c>
      <c r="GBY2" s="31" t="s">
        <v>3</v>
      </c>
      <c r="GBZ2" s="31" t="s">
        <v>3</v>
      </c>
      <c r="GCA2" s="31" t="s">
        <v>3</v>
      </c>
      <c r="GCB2" s="31" t="s">
        <v>3</v>
      </c>
      <c r="GCC2" s="31" t="s">
        <v>3</v>
      </c>
      <c r="GCD2" s="31" t="s">
        <v>3</v>
      </c>
      <c r="GCE2" s="31" t="s">
        <v>3</v>
      </c>
      <c r="GCF2" s="31" t="s">
        <v>3</v>
      </c>
      <c r="GCG2" s="31" t="s">
        <v>3</v>
      </c>
      <c r="GCH2" s="31" t="s">
        <v>3</v>
      </c>
      <c r="GCI2" s="31" t="s">
        <v>3</v>
      </c>
      <c r="GCJ2" s="31" t="s">
        <v>3</v>
      </c>
      <c r="GCK2" s="31" t="s">
        <v>3</v>
      </c>
      <c r="GCL2" s="31" t="s">
        <v>3</v>
      </c>
      <c r="GCM2" s="31" t="s">
        <v>3</v>
      </c>
      <c r="GCN2" s="31" t="s">
        <v>3</v>
      </c>
      <c r="GCO2" s="31" t="s">
        <v>3</v>
      </c>
      <c r="GCP2" s="31" t="s">
        <v>3</v>
      </c>
      <c r="GCQ2" s="31" t="s">
        <v>3</v>
      </c>
      <c r="GCR2" s="31" t="s">
        <v>3</v>
      </c>
      <c r="GCS2" s="31" t="s">
        <v>3</v>
      </c>
      <c r="GCT2" s="31" t="s">
        <v>3</v>
      </c>
      <c r="GCU2" s="31" t="s">
        <v>3</v>
      </c>
      <c r="GCV2" s="31" t="s">
        <v>3</v>
      </c>
      <c r="GCW2" s="31" t="s">
        <v>3</v>
      </c>
      <c r="GCX2" s="31" t="s">
        <v>3</v>
      </c>
      <c r="GCY2" s="31" t="s">
        <v>3</v>
      </c>
      <c r="GCZ2" s="31" t="s">
        <v>3</v>
      </c>
      <c r="GDA2" s="31" t="s">
        <v>3</v>
      </c>
      <c r="GDB2" s="31" t="s">
        <v>3</v>
      </c>
      <c r="GDC2" s="31" t="s">
        <v>3</v>
      </c>
      <c r="GDD2" s="31" t="s">
        <v>3</v>
      </c>
      <c r="GDE2" s="31" t="s">
        <v>3</v>
      </c>
      <c r="GDF2" s="31" t="s">
        <v>3</v>
      </c>
      <c r="GDG2" s="31" t="s">
        <v>3</v>
      </c>
      <c r="GDH2" s="31" t="s">
        <v>3</v>
      </c>
      <c r="GDI2" s="31" t="s">
        <v>3</v>
      </c>
      <c r="GDJ2" s="31" t="s">
        <v>3</v>
      </c>
      <c r="GDK2" s="31" t="s">
        <v>3</v>
      </c>
      <c r="GDL2" s="31" t="s">
        <v>3</v>
      </c>
      <c r="GDM2" s="31" t="s">
        <v>3</v>
      </c>
      <c r="GDN2" s="31" t="s">
        <v>3</v>
      </c>
      <c r="GDO2" s="31" t="s">
        <v>3</v>
      </c>
      <c r="GDP2" s="31" t="s">
        <v>3</v>
      </c>
      <c r="GDQ2" s="31" t="s">
        <v>3</v>
      </c>
      <c r="GDR2" s="31" t="s">
        <v>3</v>
      </c>
      <c r="GDS2" s="31" t="s">
        <v>3</v>
      </c>
      <c r="GDT2" s="31" t="s">
        <v>3</v>
      </c>
      <c r="GDU2" s="31" t="s">
        <v>3</v>
      </c>
      <c r="GDV2" s="31" t="s">
        <v>3</v>
      </c>
      <c r="GDW2" s="31" t="s">
        <v>3</v>
      </c>
      <c r="GDX2" s="31" t="s">
        <v>3</v>
      </c>
      <c r="GDY2" s="31" t="s">
        <v>3</v>
      </c>
      <c r="GDZ2" s="31" t="s">
        <v>3</v>
      </c>
      <c r="GEA2" s="31" t="s">
        <v>3</v>
      </c>
      <c r="GEB2" s="31" t="s">
        <v>3</v>
      </c>
      <c r="GEC2" s="31" t="s">
        <v>3</v>
      </c>
      <c r="GED2" s="31" t="s">
        <v>3</v>
      </c>
      <c r="GEE2" s="31" t="s">
        <v>3</v>
      </c>
      <c r="GEF2" s="31" t="s">
        <v>3</v>
      </c>
      <c r="GEG2" s="31" t="s">
        <v>3</v>
      </c>
      <c r="GEH2" s="31" t="s">
        <v>3</v>
      </c>
      <c r="GEI2" s="31" t="s">
        <v>3</v>
      </c>
      <c r="GEJ2" s="31" t="s">
        <v>3</v>
      </c>
      <c r="GEK2" s="31" t="s">
        <v>3</v>
      </c>
      <c r="GEL2" s="31" t="s">
        <v>3</v>
      </c>
      <c r="GEM2" s="31" t="s">
        <v>3</v>
      </c>
      <c r="GEN2" s="31" t="s">
        <v>3</v>
      </c>
      <c r="GEO2" s="31" t="s">
        <v>3</v>
      </c>
      <c r="GEP2" s="31" t="s">
        <v>3</v>
      </c>
      <c r="GEQ2" s="31" t="s">
        <v>3</v>
      </c>
      <c r="GER2" s="31" t="s">
        <v>3</v>
      </c>
      <c r="GES2" s="31" t="s">
        <v>3</v>
      </c>
      <c r="GET2" s="31" t="s">
        <v>3</v>
      </c>
      <c r="GEU2" s="31" t="s">
        <v>3</v>
      </c>
      <c r="GEV2" s="31" t="s">
        <v>3</v>
      </c>
      <c r="GEW2" s="31" t="s">
        <v>3</v>
      </c>
      <c r="GEX2" s="31" t="s">
        <v>3</v>
      </c>
      <c r="GEY2" s="31" t="s">
        <v>3</v>
      </c>
      <c r="GEZ2" s="31" t="s">
        <v>3</v>
      </c>
      <c r="GFA2" s="31" t="s">
        <v>3</v>
      </c>
      <c r="GFB2" s="31" t="s">
        <v>3</v>
      </c>
      <c r="GFC2" s="31" t="s">
        <v>3</v>
      </c>
      <c r="GFD2" s="31" t="s">
        <v>3</v>
      </c>
      <c r="GFE2" s="31" t="s">
        <v>3</v>
      </c>
      <c r="GFF2" s="31" t="s">
        <v>3</v>
      </c>
      <c r="GFG2" s="31" t="s">
        <v>3</v>
      </c>
      <c r="GFH2" s="31" t="s">
        <v>3</v>
      </c>
      <c r="GFI2" s="31" t="s">
        <v>3</v>
      </c>
      <c r="GFJ2" s="31" t="s">
        <v>3</v>
      </c>
      <c r="GFK2" s="31" t="s">
        <v>3</v>
      </c>
      <c r="GFL2" s="31" t="s">
        <v>3</v>
      </c>
      <c r="GFM2" s="31" t="s">
        <v>3</v>
      </c>
      <c r="GFN2" s="31" t="s">
        <v>3</v>
      </c>
      <c r="GFO2" s="31" t="s">
        <v>3</v>
      </c>
      <c r="GFP2" s="31" t="s">
        <v>3</v>
      </c>
      <c r="GFQ2" s="31" t="s">
        <v>3</v>
      </c>
      <c r="GFR2" s="31" t="s">
        <v>3</v>
      </c>
      <c r="GFS2" s="31" t="s">
        <v>3</v>
      </c>
      <c r="GFT2" s="31" t="s">
        <v>3</v>
      </c>
      <c r="GFU2" s="31" t="s">
        <v>3</v>
      </c>
      <c r="GFV2" s="31" t="s">
        <v>3</v>
      </c>
      <c r="GFW2" s="31" t="s">
        <v>3</v>
      </c>
      <c r="GFX2" s="31" t="s">
        <v>3</v>
      </c>
      <c r="GFY2" s="31" t="s">
        <v>3</v>
      </c>
      <c r="GFZ2" s="31" t="s">
        <v>3</v>
      </c>
      <c r="GGA2" s="31" t="s">
        <v>3</v>
      </c>
      <c r="GGB2" s="31" t="s">
        <v>3</v>
      </c>
      <c r="GGC2" s="31" t="s">
        <v>3</v>
      </c>
      <c r="GGD2" s="31" t="s">
        <v>3</v>
      </c>
      <c r="GGE2" s="31" t="s">
        <v>3</v>
      </c>
      <c r="GGF2" s="31" t="s">
        <v>3</v>
      </c>
      <c r="GGG2" s="31" t="s">
        <v>3</v>
      </c>
      <c r="GGH2" s="31" t="s">
        <v>3</v>
      </c>
      <c r="GGI2" s="31" t="s">
        <v>3</v>
      </c>
      <c r="GGJ2" s="31" t="s">
        <v>3</v>
      </c>
      <c r="GGK2" s="31" t="s">
        <v>3</v>
      </c>
      <c r="GGL2" s="31" t="s">
        <v>3</v>
      </c>
      <c r="GGM2" s="31" t="s">
        <v>3</v>
      </c>
      <c r="GGN2" s="31" t="s">
        <v>3</v>
      </c>
      <c r="GGO2" s="31" t="s">
        <v>3</v>
      </c>
      <c r="GGP2" s="31" t="s">
        <v>3</v>
      </c>
      <c r="GGQ2" s="31" t="s">
        <v>3</v>
      </c>
      <c r="GGR2" s="31" t="s">
        <v>3</v>
      </c>
      <c r="GGS2" s="31" t="s">
        <v>3</v>
      </c>
      <c r="GGT2" s="31" t="s">
        <v>3</v>
      </c>
      <c r="GGU2" s="31" t="s">
        <v>3</v>
      </c>
      <c r="GGV2" s="31" t="s">
        <v>3</v>
      </c>
      <c r="GGW2" s="31" t="s">
        <v>3</v>
      </c>
      <c r="GGX2" s="31" t="s">
        <v>3</v>
      </c>
      <c r="GGY2" s="31" t="s">
        <v>3</v>
      </c>
      <c r="GGZ2" s="31" t="s">
        <v>3</v>
      </c>
      <c r="GHA2" s="31" t="s">
        <v>3</v>
      </c>
      <c r="GHB2" s="31" t="s">
        <v>3</v>
      </c>
      <c r="GHC2" s="31" t="s">
        <v>3</v>
      </c>
      <c r="GHD2" s="31" t="s">
        <v>3</v>
      </c>
      <c r="GHE2" s="31" t="s">
        <v>3</v>
      </c>
      <c r="GHF2" s="31" t="s">
        <v>3</v>
      </c>
      <c r="GHG2" s="31" t="s">
        <v>3</v>
      </c>
      <c r="GHH2" s="31" t="s">
        <v>3</v>
      </c>
      <c r="GHI2" s="31" t="s">
        <v>3</v>
      </c>
      <c r="GHJ2" s="31" t="s">
        <v>3</v>
      </c>
      <c r="GHK2" s="31" t="s">
        <v>3</v>
      </c>
      <c r="GHL2" s="31" t="s">
        <v>3</v>
      </c>
      <c r="GHM2" s="31" t="s">
        <v>3</v>
      </c>
      <c r="GHN2" s="31" t="s">
        <v>3</v>
      </c>
      <c r="GHO2" s="31" t="s">
        <v>3</v>
      </c>
      <c r="GHP2" s="31" t="s">
        <v>3</v>
      </c>
      <c r="GHQ2" s="31" t="s">
        <v>3</v>
      </c>
      <c r="GHR2" s="31" t="s">
        <v>3</v>
      </c>
      <c r="GHS2" s="31" t="s">
        <v>3</v>
      </c>
      <c r="GHT2" s="31" t="s">
        <v>3</v>
      </c>
      <c r="GHU2" s="31" t="s">
        <v>3</v>
      </c>
      <c r="GHV2" s="31" t="s">
        <v>3</v>
      </c>
      <c r="GHW2" s="31" t="s">
        <v>3</v>
      </c>
      <c r="GHX2" s="31" t="s">
        <v>3</v>
      </c>
      <c r="GHY2" s="31" t="s">
        <v>3</v>
      </c>
      <c r="GHZ2" s="31" t="s">
        <v>3</v>
      </c>
      <c r="GIA2" s="31" t="s">
        <v>3</v>
      </c>
      <c r="GIB2" s="31" t="s">
        <v>3</v>
      </c>
      <c r="GIC2" s="31" t="s">
        <v>3</v>
      </c>
      <c r="GID2" s="31" t="s">
        <v>3</v>
      </c>
      <c r="GIE2" s="31" t="s">
        <v>3</v>
      </c>
      <c r="GIF2" s="31" t="s">
        <v>3</v>
      </c>
      <c r="GIG2" s="31" t="s">
        <v>3</v>
      </c>
      <c r="GIH2" s="31" t="s">
        <v>3</v>
      </c>
      <c r="GII2" s="31" t="s">
        <v>3</v>
      </c>
      <c r="GIJ2" s="31" t="s">
        <v>3</v>
      </c>
      <c r="GIK2" s="31" t="s">
        <v>3</v>
      </c>
      <c r="GIL2" s="31" t="s">
        <v>3</v>
      </c>
      <c r="GIM2" s="31" t="s">
        <v>3</v>
      </c>
      <c r="GIN2" s="31" t="s">
        <v>3</v>
      </c>
      <c r="GIO2" s="31" t="s">
        <v>3</v>
      </c>
      <c r="GIP2" s="31" t="s">
        <v>3</v>
      </c>
      <c r="GIQ2" s="31" t="s">
        <v>3</v>
      </c>
      <c r="GIR2" s="31" t="s">
        <v>3</v>
      </c>
      <c r="GIS2" s="31" t="s">
        <v>3</v>
      </c>
      <c r="GIT2" s="31" t="s">
        <v>3</v>
      </c>
      <c r="GIU2" s="31" t="s">
        <v>3</v>
      </c>
      <c r="GIV2" s="31" t="s">
        <v>3</v>
      </c>
      <c r="GIW2" s="31" t="s">
        <v>3</v>
      </c>
      <c r="GIX2" s="31" t="s">
        <v>3</v>
      </c>
      <c r="GIY2" s="31" t="s">
        <v>3</v>
      </c>
      <c r="GIZ2" s="31" t="s">
        <v>3</v>
      </c>
      <c r="GJA2" s="31" t="s">
        <v>3</v>
      </c>
      <c r="GJB2" s="31" t="s">
        <v>3</v>
      </c>
      <c r="GJC2" s="31" t="s">
        <v>3</v>
      </c>
      <c r="GJD2" s="31" t="s">
        <v>3</v>
      </c>
      <c r="GJE2" s="31" t="s">
        <v>3</v>
      </c>
      <c r="GJF2" s="31" t="s">
        <v>3</v>
      </c>
      <c r="GJG2" s="31" t="s">
        <v>3</v>
      </c>
      <c r="GJH2" s="31" t="s">
        <v>3</v>
      </c>
      <c r="GJI2" s="31" t="s">
        <v>3</v>
      </c>
      <c r="GJJ2" s="31" t="s">
        <v>3</v>
      </c>
      <c r="GJK2" s="31" t="s">
        <v>3</v>
      </c>
      <c r="GJL2" s="31" t="s">
        <v>3</v>
      </c>
      <c r="GJM2" s="31" t="s">
        <v>3</v>
      </c>
      <c r="GJN2" s="31" t="s">
        <v>3</v>
      </c>
      <c r="GJO2" s="31" t="s">
        <v>3</v>
      </c>
      <c r="GJP2" s="31" t="s">
        <v>3</v>
      </c>
      <c r="GJQ2" s="31" t="s">
        <v>3</v>
      </c>
      <c r="GJR2" s="31" t="s">
        <v>3</v>
      </c>
      <c r="GJS2" s="31" t="s">
        <v>3</v>
      </c>
      <c r="GJT2" s="31" t="s">
        <v>3</v>
      </c>
      <c r="GJU2" s="31" t="s">
        <v>3</v>
      </c>
      <c r="GJV2" s="31" t="s">
        <v>3</v>
      </c>
      <c r="GJW2" s="31" t="s">
        <v>3</v>
      </c>
      <c r="GJX2" s="31" t="s">
        <v>3</v>
      </c>
      <c r="GJY2" s="31" t="s">
        <v>3</v>
      </c>
      <c r="GJZ2" s="31" t="s">
        <v>3</v>
      </c>
      <c r="GKA2" s="31" t="s">
        <v>3</v>
      </c>
      <c r="GKB2" s="31" t="s">
        <v>3</v>
      </c>
      <c r="GKC2" s="31" t="s">
        <v>3</v>
      </c>
      <c r="GKD2" s="31" t="s">
        <v>3</v>
      </c>
      <c r="GKE2" s="31" t="s">
        <v>3</v>
      </c>
      <c r="GKF2" s="31" t="s">
        <v>3</v>
      </c>
      <c r="GKG2" s="31" t="s">
        <v>3</v>
      </c>
      <c r="GKH2" s="31" t="s">
        <v>3</v>
      </c>
      <c r="GKI2" s="31" t="s">
        <v>3</v>
      </c>
      <c r="GKJ2" s="31" t="s">
        <v>3</v>
      </c>
      <c r="GKK2" s="31" t="s">
        <v>3</v>
      </c>
      <c r="GKL2" s="31" t="s">
        <v>3</v>
      </c>
      <c r="GKM2" s="31" t="s">
        <v>3</v>
      </c>
      <c r="GKN2" s="31" t="s">
        <v>3</v>
      </c>
      <c r="GKO2" s="31" t="s">
        <v>3</v>
      </c>
      <c r="GKP2" s="31" t="s">
        <v>3</v>
      </c>
      <c r="GKQ2" s="31" t="s">
        <v>3</v>
      </c>
      <c r="GKR2" s="31" t="s">
        <v>3</v>
      </c>
      <c r="GKS2" s="31" t="s">
        <v>3</v>
      </c>
      <c r="GKT2" s="31" t="s">
        <v>3</v>
      </c>
      <c r="GKU2" s="31" t="s">
        <v>3</v>
      </c>
      <c r="GKV2" s="31" t="s">
        <v>3</v>
      </c>
      <c r="GKW2" s="31" t="s">
        <v>3</v>
      </c>
      <c r="GKX2" s="31" t="s">
        <v>3</v>
      </c>
      <c r="GKY2" s="31" t="s">
        <v>3</v>
      </c>
      <c r="GKZ2" s="31" t="s">
        <v>3</v>
      </c>
      <c r="GLA2" s="31" t="s">
        <v>3</v>
      </c>
      <c r="GLB2" s="31" t="s">
        <v>3</v>
      </c>
      <c r="GLC2" s="31" t="s">
        <v>3</v>
      </c>
      <c r="GLD2" s="31" t="s">
        <v>3</v>
      </c>
      <c r="GLE2" s="31" t="s">
        <v>3</v>
      </c>
      <c r="GLF2" s="31" t="s">
        <v>3</v>
      </c>
      <c r="GLG2" s="31" t="s">
        <v>3</v>
      </c>
      <c r="GLH2" s="31" t="s">
        <v>3</v>
      </c>
      <c r="GLI2" s="31" t="s">
        <v>3</v>
      </c>
      <c r="GLJ2" s="31" t="s">
        <v>3</v>
      </c>
      <c r="GLK2" s="31" t="s">
        <v>3</v>
      </c>
      <c r="GLL2" s="31" t="s">
        <v>3</v>
      </c>
      <c r="GLM2" s="31" t="s">
        <v>3</v>
      </c>
      <c r="GLN2" s="31" t="s">
        <v>3</v>
      </c>
      <c r="GLO2" s="31" t="s">
        <v>3</v>
      </c>
      <c r="GLP2" s="31" t="s">
        <v>3</v>
      </c>
      <c r="GLQ2" s="31" t="s">
        <v>3</v>
      </c>
      <c r="GLR2" s="31" t="s">
        <v>3</v>
      </c>
      <c r="GLS2" s="31" t="s">
        <v>3</v>
      </c>
      <c r="GLT2" s="31" t="s">
        <v>3</v>
      </c>
      <c r="GLU2" s="31" t="s">
        <v>3</v>
      </c>
      <c r="GLV2" s="31" t="s">
        <v>3</v>
      </c>
      <c r="GLW2" s="31" t="s">
        <v>3</v>
      </c>
      <c r="GLX2" s="31" t="s">
        <v>3</v>
      </c>
      <c r="GLY2" s="31" t="s">
        <v>3</v>
      </c>
      <c r="GLZ2" s="31" t="s">
        <v>3</v>
      </c>
      <c r="GMA2" s="31" t="s">
        <v>3</v>
      </c>
      <c r="GMB2" s="31" t="s">
        <v>3</v>
      </c>
      <c r="GMC2" s="31" t="s">
        <v>3</v>
      </c>
      <c r="GMD2" s="31" t="s">
        <v>3</v>
      </c>
      <c r="GME2" s="31" t="s">
        <v>3</v>
      </c>
      <c r="GMF2" s="31" t="s">
        <v>3</v>
      </c>
      <c r="GMG2" s="31" t="s">
        <v>3</v>
      </c>
      <c r="GMH2" s="31" t="s">
        <v>3</v>
      </c>
      <c r="GMI2" s="31" t="s">
        <v>3</v>
      </c>
      <c r="GMJ2" s="31" t="s">
        <v>3</v>
      </c>
      <c r="GMK2" s="31" t="s">
        <v>3</v>
      </c>
      <c r="GML2" s="31" t="s">
        <v>3</v>
      </c>
      <c r="GMM2" s="31" t="s">
        <v>3</v>
      </c>
      <c r="GMN2" s="31" t="s">
        <v>3</v>
      </c>
      <c r="GMO2" s="31" t="s">
        <v>3</v>
      </c>
      <c r="GMP2" s="31" t="s">
        <v>3</v>
      </c>
      <c r="GMQ2" s="31" t="s">
        <v>3</v>
      </c>
      <c r="GMR2" s="31" t="s">
        <v>3</v>
      </c>
      <c r="GMS2" s="31" t="s">
        <v>3</v>
      </c>
      <c r="GMT2" s="31" t="s">
        <v>3</v>
      </c>
      <c r="GMU2" s="31" t="s">
        <v>3</v>
      </c>
      <c r="GMV2" s="31" t="s">
        <v>3</v>
      </c>
      <c r="GMW2" s="31" t="s">
        <v>3</v>
      </c>
      <c r="GMX2" s="31" t="s">
        <v>3</v>
      </c>
      <c r="GMY2" s="31" t="s">
        <v>3</v>
      </c>
      <c r="GMZ2" s="31" t="s">
        <v>3</v>
      </c>
      <c r="GNA2" s="31" t="s">
        <v>3</v>
      </c>
      <c r="GNB2" s="31" t="s">
        <v>3</v>
      </c>
      <c r="GNC2" s="31" t="s">
        <v>3</v>
      </c>
      <c r="GND2" s="31" t="s">
        <v>3</v>
      </c>
      <c r="GNE2" s="31" t="s">
        <v>3</v>
      </c>
      <c r="GNF2" s="31" t="s">
        <v>3</v>
      </c>
      <c r="GNG2" s="31" t="s">
        <v>3</v>
      </c>
      <c r="GNH2" s="31" t="s">
        <v>3</v>
      </c>
      <c r="GNI2" s="31" t="s">
        <v>3</v>
      </c>
      <c r="GNJ2" s="31" t="s">
        <v>3</v>
      </c>
      <c r="GNK2" s="31" t="s">
        <v>3</v>
      </c>
      <c r="GNL2" s="31" t="s">
        <v>3</v>
      </c>
      <c r="GNM2" s="31" t="s">
        <v>3</v>
      </c>
      <c r="GNN2" s="31" t="s">
        <v>3</v>
      </c>
      <c r="GNO2" s="31" t="s">
        <v>3</v>
      </c>
      <c r="GNP2" s="31" t="s">
        <v>3</v>
      </c>
      <c r="GNQ2" s="31" t="s">
        <v>3</v>
      </c>
      <c r="GNR2" s="31" t="s">
        <v>3</v>
      </c>
      <c r="GNS2" s="31" t="s">
        <v>3</v>
      </c>
      <c r="GNT2" s="31" t="s">
        <v>3</v>
      </c>
      <c r="GNU2" s="31" t="s">
        <v>3</v>
      </c>
      <c r="GNV2" s="31" t="s">
        <v>3</v>
      </c>
      <c r="GNW2" s="31" t="s">
        <v>3</v>
      </c>
      <c r="GNX2" s="31" t="s">
        <v>3</v>
      </c>
      <c r="GNY2" s="31" t="s">
        <v>3</v>
      </c>
      <c r="GNZ2" s="31" t="s">
        <v>3</v>
      </c>
      <c r="GOA2" s="31" t="s">
        <v>3</v>
      </c>
      <c r="GOB2" s="31" t="s">
        <v>3</v>
      </c>
      <c r="GOC2" s="31" t="s">
        <v>3</v>
      </c>
      <c r="GOD2" s="31" t="s">
        <v>3</v>
      </c>
      <c r="GOE2" s="31" t="s">
        <v>3</v>
      </c>
      <c r="GOF2" s="31" t="s">
        <v>3</v>
      </c>
      <c r="GOG2" s="31" t="s">
        <v>3</v>
      </c>
      <c r="GOH2" s="31" t="s">
        <v>3</v>
      </c>
      <c r="GOI2" s="31" t="s">
        <v>3</v>
      </c>
      <c r="GOJ2" s="31" t="s">
        <v>3</v>
      </c>
      <c r="GOK2" s="31" t="s">
        <v>3</v>
      </c>
      <c r="GOL2" s="31" t="s">
        <v>3</v>
      </c>
      <c r="GOM2" s="31" t="s">
        <v>3</v>
      </c>
      <c r="GON2" s="31" t="s">
        <v>3</v>
      </c>
      <c r="GOO2" s="31" t="s">
        <v>3</v>
      </c>
      <c r="GOP2" s="31" t="s">
        <v>3</v>
      </c>
      <c r="GOQ2" s="31" t="s">
        <v>3</v>
      </c>
      <c r="GOR2" s="31" t="s">
        <v>3</v>
      </c>
      <c r="GOS2" s="31" t="s">
        <v>3</v>
      </c>
      <c r="GOT2" s="31" t="s">
        <v>3</v>
      </c>
      <c r="GOU2" s="31" t="s">
        <v>3</v>
      </c>
      <c r="GOV2" s="31" t="s">
        <v>3</v>
      </c>
      <c r="GOW2" s="31" t="s">
        <v>3</v>
      </c>
      <c r="GOX2" s="31" t="s">
        <v>3</v>
      </c>
      <c r="GOY2" s="31" t="s">
        <v>3</v>
      </c>
      <c r="GOZ2" s="31" t="s">
        <v>3</v>
      </c>
      <c r="GPA2" s="31" t="s">
        <v>3</v>
      </c>
      <c r="GPB2" s="31" t="s">
        <v>3</v>
      </c>
      <c r="GPC2" s="31" t="s">
        <v>3</v>
      </c>
      <c r="GPD2" s="31" t="s">
        <v>3</v>
      </c>
      <c r="GPE2" s="31" t="s">
        <v>3</v>
      </c>
      <c r="GPF2" s="31" t="s">
        <v>3</v>
      </c>
      <c r="GPG2" s="31" t="s">
        <v>3</v>
      </c>
      <c r="GPH2" s="31" t="s">
        <v>3</v>
      </c>
      <c r="GPI2" s="31" t="s">
        <v>3</v>
      </c>
      <c r="GPJ2" s="31" t="s">
        <v>3</v>
      </c>
      <c r="GPK2" s="31" t="s">
        <v>3</v>
      </c>
      <c r="GPL2" s="31" t="s">
        <v>3</v>
      </c>
      <c r="GPM2" s="31" t="s">
        <v>3</v>
      </c>
      <c r="GPN2" s="31" t="s">
        <v>3</v>
      </c>
      <c r="GPO2" s="31" t="s">
        <v>3</v>
      </c>
      <c r="GPP2" s="31" t="s">
        <v>3</v>
      </c>
      <c r="GPQ2" s="31" t="s">
        <v>3</v>
      </c>
      <c r="GPR2" s="31" t="s">
        <v>3</v>
      </c>
      <c r="GPS2" s="31" t="s">
        <v>3</v>
      </c>
      <c r="GPT2" s="31" t="s">
        <v>3</v>
      </c>
      <c r="GPU2" s="31" t="s">
        <v>3</v>
      </c>
      <c r="GPV2" s="31" t="s">
        <v>3</v>
      </c>
      <c r="GPW2" s="31" t="s">
        <v>3</v>
      </c>
      <c r="GPX2" s="31" t="s">
        <v>3</v>
      </c>
      <c r="GPY2" s="31" t="s">
        <v>3</v>
      </c>
      <c r="GPZ2" s="31" t="s">
        <v>3</v>
      </c>
      <c r="GQA2" s="31" t="s">
        <v>3</v>
      </c>
      <c r="GQB2" s="31" t="s">
        <v>3</v>
      </c>
      <c r="GQC2" s="31" t="s">
        <v>3</v>
      </c>
      <c r="GQD2" s="31" t="s">
        <v>3</v>
      </c>
      <c r="GQE2" s="31" t="s">
        <v>3</v>
      </c>
      <c r="GQF2" s="31" t="s">
        <v>3</v>
      </c>
      <c r="GQG2" s="31" t="s">
        <v>3</v>
      </c>
      <c r="GQH2" s="31" t="s">
        <v>3</v>
      </c>
      <c r="GQI2" s="31" t="s">
        <v>3</v>
      </c>
      <c r="GQJ2" s="31" t="s">
        <v>3</v>
      </c>
      <c r="GQK2" s="31" t="s">
        <v>3</v>
      </c>
      <c r="GQL2" s="31" t="s">
        <v>3</v>
      </c>
      <c r="GQM2" s="31" t="s">
        <v>3</v>
      </c>
      <c r="GQN2" s="31" t="s">
        <v>3</v>
      </c>
      <c r="GQO2" s="31" t="s">
        <v>3</v>
      </c>
      <c r="GQP2" s="31" t="s">
        <v>3</v>
      </c>
      <c r="GQQ2" s="31" t="s">
        <v>3</v>
      </c>
      <c r="GQR2" s="31" t="s">
        <v>3</v>
      </c>
      <c r="GQS2" s="31" t="s">
        <v>3</v>
      </c>
      <c r="GQT2" s="31" t="s">
        <v>3</v>
      </c>
      <c r="GQU2" s="31" t="s">
        <v>3</v>
      </c>
      <c r="GQV2" s="31" t="s">
        <v>3</v>
      </c>
      <c r="GQW2" s="31" t="s">
        <v>3</v>
      </c>
      <c r="GQX2" s="31" t="s">
        <v>3</v>
      </c>
      <c r="GQY2" s="31" t="s">
        <v>3</v>
      </c>
      <c r="GQZ2" s="31" t="s">
        <v>3</v>
      </c>
      <c r="GRA2" s="31" t="s">
        <v>3</v>
      </c>
      <c r="GRB2" s="31" t="s">
        <v>3</v>
      </c>
      <c r="GRC2" s="31" t="s">
        <v>3</v>
      </c>
      <c r="GRD2" s="31" t="s">
        <v>3</v>
      </c>
      <c r="GRE2" s="31" t="s">
        <v>3</v>
      </c>
      <c r="GRF2" s="31" t="s">
        <v>3</v>
      </c>
      <c r="GRG2" s="31" t="s">
        <v>3</v>
      </c>
      <c r="GRH2" s="31" t="s">
        <v>3</v>
      </c>
      <c r="GRI2" s="31" t="s">
        <v>3</v>
      </c>
      <c r="GRJ2" s="31" t="s">
        <v>3</v>
      </c>
      <c r="GRK2" s="31" t="s">
        <v>3</v>
      </c>
      <c r="GRL2" s="31" t="s">
        <v>3</v>
      </c>
      <c r="GRM2" s="31" t="s">
        <v>3</v>
      </c>
      <c r="GRN2" s="31" t="s">
        <v>3</v>
      </c>
      <c r="GRO2" s="31" t="s">
        <v>3</v>
      </c>
      <c r="GRP2" s="31" t="s">
        <v>3</v>
      </c>
      <c r="GRQ2" s="31" t="s">
        <v>3</v>
      </c>
      <c r="GRR2" s="31" t="s">
        <v>3</v>
      </c>
      <c r="GRS2" s="31" t="s">
        <v>3</v>
      </c>
      <c r="GRT2" s="31" t="s">
        <v>3</v>
      </c>
      <c r="GRU2" s="31" t="s">
        <v>3</v>
      </c>
      <c r="GRV2" s="31" t="s">
        <v>3</v>
      </c>
      <c r="GRW2" s="31" t="s">
        <v>3</v>
      </c>
      <c r="GRX2" s="31" t="s">
        <v>3</v>
      </c>
      <c r="GRY2" s="31" t="s">
        <v>3</v>
      </c>
      <c r="GRZ2" s="31" t="s">
        <v>3</v>
      </c>
      <c r="GSA2" s="31" t="s">
        <v>3</v>
      </c>
      <c r="GSB2" s="31" t="s">
        <v>3</v>
      </c>
      <c r="GSC2" s="31" t="s">
        <v>3</v>
      </c>
      <c r="GSD2" s="31" t="s">
        <v>3</v>
      </c>
      <c r="GSE2" s="31" t="s">
        <v>3</v>
      </c>
      <c r="GSF2" s="31" t="s">
        <v>3</v>
      </c>
      <c r="GSG2" s="31" t="s">
        <v>3</v>
      </c>
      <c r="GSH2" s="31" t="s">
        <v>3</v>
      </c>
      <c r="GSI2" s="31" t="s">
        <v>3</v>
      </c>
      <c r="GSJ2" s="31" t="s">
        <v>3</v>
      </c>
      <c r="GSK2" s="31" t="s">
        <v>3</v>
      </c>
      <c r="GSL2" s="31" t="s">
        <v>3</v>
      </c>
      <c r="GSM2" s="31" t="s">
        <v>3</v>
      </c>
      <c r="GSN2" s="31" t="s">
        <v>3</v>
      </c>
      <c r="GSO2" s="31" t="s">
        <v>3</v>
      </c>
      <c r="GSP2" s="31" t="s">
        <v>3</v>
      </c>
      <c r="GSQ2" s="31" t="s">
        <v>3</v>
      </c>
      <c r="GSR2" s="31" t="s">
        <v>3</v>
      </c>
      <c r="GSS2" s="31" t="s">
        <v>3</v>
      </c>
      <c r="GST2" s="31" t="s">
        <v>3</v>
      </c>
      <c r="GSU2" s="31" t="s">
        <v>3</v>
      </c>
      <c r="GSV2" s="31" t="s">
        <v>3</v>
      </c>
      <c r="GSW2" s="31" t="s">
        <v>3</v>
      </c>
      <c r="GSX2" s="31" t="s">
        <v>3</v>
      </c>
      <c r="GSY2" s="31" t="s">
        <v>3</v>
      </c>
      <c r="GSZ2" s="31" t="s">
        <v>3</v>
      </c>
      <c r="GTA2" s="31" t="s">
        <v>3</v>
      </c>
      <c r="GTB2" s="31" t="s">
        <v>3</v>
      </c>
      <c r="GTC2" s="31" t="s">
        <v>3</v>
      </c>
      <c r="GTD2" s="31" t="s">
        <v>3</v>
      </c>
      <c r="GTE2" s="31" t="s">
        <v>3</v>
      </c>
      <c r="GTF2" s="31" t="s">
        <v>3</v>
      </c>
      <c r="GTG2" s="31" t="s">
        <v>3</v>
      </c>
      <c r="GTH2" s="31" t="s">
        <v>3</v>
      </c>
      <c r="GTI2" s="31" t="s">
        <v>3</v>
      </c>
      <c r="GTJ2" s="31" t="s">
        <v>3</v>
      </c>
      <c r="GTK2" s="31" t="s">
        <v>3</v>
      </c>
      <c r="GTL2" s="31" t="s">
        <v>3</v>
      </c>
      <c r="GTM2" s="31" t="s">
        <v>3</v>
      </c>
      <c r="GTN2" s="31" t="s">
        <v>3</v>
      </c>
      <c r="GTO2" s="31" t="s">
        <v>3</v>
      </c>
      <c r="GTP2" s="31" t="s">
        <v>3</v>
      </c>
      <c r="GTQ2" s="31" t="s">
        <v>3</v>
      </c>
      <c r="GTR2" s="31" t="s">
        <v>3</v>
      </c>
      <c r="GTS2" s="31" t="s">
        <v>3</v>
      </c>
      <c r="GTT2" s="31" t="s">
        <v>3</v>
      </c>
      <c r="GTU2" s="31" t="s">
        <v>3</v>
      </c>
      <c r="GTV2" s="31" t="s">
        <v>3</v>
      </c>
      <c r="GTW2" s="31" t="s">
        <v>3</v>
      </c>
      <c r="GTX2" s="31" t="s">
        <v>3</v>
      </c>
      <c r="GTY2" s="31" t="s">
        <v>3</v>
      </c>
      <c r="GTZ2" s="31" t="s">
        <v>3</v>
      </c>
      <c r="GUA2" s="31" t="s">
        <v>3</v>
      </c>
      <c r="GUB2" s="31" t="s">
        <v>3</v>
      </c>
      <c r="GUC2" s="31" t="s">
        <v>3</v>
      </c>
      <c r="GUD2" s="31" t="s">
        <v>3</v>
      </c>
      <c r="GUE2" s="31" t="s">
        <v>3</v>
      </c>
      <c r="GUF2" s="31" t="s">
        <v>3</v>
      </c>
      <c r="GUG2" s="31" t="s">
        <v>3</v>
      </c>
      <c r="GUH2" s="31" t="s">
        <v>3</v>
      </c>
      <c r="GUI2" s="31" t="s">
        <v>3</v>
      </c>
      <c r="GUJ2" s="31" t="s">
        <v>3</v>
      </c>
      <c r="GUK2" s="31" t="s">
        <v>3</v>
      </c>
      <c r="GUL2" s="31" t="s">
        <v>3</v>
      </c>
      <c r="GUM2" s="31" t="s">
        <v>3</v>
      </c>
      <c r="GUN2" s="31" t="s">
        <v>3</v>
      </c>
      <c r="GUO2" s="31" t="s">
        <v>3</v>
      </c>
      <c r="GUP2" s="31" t="s">
        <v>3</v>
      </c>
      <c r="GUQ2" s="31" t="s">
        <v>3</v>
      </c>
      <c r="GUR2" s="31" t="s">
        <v>3</v>
      </c>
      <c r="GUS2" s="31" t="s">
        <v>3</v>
      </c>
      <c r="GUT2" s="31" t="s">
        <v>3</v>
      </c>
      <c r="GUU2" s="31" t="s">
        <v>3</v>
      </c>
      <c r="GUV2" s="31" t="s">
        <v>3</v>
      </c>
      <c r="GUW2" s="31" t="s">
        <v>3</v>
      </c>
      <c r="GUX2" s="31" t="s">
        <v>3</v>
      </c>
      <c r="GUY2" s="31" t="s">
        <v>3</v>
      </c>
      <c r="GUZ2" s="31" t="s">
        <v>3</v>
      </c>
      <c r="GVA2" s="31" t="s">
        <v>3</v>
      </c>
      <c r="GVB2" s="31" t="s">
        <v>3</v>
      </c>
      <c r="GVC2" s="31" t="s">
        <v>3</v>
      </c>
      <c r="GVD2" s="31" t="s">
        <v>3</v>
      </c>
      <c r="GVE2" s="31" t="s">
        <v>3</v>
      </c>
      <c r="GVF2" s="31" t="s">
        <v>3</v>
      </c>
      <c r="GVG2" s="31" t="s">
        <v>3</v>
      </c>
      <c r="GVH2" s="31" t="s">
        <v>3</v>
      </c>
      <c r="GVI2" s="31" t="s">
        <v>3</v>
      </c>
      <c r="GVJ2" s="31" t="s">
        <v>3</v>
      </c>
      <c r="GVK2" s="31" t="s">
        <v>3</v>
      </c>
      <c r="GVL2" s="31" t="s">
        <v>3</v>
      </c>
      <c r="GVM2" s="31" t="s">
        <v>3</v>
      </c>
      <c r="GVN2" s="31" t="s">
        <v>3</v>
      </c>
      <c r="GVO2" s="31" t="s">
        <v>3</v>
      </c>
      <c r="GVP2" s="31" t="s">
        <v>3</v>
      </c>
      <c r="GVQ2" s="31" t="s">
        <v>3</v>
      </c>
      <c r="GVR2" s="31" t="s">
        <v>3</v>
      </c>
      <c r="GVS2" s="31" t="s">
        <v>3</v>
      </c>
      <c r="GVT2" s="31" t="s">
        <v>3</v>
      </c>
      <c r="GVU2" s="31" t="s">
        <v>3</v>
      </c>
      <c r="GVV2" s="31" t="s">
        <v>3</v>
      </c>
      <c r="GVW2" s="31" t="s">
        <v>3</v>
      </c>
      <c r="GVX2" s="31" t="s">
        <v>3</v>
      </c>
      <c r="GVY2" s="31" t="s">
        <v>3</v>
      </c>
      <c r="GVZ2" s="31" t="s">
        <v>3</v>
      </c>
      <c r="GWA2" s="31" t="s">
        <v>3</v>
      </c>
      <c r="GWB2" s="31" t="s">
        <v>3</v>
      </c>
      <c r="GWC2" s="31" t="s">
        <v>3</v>
      </c>
      <c r="GWD2" s="31" t="s">
        <v>3</v>
      </c>
      <c r="GWE2" s="31" t="s">
        <v>3</v>
      </c>
      <c r="GWF2" s="31" t="s">
        <v>3</v>
      </c>
      <c r="GWG2" s="31" t="s">
        <v>3</v>
      </c>
      <c r="GWH2" s="31" t="s">
        <v>3</v>
      </c>
      <c r="GWI2" s="31" t="s">
        <v>3</v>
      </c>
      <c r="GWJ2" s="31" t="s">
        <v>3</v>
      </c>
      <c r="GWK2" s="31" t="s">
        <v>3</v>
      </c>
      <c r="GWL2" s="31" t="s">
        <v>3</v>
      </c>
      <c r="GWM2" s="31" t="s">
        <v>3</v>
      </c>
      <c r="GWN2" s="31" t="s">
        <v>3</v>
      </c>
      <c r="GWO2" s="31" t="s">
        <v>3</v>
      </c>
      <c r="GWP2" s="31" t="s">
        <v>3</v>
      </c>
      <c r="GWQ2" s="31" t="s">
        <v>3</v>
      </c>
      <c r="GWR2" s="31" t="s">
        <v>3</v>
      </c>
      <c r="GWS2" s="31" t="s">
        <v>3</v>
      </c>
      <c r="GWT2" s="31" t="s">
        <v>3</v>
      </c>
      <c r="GWU2" s="31" t="s">
        <v>3</v>
      </c>
      <c r="GWV2" s="31" t="s">
        <v>3</v>
      </c>
      <c r="GWW2" s="31" t="s">
        <v>3</v>
      </c>
      <c r="GWX2" s="31" t="s">
        <v>3</v>
      </c>
      <c r="GWY2" s="31" t="s">
        <v>3</v>
      </c>
      <c r="GWZ2" s="31" t="s">
        <v>3</v>
      </c>
      <c r="GXA2" s="31" t="s">
        <v>3</v>
      </c>
      <c r="GXB2" s="31" t="s">
        <v>3</v>
      </c>
      <c r="GXC2" s="31" t="s">
        <v>3</v>
      </c>
      <c r="GXD2" s="31" t="s">
        <v>3</v>
      </c>
      <c r="GXE2" s="31" t="s">
        <v>3</v>
      </c>
      <c r="GXF2" s="31" t="s">
        <v>3</v>
      </c>
      <c r="GXG2" s="31" t="s">
        <v>3</v>
      </c>
      <c r="GXH2" s="31" t="s">
        <v>3</v>
      </c>
      <c r="GXI2" s="31" t="s">
        <v>3</v>
      </c>
      <c r="GXJ2" s="31" t="s">
        <v>3</v>
      </c>
      <c r="GXK2" s="31" t="s">
        <v>3</v>
      </c>
      <c r="GXL2" s="31" t="s">
        <v>3</v>
      </c>
      <c r="GXM2" s="31" t="s">
        <v>3</v>
      </c>
      <c r="GXN2" s="31" t="s">
        <v>3</v>
      </c>
      <c r="GXO2" s="31" t="s">
        <v>3</v>
      </c>
      <c r="GXP2" s="31" t="s">
        <v>3</v>
      </c>
      <c r="GXQ2" s="31" t="s">
        <v>3</v>
      </c>
      <c r="GXR2" s="31" t="s">
        <v>3</v>
      </c>
      <c r="GXS2" s="31" t="s">
        <v>3</v>
      </c>
      <c r="GXT2" s="31" t="s">
        <v>3</v>
      </c>
      <c r="GXU2" s="31" t="s">
        <v>3</v>
      </c>
      <c r="GXV2" s="31" t="s">
        <v>3</v>
      </c>
      <c r="GXW2" s="31" t="s">
        <v>3</v>
      </c>
      <c r="GXX2" s="31" t="s">
        <v>3</v>
      </c>
      <c r="GXY2" s="31" t="s">
        <v>3</v>
      </c>
      <c r="GXZ2" s="31" t="s">
        <v>3</v>
      </c>
      <c r="GYA2" s="31" t="s">
        <v>3</v>
      </c>
      <c r="GYB2" s="31" t="s">
        <v>3</v>
      </c>
      <c r="GYC2" s="31" t="s">
        <v>3</v>
      </c>
      <c r="GYD2" s="31" t="s">
        <v>3</v>
      </c>
      <c r="GYE2" s="31" t="s">
        <v>3</v>
      </c>
      <c r="GYF2" s="31" t="s">
        <v>3</v>
      </c>
      <c r="GYG2" s="31" t="s">
        <v>3</v>
      </c>
      <c r="GYH2" s="31" t="s">
        <v>3</v>
      </c>
      <c r="GYI2" s="31" t="s">
        <v>3</v>
      </c>
      <c r="GYJ2" s="31" t="s">
        <v>3</v>
      </c>
      <c r="GYK2" s="31" t="s">
        <v>3</v>
      </c>
      <c r="GYL2" s="31" t="s">
        <v>3</v>
      </c>
      <c r="GYM2" s="31" t="s">
        <v>3</v>
      </c>
      <c r="GYN2" s="31" t="s">
        <v>3</v>
      </c>
      <c r="GYO2" s="31" t="s">
        <v>3</v>
      </c>
      <c r="GYP2" s="31" t="s">
        <v>3</v>
      </c>
      <c r="GYQ2" s="31" t="s">
        <v>3</v>
      </c>
      <c r="GYR2" s="31" t="s">
        <v>3</v>
      </c>
      <c r="GYS2" s="31" t="s">
        <v>3</v>
      </c>
      <c r="GYT2" s="31" t="s">
        <v>3</v>
      </c>
      <c r="GYU2" s="31" t="s">
        <v>3</v>
      </c>
      <c r="GYV2" s="31" t="s">
        <v>3</v>
      </c>
      <c r="GYW2" s="31" t="s">
        <v>3</v>
      </c>
      <c r="GYX2" s="31" t="s">
        <v>3</v>
      </c>
      <c r="GYY2" s="31" t="s">
        <v>3</v>
      </c>
      <c r="GYZ2" s="31" t="s">
        <v>3</v>
      </c>
      <c r="GZA2" s="31" t="s">
        <v>3</v>
      </c>
      <c r="GZB2" s="31" t="s">
        <v>3</v>
      </c>
      <c r="GZC2" s="31" t="s">
        <v>3</v>
      </c>
      <c r="GZD2" s="31" t="s">
        <v>3</v>
      </c>
      <c r="GZE2" s="31" t="s">
        <v>3</v>
      </c>
      <c r="GZF2" s="31" t="s">
        <v>3</v>
      </c>
      <c r="GZG2" s="31" t="s">
        <v>3</v>
      </c>
      <c r="GZH2" s="31" t="s">
        <v>3</v>
      </c>
      <c r="GZI2" s="31" t="s">
        <v>3</v>
      </c>
      <c r="GZJ2" s="31" t="s">
        <v>3</v>
      </c>
      <c r="GZK2" s="31" t="s">
        <v>3</v>
      </c>
      <c r="GZL2" s="31" t="s">
        <v>3</v>
      </c>
      <c r="GZM2" s="31" t="s">
        <v>3</v>
      </c>
      <c r="GZN2" s="31" t="s">
        <v>3</v>
      </c>
      <c r="GZO2" s="31" t="s">
        <v>3</v>
      </c>
      <c r="GZP2" s="31" t="s">
        <v>3</v>
      </c>
      <c r="GZQ2" s="31" t="s">
        <v>3</v>
      </c>
      <c r="GZR2" s="31" t="s">
        <v>3</v>
      </c>
      <c r="GZS2" s="31" t="s">
        <v>3</v>
      </c>
      <c r="GZT2" s="31" t="s">
        <v>3</v>
      </c>
      <c r="GZU2" s="31" t="s">
        <v>3</v>
      </c>
      <c r="GZV2" s="31" t="s">
        <v>3</v>
      </c>
      <c r="GZW2" s="31" t="s">
        <v>3</v>
      </c>
      <c r="GZX2" s="31" t="s">
        <v>3</v>
      </c>
      <c r="GZY2" s="31" t="s">
        <v>3</v>
      </c>
      <c r="GZZ2" s="31" t="s">
        <v>3</v>
      </c>
      <c r="HAA2" s="31" t="s">
        <v>3</v>
      </c>
      <c r="HAB2" s="31" t="s">
        <v>3</v>
      </c>
      <c r="HAC2" s="31" t="s">
        <v>3</v>
      </c>
      <c r="HAD2" s="31" t="s">
        <v>3</v>
      </c>
      <c r="HAE2" s="31" t="s">
        <v>3</v>
      </c>
      <c r="HAF2" s="31" t="s">
        <v>3</v>
      </c>
      <c r="HAG2" s="31" t="s">
        <v>3</v>
      </c>
      <c r="HAH2" s="31" t="s">
        <v>3</v>
      </c>
      <c r="HAI2" s="31" t="s">
        <v>3</v>
      </c>
      <c r="HAJ2" s="31" t="s">
        <v>3</v>
      </c>
      <c r="HAK2" s="31" t="s">
        <v>3</v>
      </c>
      <c r="HAL2" s="31" t="s">
        <v>3</v>
      </c>
      <c r="HAM2" s="31" t="s">
        <v>3</v>
      </c>
      <c r="HAN2" s="31" t="s">
        <v>3</v>
      </c>
      <c r="HAO2" s="31" t="s">
        <v>3</v>
      </c>
      <c r="HAP2" s="31" t="s">
        <v>3</v>
      </c>
      <c r="HAQ2" s="31" t="s">
        <v>3</v>
      </c>
      <c r="HAR2" s="31" t="s">
        <v>3</v>
      </c>
      <c r="HAS2" s="31" t="s">
        <v>3</v>
      </c>
      <c r="HAT2" s="31" t="s">
        <v>3</v>
      </c>
      <c r="HAU2" s="31" t="s">
        <v>3</v>
      </c>
      <c r="HAV2" s="31" t="s">
        <v>3</v>
      </c>
      <c r="HAW2" s="31" t="s">
        <v>3</v>
      </c>
      <c r="HAX2" s="31" t="s">
        <v>3</v>
      </c>
      <c r="HAY2" s="31" t="s">
        <v>3</v>
      </c>
      <c r="HAZ2" s="31" t="s">
        <v>3</v>
      </c>
      <c r="HBA2" s="31" t="s">
        <v>3</v>
      </c>
      <c r="HBB2" s="31" t="s">
        <v>3</v>
      </c>
      <c r="HBC2" s="31" t="s">
        <v>3</v>
      </c>
      <c r="HBD2" s="31" t="s">
        <v>3</v>
      </c>
      <c r="HBE2" s="31" t="s">
        <v>3</v>
      </c>
      <c r="HBF2" s="31" t="s">
        <v>3</v>
      </c>
      <c r="HBG2" s="31" t="s">
        <v>3</v>
      </c>
      <c r="HBH2" s="31" t="s">
        <v>3</v>
      </c>
      <c r="HBI2" s="31" t="s">
        <v>3</v>
      </c>
      <c r="HBJ2" s="31" t="s">
        <v>3</v>
      </c>
      <c r="HBK2" s="31" t="s">
        <v>3</v>
      </c>
      <c r="HBL2" s="31" t="s">
        <v>3</v>
      </c>
      <c r="HBM2" s="31" t="s">
        <v>3</v>
      </c>
      <c r="HBN2" s="31" t="s">
        <v>3</v>
      </c>
      <c r="HBO2" s="31" t="s">
        <v>3</v>
      </c>
      <c r="HBP2" s="31" t="s">
        <v>3</v>
      </c>
      <c r="HBQ2" s="31" t="s">
        <v>3</v>
      </c>
      <c r="HBR2" s="31" t="s">
        <v>3</v>
      </c>
      <c r="HBS2" s="31" t="s">
        <v>3</v>
      </c>
      <c r="HBT2" s="31" t="s">
        <v>3</v>
      </c>
      <c r="HBU2" s="31" t="s">
        <v>3</v>
      </c>
      <c r="HBV2" s="31" t="s">
        <v>3</v>
      </c>
      <c r="HBW2" s="31" t="s">
        <v>3</v>
      </c>
      <c r="HBX2" s="31" t="s">
        <v>3</v>
      </c>
      <c r="HBY2" s="31" t="s">
        <v>3</v>
      </c>
      <c r="HBZ2" s="31" t="s">
        <v>3</v>
      </c>
      <c r="HCA2" s="31" t="s">
        <v>3</v>
      </c>
      <c r="HCB2" s="31" t="s">
        <v>3</v>
      </c>
      <c r="HCC2" s="31" t="s">
        <v>3</v>
      </c>
      <c r="HCD2" s="31" t="s">
        <v>3</v>
      </c>
      <c r="HCE2" s="31" t="s">
        <v>3</v>
      </c>
      <c r="HCF2" s="31" t="s">
        <v>3</v>
      </c>
      <c r="HCG2" s="31" t="s">
        <v>3</v>
      </c>
      <c r="HCH2" s="31" t="s">
        <v>3</v>
      </c>
      <c r="HCI2" s="31" t="s">
        <v>3</v>
      </c>
      <c r="HCJ2" s="31" t="s">
        <v>3</v>
      </c>
      <c r="HCK2" s="31" t="s">
        <v>3</v>
      </c>
      <c r="HCL2" s="31" t="s">
        <v>3</v>
      </c>
      <c r="HCM2" s="31" t="s">
        <v>3</v>
      </c>
      <c r="HCN2" s="31" t="s">
        <v>3</v>
      </c>
      <c r="HCO2" s="31" t="s">
        <v>3</v>
      </c>
      <c r="HCP2" s="31" t="s">
        <v>3</v>
      </c>
      <c r="HCQ2" s="31" t="s">
        <v>3</v>
      </c>
      <c r="HCR2" s="31" t="s">
        <v>3</v>
      </c>
      <c r="HCS2" s="31" t="s">
        <v>3</v>
      </c>
      <c r="HCT2" s="31" t="s">
        <v>3</v>
      </c>
      <c r="HCU2" s="31" t="s">
        <v>3</v>
      </c>
      <c r="HCV2" s="31" t="s">
        <v>3</v>
      </c>
      <c r="HCW2" s="31" t="s">
        <v>3</v>
      </c>
      <c r="HCX2" s="31" t="s">
        <v>3</v>
      </c>
      <c r="HCY2" s="31" t="s">
        <v>3</v>
      </c>
      <c r="HCZ2" s="31" t="s">
        <v>3</v>
      </c>
      <c r="HDA2" s="31" t="s">
        <v>3</v>
      </c>
      <c r="HDB2" s="31" t="s">
        <v>3</v>
      </c>
      <c r="HDC2" s="31" t="s">
        <v>3</v>
      </c>
      <c r="HDD2" s="31" t="s">
        <v>3</v>
      </c>
      <c r="HDE2" s="31" t="s">
        <v>3</v>
      </c>
      <c r="HDF2" s="31" t="s">
        <v>3</v>
      </c>
      <c r="HDG2" s="31" t="s">
        <v>3</v>
      </c>
      <c r="HDH2" s="31" t="s">
        <v>3</v>
      </c>
      <c r="HDI2" s="31" t="s">
        <v>3</v>
      </c>
      <c r="HDJ2" s="31" t="s">
        <v>3</v>
      </c>
      <c r="HDK2" s="31" t="s">
        <v>3</v>
      </c>
      <c r="HDL2" s="31" t="s">
        <v>3</v>
      </c>
      <c r="HDM2" s="31" t="s">
        <v>3</v>
      </c>
      <c r="HDN2" s="31" t="s">
        <v>3</v>
      </c>
      <c r="HDO2" s="31" t="s">
        <v>3</v>
      </c>
      <c r="HDP2" s="31" t="s">
        <v>3</v>
      </c>
      <c r="HDQ2" s="31" t="s">
        <v>3</v>
      </c>
      <c r="HDR2" s="31" t="s">
        <v>3</v>
      </c>
      <c r="HDS2" s="31" t="s">
        <v>3</v>
      </c>
      <c r="HDT2" s="31" t="s">
        <v>3</v>
      </c>
      <c r="HDU2" s="31" t="s">
        <v>3</v>
      </c>
      <c r="HDV2" s="31" t="s">
        <v>3</v>
      </c>
      <c r="HDW2" s="31" t="s">
        <v>3</v>
      </c>
      <c r="HDX2" s="31" t="s">
        <v>3</v>
      </c>
      <c r="HDY2" s="31" t="s">
        <v>3</v>
      </c>
      <c r="HDZ2" s="31" t="s">
        <v>3</v>
      </c>
      <c r="HEA2" s="31" t="s">
        <v>3</v>
      </c>
      <c r="HEB2" s="31" t="s">
        <v>3</v>
      </c>
      <c r="HEC2" s="31" t="s">
        <v>3</v>
      </c>
      <c r="HED2" s="31" t="s">
        <v>3</v>
      </c>
      <c r="HEE2" s="31" t="s">
        <v>3</v>
      </c>
      <c r="HEF2" s="31" t="s">
        <v>3</v>
      </c>
      <c r="HEG2" s="31" t="s">
        <v>3</v>
      </c>
      <c r="HEH2" s="31" t="s">
        <v>3</v>
      </c>
      <c r="HEI2" s="31" t="s">
        <v>3</v>
      </c>
      <c r="HEJ2" s="31" t="s">
        <v>3</v>
      </c>
      <c r="HEK2" s="31" t="s">
        <v>3</v>
      </c>
      <c r="HEL2" s="31" t="s">
        <v>3</v>
      </c>
      <c r="HEM2" s="31" t="s">
        <v>3</v>
      </c>
      <c r="HEN2" s="31" t="s">
        <v>3</v>
      </c>
      <c r="HEO2" s="31" t="s">
        <v>3</v>
      </c>
      <c r="HEP2" s="31" t="s">
        <v>3</v>
      </c>
      <c r="HEQ2" s="31" t="s">
        <v>3</v>
      </c>
      <c r="HER2" s="31" t="s">
        <v>3</v>
      </c>
      <c r="HES2" s="31" t="s">
        <v>3</v>
      </c>
      <c r="HET2" s="31" t="s">
        <v>3</v>
      </c>
      <c r="HEU2" s="31" t="s">
        <v>3</v>
      </c>
      <c r="HEV2" s="31" t="s">
        <v>3</v>
      </c>
      <c r="HEW2" s="31" t="s">
        <v>3</v>
      </c>
      <c r="HEX2" s="31" t="s">
        <v>3</v>
      </c>
      <c r="HEY2" s="31" t="s">
        <v>3</v>
      </c>
      <c r="HEZ2" s="31" t="s">
        <v>3</v>
      </c>
      <c r="HFA2" s="31" t="s">
        <v>3</v>
      </c>
      <c r="HFB2" s="31" t="s">
        <v>3</v>
      </c>
      <c r="HFC2" s="31" t="s">
        <v>3</v>
      </c>
      <c r="HFD2" s="31" t="s">
        <v>3</v>
      </c>
      <c r="HFE2" s="31" t="s">
        <v>3</v>
      </c>
      <c r="HFF2" s="31" t="s">
        <v>3</v>
      </c>
      <c r="HFG2" s="31" t="s">
        <v>3</v>
      </c>
      <c r="HFH2" s="31" t="s">
        <v>3</v>
      </c>
      <c r="HFI2" s="31" t="s">
        <v>3</v>
      </c>
      <c r="HFJ2" s="31" t="s">
        <v>3</v>
      </c>
      <c r="HFK2" s="31" t="s">
        <v>3</v>
      </c>
      <c r="HFL2" s="31" t="s">
        <v>3</v>
      </c>
      <c r="HFM2" s="31" t="s">
        <v>3</v>
      </c>
      <c r="HFN2" s="31" t="s">
        <v>3</v>
      </c>
      <c r="HFO2" s="31" t="s">
        <v>3</v>
      </c>
      <c r="HFP2" s="31" t="s">
        <v>3</v>
      </c>
      <c r="HFQ2" s="31" t="s">
        <v>3</v>
      </c>
      <c r="HFR2" s="31" t="s">
        <v>3</v>
      </c>
      <c r="HFS2" s="31" t="s">
        <v>3</v>
      </c>
      <c r="HFT2" s="31" t="s">
        <v>3</v>
      </c>
      <c r="HFU2" s="31" t="s">
        <v>3</v>
      </c>
      <c r="HFV2" s="31" t="s">
        <v>3</v>
      </c>
      <c r="HFW2" s="31" t="s">
        <v>3</v>
      </c>
      <c r="HFX2" s="31" t="s">
        <v>3</v>
      </c>
      <c r="HFY2" s="31" t="s">
        <v>3</v>
      </c>
      <c r="HFZ2" s="31" t="s">
        <v>3</v>
      </c>
      <c r="HGA2" s="31" t="s">
        <v>3</v>
      </c>
      <c r="HGB2" s="31" t="s">
        <v>3</v>
      </c>
      <c r="HGC2" s="31" t="s">
        <v>3</v>
      </c>
      <c r="HGD2" s="31" t="s">
        <v>3</v>
      </c>
      <c r="HGE2" s="31" t="s">
        <v>3</v>
      </c>
      <c r="HGF2" s="31" t="s">
        <v>3</v>
      </c>
      <c r="HGG2" s="31" t="s">
        <v>3</v>
      </c>
      <c r="HGH2" s="31" t="s">
        <v>3</v>
      </c>
      <c r="HGI2" s="31" t="s">
        <v>3</v>
      </c>
      <c r="HGJ2" s="31" t="s">
        <v>3</v>
      </c>
      <c r="HGK2" s="31" t="s">
        <v>3</v>
      </c>
      <c r="HGL2" s="31" t="s">
        <v>3</v>
      </c>
      <c r="HGM2" s="31" t="s">
        <v>3</v>
      </c>
      <c r="HGN2" s="31" t="s">
        <v>3</v>
      </c>
      <c r="HGO2" s="31" t="s">
        <v>3</v>
      </c>
      <c r="HGP2" s="31" t="s">
        <v>3</v>
      </c>
      <c r="HGQ2" s="31" t="s">
        <v>3</v>
      </c>
      <c r="HGR2" s="31" t="s">
        <v>3</v>
      </c>
      <c r="HGS2" s="31" t="s">
        <v>3</v>
      </c>
      <c r="HGT2" s="31" t="s">
        <v>3</v>
      </c>
      <c r="HGU2" s="31" t="s">
        <v>3</v>
      </c>
      <c r="HGV2" s="31" t="s">
        <v>3</v>
      </c>
      <c r="HGW2" s="31" t="s">
        <v>3</v>
      </c>
      <c r="HGX2" s="31" t="s">
        <v>3</v>
      </c>
      <c r="HGY2" s="31" t="s">
        <v>3</v>
      </c>
      <c r="HGZ2" s="31" t="s">
        <v>3</v>
      </c>
      <c r="HHA2" s="31" t="s">
        <v>3</v>
      </c>
      <c r="HHB2" s="31" t="s">
        <v>3</v>
      </c>
      <c r="HHC2" s="31" t="s">
        <v>3</v>
      </c>
      <c r="HHD2" s="31" t="s">
        <v>3</v>
      </c>
      <c r="HHE2" s="31" t="s">
        <v>3</v>
      </c>
      <c r="HHF2" s="31" t="s">
        <v>3</v>
      </c>
      <c r="HHG2" s="31" t="s">
        <v>3</v>
      </c>
      <c r="HHH2" s="31" t="s">
        <v>3</v>
      </c>
      <c r="HHI2" s="31" t="s">
        <v>3</v>
      </c>
      <c r="HHJ2" s="31" t="s">
        <v>3</v>
      </c>
      <c r="HHK2" s="31" t="s">
        <v>3</v>
      </c>
      <c r="HHL2" s="31" t="s">
        <v>3</v>
      </c>
      <c r="HHM2" s="31" t="s">
        <v>3</v>
      </c>
      <c r="HHN2" s="31" t="s">
        <v>3</v>
      </c>
      <c r="HHO2" s="31" t="s">
        <v>3</v>
      </c>
      <c r="HHP2" s="31" t="s">
        <v>3</v>
      </c>
      <c r="HHQ2" s="31" t="s">
        <v>3</v>
      </c>
      <c r="HHR2" s="31" t="s">
        <v>3</v>
      </c>
      <c r="HHS2" s="31" t="s">
        <v>3</v>
      </c>
      <c r="HHT2" s="31" t="s">
        <v>3</v>
      </c>
      <c r="HHU2" s="31" t="s">
        <v>3</v>
      </c>
      <c r="HHV2" s="31" t="s">
        <v>3</v>
      </c>
      <c r="HHW2" s="31" t="s">
        <v>3</v>
      </c>
      <c r="HHX2" s="31" t="s">
        <v>3</v>
      </c>
      <c r="HHY2" s="31" t="s">
        <v>3</v>
      </c>
      <c r="HHZ2" s="31" t="s">
        <v>3</v>
      </c>
      <c r="HIA2" s="31" t="s">
        <v>3</v>
      </c>
      <c r="HIB2" s="31" t="s">
        <v>3</v>
      </c>
      <c r="HIC2" s="31" t="s">
        <v>3</v>
      </c>
      <c r="HID2" s="31" t="s">
        <v>3</v>
      </c>
      <c r="HIE2" s="31" t="s">
        <v>3</v>
      </c>
      <c r="HIF2" s="31" t="s">
        <v>3</v>
      </c>
      <c r="HIG2" s="31" t="s">
        <v>3</v>
      </c>
      <c r="HIH2" s="31" t="s">
        <v>3</v>
      </c>
      <c r="HII2" s="31" t="s">
        <v>3</v>
      </c>
      <c r="HIJ2" s="31" t="s">
        <v>3</v>
      </c>
      <c r="HIK2" s="31" t="s">
        <v>3</v>
      </c>
      <c r="HIL2" s="31" t="s">
        <v>3</v>
      </c>
      <c r="HIM2" s="31" t="s">
        <v>3</v>
      </c>
      <c r="HIN2" s="31" t="s">
        <v>3</v>
      </c>
      <c r="HIO2" s="31" t="s">
        <v>3</v>
      </c>
      <c r="HIP2" s="31" t="s">
        <v>3</v>
      </c>
      <c r="HIQ2" s="31" t="s">
        <v>3</v>
      </c>
      <c r="HIR2" s="31" t="s">
        <v>3</v>
      </c>
      <c r="HIS2" s="31" t="s">
        <v>3</v>
      </c>
      <c r="HIT2" s="31" t="s">
        <v>3</v>
      </c>
      <c r="HIU2" s="31" t="s">
        <v>3</v>
      </c>
      <c r="HIV2" s="31" t="s">
        <v>3</v>
      </c>
      <c r="HIW2" s="31" t="s">
        <v>3</v>
      </c>
      <c r="HIX2" s="31" t="s">
        <v>3</v>
      </c>
      <c r="HIY2" s="31" t="s">
        <v>3</v>
      </c>
      <c r="HIZ2" s="31" t="s">
        <v>3</v>
      </c>
      <c r="HJA2" s="31" t="s">
        <v>3</v>
      </c>
      <c r="HJB2" s="31" t="s">
        <v>3</v>
      </c>
      <c r="HJC2" s="31" t="s">
        <v>3</v>
      </c>
      <c r="HJD2" s="31" t="s">
        <v>3</v>
      </c>
      <c r="HJE2" s="31" t="s">
        <v>3</v>
      </c>
      <c r="HJF2" s="31" t="s">
        <v>3</v>
      </c>
      <c r="HJG2" s="31" t="s">
        <v>3</v>
      </c>
      <c r="HJH2" s="31" t="s">
        <v>3</v>
      </c>
      <c r="HJI2" s="31" t="s">
        <v>3</v>
      </c>
      <c r="HJJ2" s="31" t="s">
        <v>3</v>
      </c>
      <c r="HJK2" s="31" t="s">
        <v>3</v>
      </c>
      <c r="HJL2" s="31" t="s">
        <v>3</v>
      </c>
      <c r="HJM2" s="31" t="s">
        <v>3</v>
      </c>
      <c r="HJN2" s="31" t="s">
        <v>3</v>
      </c>
      <c r="HJO2" s="31" t="s">
        <v>3</v>
      </c>
      <c r="HJP2" s="31" t="s">
        <v>3</v>
      </c>
      <c r="HJQ2" s="31" t="s">
        <v>3</v>
      </c>
      <c r="HJR2" s="31" t="s">
        <v>3</v>
      </c>
      <c r="HJS2" s="31" t="s">
        <v>3</v>
      </c>
      <c r="HJT2" s="31" t="s">
        <v>3</v>
      </c>
      <c r="HJU2" s="31" t="s">
        <v>3</v>
      </c>
      <c r="HJV2" s="31" t="s">
        <v>3</v>
      </c>
      <c r="HJW2" s="31" t="s">
        <v>3</v>
      </c>
      <c r="HJX2" s="31" t="s">
        <v>3</v>
      </c>
      <c r="HJY2" s="31" t="s">
        <v>3</v>
      </c>
      <c r="HJZ2" s="31" t="s">
        <v>3</v>
      </c>
      <c r="HKA2" s="31" t="s">
        <v>3</v>
      </c>
      <c r="HKB2" s="31" t="s">
        <v>3</v>
      </c>
      <c r="HKC2" s="31" t="s">
        <v>3</v>
      </c>
      <c r="HKD2" s="31" t="s">
        <v>3</v>
      </c>
      <c r="HKE2" s="31" t="s">
        <v>3</v>
      </c>
      <c r="HKF2" s="31" t="s">
        <v>3</v>
      </c>
      <c r="HKG2" s="31" t="s">
        <v>3</v>
      </c>
      <c r="HKH2" s="31" t="s">
        <v>3</v>
      </c>
      <c r="HKI2" s="31" t="s">
        <v>3</v>
      </c>
      <c r="HKJ2" s="31" t="s">
        <v>3</v>
      </c>
      <c r="HKK2" s="31" t="s">
        <v>3</v>
      </c>
      <c r="HKL2" s="31" t="s">
        <v>3</v>
      </c>
      <c r="HKM2" s="31" t="s">
        <v>3</v>
      </c>
      <c r="HKN2" s="31" t="s">
        <v>3</v>
      </c>
      <c r="HKO2" s="31" t="s">
        <v>3</v>
      </c>
      <c r="HKP2" s="31" t="s">
        <v>3</v>
      </c>
      <c r="HKQ2" s="31" t="s">
        <v>3</v>
      </c>
      <c r="HKR2" s="31" t="s">
        <v>3</v>
      </c>
      <c r="HKS2" s="31" t="s">
        <v>3</v>
      </c>
      <c r="HKT2" s="31" t="s">
        <v>3</v>
      </c>
      <c r="HKU2" s="31" t="s">
        <v>3</v>
      </c>
      <c r="HKV2" s="31" t="s">
        <v>3</v>
      </c>
      <c r="HKW2" s="31" t="s">
        <v>3</v>
      </c>
      <c r="HKX2" s="31" t="s">
        <v>3</v>
      </c>
      <c r="HKY2" s="31" t="s">
        <v>3</v>
      </c>
      <c r="HKZ2" s="31" t="s">
        <v>3</v>
      </c>
      <c r="HLA2" s="31" t="s">
        <v>3</v>
      </c>
      <c r="HLB2" s="31" t="s">
        <v>3</v>
      </c>
      <c r="HLC2" s="31" t="s">
        <v>3</v>
      </c>
      <c r="HLD2" s="31" t="s">
        <v>3</v>
      </c>
      <c r="HLE2" s="31" t="s">
        <v>3</v>
      </c>
      <c r="HLF2" s="31" t="s">
        <v>3</v>
      </c>
      <c r="HLG2" s="31" t="s">
        <v>3</v>
      </c>
      <c r="HLH2" s="31" t="s">
        <v>3</v>
      </c>
      <c r="HLI2" s="31" t="s">
        <v>3</v>
      </c>
      <c r="HLJ2" s="31" t="s">
        <v>3</v>
      </c>
      <c r="HLK2" s="31" t="s">
        <v>3</v>
      </c>
      <c r="HLL2" s="31" t="s">
        <v>3</v>
      </c>
      <c r="HLM2" s="31" t="s">
        <v>3</v>
      </c>
      <c r="HLN2" s="31" t="s">
        <v>3</v>
      </c>
      <c r="HLO2" s="31" t="s">
        <v>3</v>
      </c>
      <c r="HLP2" s="31" t="s">
        <v>3</v>
      </c>
      <c r="HLQ2" s="31" t="s">
        <v>3</v>
      </c>
      <c r="HLR2" s="31" t="s">
        <v>3</v>
      </c>
      <c r="HLS2" s="31" t="s">
        <v>3</v>
      </c>
      <c r="HLT2" s="31" t="s">
        <v>3</v>
      </c>
      <c r="HLU2" s="31" t="s">
        <v>3</v>
      </c>
      <c r="HLV2" s="31" t="s">
        <v>3</v>
      </c>
      <c r="HLW2" s="31" t="s">
        <v>3</v>
      </c>
      <c r="HLX2" s="31" t="s">
        <v>3</v>
      </c>
      <c r="HLY2" s="31" t="s">
        <v>3</v>
      </c>
      <c r="HLZ2" s="31" t="s">
        <v>3</v>
      </c>
      <c r="HMA2" s="31" t="s">
        <v>3</v>
      </c>
      <c r="HMB2" s="31" t="s">
        <v>3</v>
      </c>
      <c r="HMC2" s="31" t="s">
        <v>3</v>
      </c>
      <c r="HMD2" s="31" t="s">
        <v>3</v>
      </c>
      <c r="HME2" s="31" t="s">
        <v>3</v>
      </c>
      <c r="HMF2" s="31" t="s">
        <v>3</v>
      </c>
      <c r="HMG2" s="31" t="s">
        <v>3</v>
      </c>
      <c r="HMH2" s="31" t="s">
        <v>3</v>
      </c>
      <c r="HMI2" s="31" t="s">
        <v>3</v>
      </c>
      <c r="HMJ2" s="31" t="s">
        <v>3</v>
      </c>
      <c r="HMK2" s="31" t="s">
        <v>3</v>
      </c>
      <c r="HML2" s="31" t="s">
        <v>3</v>
      </c>
      <c r="HMM2" s="31" t="s">
        <v>3</v>
      </c>
      <c r="HMN2" s="31" t="s">
        <v>3</v>
      </c>
      <c r="HMO2" s="31" t="s">
        <v>3</v>
      </c>
      <c r="HMP2" s="31" t="s">
        <v>3</v>
      </c>
      <c r="HMQ2" s="31" t="s">
        <v>3</v>
      </c>
      <c r="HMR2" s="31" t="s">
        <v>3</v>
      </c>
      <c r="HMS2" s="31" t="s">
        <v>3</v>
      </c>
      <c r="HMT2" s="31" t="s">
        <v>3</v>
      </c>
      <c r="HMU2" s="31" t="s">
        <v>3</v>
      </c>
      <c r="HMV2" s="31" t="s">
        <v>3</v>
      </c>
      <c r="HMW2" s="31" t="s">
        <v>3</v>
      </c>
      <c r="HMX2" s="31" t="s">
        <v>3</v>
      </c>
      <c r="HMY2" s="31" t="s">
        <v>3</v>
      </c>
      <c r="HMZ2" s="31" t="s">
        <v>3</v>
      </c>
      <c r="HNA2" s="31" t="s">
        <v>3</v>
      </c>
      <c r="HNB2" s="31" t="s">
        <v>3</v>
      </c>
      <c r="HNC2" s="31" t="s">
        <v>3</v>
      </c>
      <c r="HND2" s="31" t="s">
        <v>3</v>
      </c>
      <c r="HNE2" s="31" t="s">
        <v>3</v>
      </c>
      <c r="HNF2" s="31" t="s">
        <v>3</v>
      </c>
      <c r="HNG2" s="31" t="s">
        <v>3</v>
      </c>
      <c r="HNH2" s="31" t="s">
        <v>3</v>
      </c>
      <c r="HNI2" s="31" t="s">
        <v>3</v>
      </c>
      <c r="HNJ2" s="31" t="s">
        <v>3</v>
      </c>
      <c r="HNK2" s="31" t="s">
        <v>3</v>
      </c>
      <c r="HNL2" s="31" t="s">
        <v>3</v>
      </c>
      <c r="HNM2" s="31" t="s">
        <v>3</v>
      </c>
      <c r="HNN2" s="31" t="s">
        <v>3</v>
      </c>
      <c r="HNO2" s="31" t="s">
        <v>3</v>
      </c>
      <c r="HNP2" s="31" t="s">
        <v>3</v>
      </c>
      <c r="HNQ2" s="31" t="s">
        <v>3</v>
      </c>
      <c r="HNR2" s="31" t="s">
        <v>3</v>
      </c>
      <c r="HNS2" s="31" t="s">
        <v>3</v>
      </c>
      <c r="HNT2" s="31" t="s">
        <v>3</v>
      </c>
      <c r="HNU2" s="31" t="s">
        <v>3</v>
      </c>
      <c r="HNV2" s="31" t="s">
        <v>3</v>
      </c>
      <c r="HNW2" s="31" t="s">
        <v>3</v>
      </c>
      <c r="HNX2" s="31" t="s">
        <v>3</v>
      </c>
      <c r="HNY2" s="31" t="s">
        <v>3</v>
      </c>
      <c r="HNZ2" s="31" t="s">
        <v>3</v>
      </c>
      <c r="HOA2" s="31" t="s">
        <v>3</v>
      </c>
      <c r="HOB2" s="31" t="s">
        <v>3</v>
      </c>
      <c r="HOC2" s="31" t="s">
        <v>3</v>
      </c>
      <c r="HOD2" s="31" t="s">
        <v>3</v>
      </c>
      <c r="HOE2" s="31" t="s">
        <v>3</v>
      </c>
      <c r="HOF2" s="31" t="s">
        <v>3</v>
      </c>
      <c r="HOG2" s="31" t="s">
        <v>3</v>
      </c>
      <c r="HOH2" s="31" t="s">
        <v>3</v>
      </c>
      <c r="HOI2" s="31" t="s">
        <v>3</v>
      </c>
      <c r="HOJ2" s="31" t="s">
        <v>3</v>
      </c>
      <c r="HOK2" s="31" t="s">
        <v>3</v>
      </c>
      <c r="HOL2" s="31" t="s">
        <v>3</v>
      </c>
      <c r="HOM2" s="31" t="s">
        <v>3</v>
      </c>
      <c r="HON2" s="31" t="s">
        <v>3</v>
      </c>
      <c r="HOO2" s="31" t="s">
        <v>3</v>
      </c>
      <c r="HOP2" s="31" t="s">
        <v>3</v>
      </c>
      <c r="HOQ2" s="31" t="s">
        <v>3</v>
      </c>
      <c r="HOR2" s="31" t="s">
        <v>3</v>
      </c>
      <c r="HOS2" s="31" t="s">
        <v>3</v>
      </c>
      <c r="HOT2" s="31" t="s">
        <v>3</v>
      </c>
      <c r="HOU2" s="31" t="s">
        <v>3</v>
      </c>
      <c r="HOV2" s="31" t="s">
        <v>3</v>
      </c>
      <c r="HOW2" s="31" t="s">
        <v>3</v>
      </c>
      <c r="HOX2" s="31" t="s">
        <v>3</v>
      </c>
      <c r="HOY2" s="31" t="s">
        <v>3</v>
      </c>
      <c r="HOZ2" s="31" t="s">
        <v>3</v>
      </c>
      <c r="HPA2" s="31" t="s">
        <v>3</v>
      </c>
      <c r="HPB2" s="31" t="s">
        <v>3</v>
      </c>
      <c r="HPC2" s="31" t="s">
        <v>3</v>
      </c>
      <c r="HPD2" s="31" t="s">
        <v>3</v>
      </c>
      <c r="HPE2" s="31" t="s">
        <v>3</v>
      </c>
      <c r="HPF2" s="31" t="s">
        <v>3</v>
      </c>
      <c r="HPG2" s="31" t="s">
        <v>3</v>
      </c>
      <c r="HPH2" s="31" t="s">
        <v>3</v>
      </c>
      <c r="HPI2" s="31" t="s">
        <v>3</v>
      </c>
      <c r="HPJ2" s="31" t="s">
        <v>3</v>
      </c>
      <c r="HPK2" s="31" t="s">
        <v>3</v>
      </c>
      <c r="HPL2" s="31" t="s">
        <v>3</v>
      </c>
      <c r="HPM2" s="31" t="s">
        <v>3</v>
      </c>
      <c r="HPN2" s="31" t="s">
        <v>3</v>
      </c>
      <c r="HPO2" s="31" t="s">
        <v>3</v>
      </c>
      <c r="HPP2" s="31" t="s">
        <v>3</v>
      </c>
      <c r="HPQ2" s="31" t="s">
        <v>3</v>
      </c>
      <c r="HPR2" s="31" t="s">
        <v>3</v>
      </c>
      <c r="HPS2" s="31" t="s">
        <v>3</v>
      </c>
      <c r="HPT2" s="31" t="s">
        <v>3</v>
      </c>
      <c r="HPU2" s="31" t="s">
        <v>3</v>
      </c>
      <c r="HPV2" s="31" t="s">
        <v>3</v>
      </c>
      <c r="HPW2" s="31" t="s">
        <v>3</v>
      </c>
      <c r="HPX2" s="31" t="s">
        <v>3</v>
      </c>
      <c r="HPY2" s="31" t="s">
        <v>3</v>
      </c>
      <c r="HPZ2" s="31" t="s">
        <v>3</v>
      </c>
      <c r="HQA2" s="31" t="s">
        <v>3</v>
      </c>
      <c r="HQB2" s="31" t="s">
        <v>3</v>
      </c>
      <c r="HQC2" s="31" t="s">
        <v>3</v>
      </c>
      <c r="HQD2" s="31" t="s">
        <v>3</v>
      </c>
      <c r="HQE2" s="31" t="s">
        <v>3</v>
      </c>
      <c r="HQF2" s="31" t="s">
        <v>3</v>
      </c>
      <c r="HQG2" s="31" t="s">
        <v>3</v>
      </c>
      <c r="HQH2" s="31" t="s">
        <v>3</v>
      </c>
      <c r="HQI2" s="31" t="s">
        <v>3</v>
      </c>
      <c r="HQJ2" s="31" t="s">
        <v>3</v>
      </c>
      <c r="HQK2" s="31" t="s">
        <v>3</v>
      </c>
      <c r="HQL2" s="31" t="s">
        <v>3</v>
      </c>
      <c r="HQM2" s="31" t="s">
        <v>3</v>
      </c>
      <c r="HQN2" s="31" t="s">
        <v>3</v>
      </c>
      <c r="HQO2" s="31" t="s">
        <v>3</v>
      </c>
      <c r="HQP2" s="31" t="s">
        <v>3</v>
      </c>
      <c r="HQQ2" s="31" t="s">
        <v>3</v>
      </c>
      <c r="HQR2" s="31" t="s">
        <v>3</v>
      </c>
      <c r="HQS2" s="31" t="s">
        <v>3</v>
      </c>
      <c r="HQT2" s="31" t="s">
        <v>3</v>
      </c>
      <c r="HQU2" s="31" t="s">
        <v>3</v>
      </c>
      <c r="HQV2" s="31" t="s">
        <v>3</v>
      </c>
      <c r="HQW2" s="31" t="s">
        <v>3</v>
      </c>
      <c r="HQX2" s="31" t="s">
        <v>3</v>
      </c>
      <c r="HQY2" s="31" t="s">
        <v>3</v>
      </c>
      <c r="HQZ2" s="31" t="s">
        <v>3</v>
      </c>
      <c r="HRA2" s="31" t="s">
        <v>3</v>
      </c>
      <c r="HRB2" s="31" t="s">
        <v>3</v>
      </c>
      <c r="HRC2" s="31" t="s">
        <v>3</v>
      </c>
      <c r="HRD2" s="31" t="s">
        <v>3</v>
      </c>
      <c r="HRE2" s="31" t="s">
        <v>3</v>
      </c>
      <c r="HRF2" s="31" t="s">
        <v>3</v>
      </c>
      <c r="HRG2" s="31" t="s">
        <v>3</v>
      </c>
      <c r="HRH2" s="31" t="s">
        <v>3</v>
      </c>
      <c r="HRI2" s="31" t="s">
        <v>3</v>
      </c>
      <c r="HRJ2" s="31" t="s">
        <v>3</v>
      </c>
      <c r="HRK2" s="31" t="s">
        <v>3</v>
      </c>
      <c r="HRL2" s="31" t="s">
        <v>3</v>
      </c>
      <c r="HRM2" s="31" t="s">
        <v>3</v>
      </c>
      <c r="HRN2" s="31" t="s">
        <v>3</v>
      </c>
      <c r="HRO2" s="31" t="s">
        <v>3</v>
      </c>
      <c r="HRP2" s="31" t="s">
        <v>3</v>
      </c>
      <c r="HRQ2" s="31" t="s">
        <v>3</v>
      </c>
      <c r="HRR2" s="31" t="s">
        <v>3</v>
      </c>
      <c r="HRS2" s="31" t="s">
        <v>3</v>
      </c>
      <c r="HRT2" s="31" t="s">
        <v>3</v>
      </c>
      <c r="HRU2" s="31" t="s">
        <v>3</v>
      </c>
      <c r="HRV2" s="31" t="s">
        <v>3</v>
      </c>
      <c r="HRW2" s="31" t="s">
        <v>3</v>
      </c>
      <c r="HRX2" s="31" t="s">
        <v>3</v>
      </c>
      <c r="HRY2" s="31" t="s">
        <v>3</v>
      </c>
      <c r="HRZ2" s="31" t="s">
        <v>3</v>
      </c>
      <c r="HSA2" s="31" t="s">
        <v>3</v>
      </c>
      <c r="HSB2" s="31" t="s">
        <v>3</v>
      </c>
      <c r="HSC2" s="31" t="s">
        <v>3</v>
      </c>
      <c r="HSD2" s="31" t="s">
        <v>3</v>
      </c>
      <c r="HSE2" s="31" t="s">
        <v>3</v>
      </c>
      <c r="HSF2" s="31" t="s">
        <v>3</v>
      </c>
      <c r="HSG2" s="31" t="s">
        <v>3</v>
      </c>
      <c r="HSH2" s="31" t="s">
        <v>3</v>
      </c>
      <c r="HSI2" s="31" t="s">
        <v>3</v>
      </c>
      <c r="HSJ2" s="31" t="s">
        <v>3</v>
      </c>
      <c r="HSK2" s="31" t="s">
        <v>3</v>
      </c>
      <c r="HSL2" s="31" t="s">
        <v>3</v>
      </c>
      <c r="HSM2" s="31" t="s">
        <v>3</v>
      </c>
      <c r="HSN2" s="31" t="s">
        <v>3</v>
      </c>
      <c r="HSO2" s="31" t="s">
        <v>3</v>
      </c>
      <c r="HSP2" s="31" t="s">
        <v>3</v>
      </c>
      <c r="HSQ2" s="31" t="s">
        <v>3</v>
      </c>
      <c r="HSR2" s="31" t="s">
        <v>3</v>
      </c>
      <c r="HSS2" s="31" t="s">
        <v>3</v>
      </c>
      <c r="HST2" s="31" t="s">
        <v>3</v>
      </c>
      <c r="HSU2" s="31" t="s">
        <v>3</v>
      </c>
      <c r="HSV2" s="31" t="s">
        <v>3</v>
      </c>
      <c r="HSW2" s="31" t="s">
        <v>3</v>
      </c>
      <c r="HSX2" s="31" t="s">
        <v>3</v>
      </c>
      <c r="HSY2" s="31" t="s">
        <v>3</v>
      </c>
      <c r="HSZ2" s="31" t="s">
        <v>3</v>
      </c>
      <c r="HTA2" s="31" t="s">
        <v>3</v>
      </c>
      <c r="HTB2" s="31" t="s">
        <v>3</v>
      </c>
      <c r="HTC2" s="31" t="s">
        <v>3</v>
      </c>
      <c r="HTD2" s="31" t="s">
        <v>3</v>
      </c>
      <c r="HTE2" s="31" t="s">
        <v>3</v>
      </c>
      <c r="HTF2" s="31" t="s">
        <v>3</v>
      </c>
      <c r="HTG2" s="31" t="s">
        <v>3</v>
      </c>
      <c r="HTH2" s="31" t="s">
        <v>3</v>
      </c>
      <c r="HTI2" s="31" t="s">
        <v>3</v>
      </c>
      <c r="HTJ2" s="31" t="s">
        <v>3</v>
      </c>
      <c r="HTK2" s="31" t="s">
        <v>3</v>
      </c>
      <c r="HTL2" s="31" t="s">
        <v>3</v>
      </c>
      <c r="HTM2" s="31" t="s">
        <v>3</v>
      </c>
      <c r="HTN2" s="31" t="s">
        <v>3</v>
      </c>
      <c r="HTO2" s="31" t="s">
        <v>3</v>
      </c>
      <c r="HTP2" s="31" t="s">
        <v>3</v>
      </c>
      <c r="HTQ2" s="31" t="s">
        <v>3</v>
      </c>
      <c r="HTR2" s="31" t="s">
        <v>3</v>
      </c>
      <c r="HTS2" s="31" t="s">
        <v>3</v>
      </c>
      <c r="HTT2" s="31" t="s">
        <v>3</v>
      </c>
      <c r="HTU2" s="31" t="s">
        <v>3</v>
      </c>
      <c r="HTV2" s="31" t="s">
        <v>3</v>
      </c>
      <c r="HTW2" s="31" t="s">
        <v>3</v>
      </c>
      <c r="HTX2" s="31" t="s">
        <v>3</v>
      </c>
      <c r="HTY2" s="31" t="s">
        <v>3</v>
      </c>
      <c r="HTZ2" s="31" t="s">
        <v>3</v>
      </c>
      <c r="HUA2" s="31" t="s">
        <v>3</v>
      </c>
      <c r="HUB2" s="31" t="s">
        <v>3</v>
      </c>
      <c r="HUC2" s="31" t="s">
        <v>3</v>
      </c>
      <c r="HUD2" s="31" t="s">
        <v>3</v>
      </c>
      <c r="HUE2" s="31" t="s">
        <v>3</v>
      </c>
      <c r="HUF2" s="31" t="s">
        <v>3</v>
      </c>
      <c r="HUG2" s="31" t="s">
        <v>3</v>
      </c>
      <c r="HUH2" s="31" t="s">
        <v>3</v>
      </c>
      <c r="HUI2" s="31" t="s">
        <v>3</v>
      </c>
      <c r="HUJ2" s="31" t="s">
        <v>3</v>
      </c>
      <c r="HUK2" s="31" t="s">
        <v>3</v>
      </c>
      <c r="HUL2" s="31" t="s">
        <v>3</v>
      </c>
      <c r="HUM2" s="31" t="s">
        <v>3</v>
      </c>
      <c r="HUN2" s="31" t="s">
        <v>3</v>
      </c>
      <c r="HUO2" s="31" t="s">
        <v>3</v>
      </c>
      <c r="HUP2" s="31" t="s">
        <v>3</v>
      </c>
      <c r="HUQ2" s="31" t="s">
        <v>3</v>
      </c>
      <c r="HUR2" s="31" t="s">
        <v>3</v>
      </c>
      <c r="HUS2" s="31" t="s">
        <v>3</v>
      </c>
      <c r="HUT2" s="31" t="s">
        <v>3</v>
      </c>
      <c r="HUU2" s="31" t="s">
        <v>3</v>
      </c>
      <c r="HUV2" s="31" t="s">
        <v>3</v>
      </c>
      <c r="HUW2" s="31" t="s">
        <v>3</v>
      </c>
      <c r="HUX2" s="31" t="s">
        <v>3</v>
      </c>
      <c r="HUY2" s="31" t="s">
        <v>3</v>
      </c>
      <c r="HUZ2" s="31" t="s">
        <v>3</v>
      </c>
      <c r="HVA2" s="31" t="s">
        <v>3</v>
      </c>
      <c r="HVB2" s="31" t="s">
        <v>3</v>
      </c>
      <c r="HVC2" s="31" t="s">
        <v>3</v>
      </c>
      <c r="HVD2" s="31" t="s">
        <v>3</v>
      </c>
      <c r="HVE2" s="31" t="s">
        <v>3</v>
      </c>
      <c r="HVF2" s="31" t="s">
        <v>3</v>
      </c>
      <c r="HVG2" s="31" t="s">
        <v>3</v>
      </c>
      <c r="HVH2" s="31" t="s">
        <v>3</v>
      </c>
      <c r="HVI2" s="31" t="s">
        <v>3</v>
      </c>
      <c r="HVJ2" s="31" t="s">
        <v>3</v>
      </c>
      <c r="HVK2" s="31" t="s">
        <v>3</v>
      </c>
      <c r="HVL2" s="31" t="s">
        <v>3</v>
      </c>
      <c r="HVM2" s="31" t="s">
        <v>3</v>
      </c>
      <c r="HVN2" s="31" t="s">
        <v>3</v>
      </c>
      <c r="HVO2" s="31" t="s">
        <v>3</v>
      </c>
      <c r="HVP2" s="31" t="s">
        <v>3</v>
      </c>
      <c r="HVQ2" s="31" t="s">
        <v>3</v>
      </c>
      <c r="HVR2" s="31" t="s">
        <v>3</v>
      </c>
      <c r="HVS2" s="31" t="s">
        <v>3</v>
      </c>
      <c r="HVT2" s="31" t="s">
        <v>3</v>
      </c>
      <c r="HVU2" s="31" t="s">
        <v>3</v>
      </c>
      <c r="HVV2" s="31" t="s">
        <v>3</v>
      </c>
      <c r="HVW2" s="31" t="s">
        <v>3</v>
      </c>
      <c r="HVX2" s="31" t="s">
        <v>3</v>
      </c>
      <c r="HVY2" s="31" t="s">
        <v>3</v>
      </c>
      <c r="HVZ2" s="31" t="s">
        <v>3</v>
      </c>
      <c r="HWA2" s="31" t="s">
        <v>3</v>
      </c>
      <c r="HWB2" s="31" t="s">
        <v>3</v>
      </c>
      <c r="HWC2" s="31" t="s">
        <v>3</v>
      </c>
      <c r="HWD2" s="31" t="s">
        <v>3</v>
      </c>
      <c r="HWE2" s="31" t="s">
        <v>3</v>
      </c>
      <c r="HWF2" s="31" t="s">
        <v>3</v>
      </c>
      <c r="HWG2" s="31" t="s">
        <v>3</v>
      </c>
      <c r="HWH2" s="31" t="s">
        <v>3</v>
      </c>
      <c r="HWI2" s="31" t="s">
        <v>3</v>
      </c>
      <c r="HWJ2" s="31" t="s">
        <v>3</v>
      </c>
      <c r="HWK2" s="31" t="s">
        <v>3</v>
      </c>
      <c r="HWL2" s="31" t="s">
        <v>3</v>
      </c>
      <c r="HWM2" s="31" t="s">
        <v>3</v>
      </c>
      <c r="HWN2" s="31" t="s">
        <v>3</v>
      </c>
      <c r="HWO2" s="31" t="s">
        <v>3</v>
      </c>
      <c r="HWP2" s="31" t="s">
        <v>3</v>
      </c>
      <c r="HWQ2" s="31" t="s">
        <v>3</v>
      </c>
      <c r="HWR2" s="31" t="s">
        <v>3</v>
      </c>
      <c r="HWS2" s="31" t="s">
        <v>3</v>
      </c>
      <c r="HWT2" s="31" t="s">
        <v>3</v>
      </c>
      <c r="HWU2" s="31" t="s">
        <v>3</v>
      </c>
      <c r="HWV2" s="31" t="s">
        <v>3</v>
      </c>
      <c r="HWW2" s="31" t="s">
        <v>3</v>
      </c>
      <c r="HWX2" s="31" t="s">
        <v>3</v>
      </c>
      <c r="HWY2" s="31" t="s">
        <v>3</v>
      </c>
      <c r="HWZ2" s="31" t="s">
        <v>3</v>
      </c>
      <c r="HXA2" s="31" t="s">
        <v>3</v>
      </c>
      <c r="HXB2" s="31" t="s">
        <v>3</v>
      </c>
      <c r="HXC2" s="31" t="s">
        <v>3</v>
      </c>
      <c r="HXD2" s="31" t="s">
        <v>3</v>
      </c>
      <c r="HXE2" s="31" t="s">
        <v>3</v>
      </c>
      <c r="HXF2" s="31" t="s">
        <v>3</v>
      </c>
      <c r="HXG2" s="31" t="s">
        <v>3</v>
      </c>
      <c r="HXH2" s="31" t="s">
        <v>3</v>
      </c>
      <c r="HXI2" s="31" t="s">
        <v>3</v>
      </c>
      <c r="HXJ2" s="31" t="s">
        <v>3</v>
      </c>
      <c r="HXK2" s="31" t="s">
        <v>3</v>
      </c>
      <c r="HXL2" s="31" t="s">
        <v>3</v>
      </c>
      <c r="HXM2" s="31" t="s">
        <v>3</v>
      </c>
      <c r="HXN2" s="31" t="s">
        <v>3</v>
      </c>
      <c r="HXO2" s="31" t="s">
        <v>3</v>
      </c>
      <c r="HXP2" s="31" t="s">
        <v>3</v>
      </c>
      <c r="HXQ2" s="31" t="s">
        <v>3</v>
      </c>
      <c r="HXR2" s="31" t="s">
        <v>3</v>
      </c>
      <c r="HXS2" s="31" t="s">
        <v>3</v>
      </c>
      <c r="HXT2" s="31" t="s">
        <v>3</v>
      </c>
      <c r="HXU2" s="31" t="s">
        <v>3</v>
      </c>
      <c r="HXV2" s="31" t="s">
        <v>3</v>
      </c>
      <c r="HXW2" s="31" t="s">
        <v>3</v>
      </c>
      <c r="HXX2" s="31" t="s">
        <v>3</v>
      </c>
      <c r="HXY2" s="31" t="s">
        <v>3</v>
      </c>
      <c r="HXZ2" s="31" t="s">
        <v>3</v>
      </c>
      <c r="HYA2" s="31" t="s">
        <v>3</v>
      </c>
      <c r="HYB2" s="31" t="s">
        <v>3</v>
      </c>
      <c r="HYC2" s="31" t="s">
        <v>3</v>
      </c>
      <c r="HYD2" s="31" t="s">
        <v>3</v>
      </c>
      <c r="HYE2" s="31" t="s">
        <v>3</v>
      </c>
      <c r="HYF2" s="31" t="s">
        <v>3</v>
      </c>
      <c r="HYG2" s="31" t="s">
        <v>3</v>
      </c>
      <c r="HYH2" s="31" t="s">
        <v>3</v>
      </c>
      <c r="HYI2" s="31" t="s">
        <v>3</v>
      </c>
      <c r="HYJ2" s="31" t="s">
        <v>3</v>
      </c>
      <c r="HYK2" s="31" t="s">
        <v>3</v>
      </c>
      <c r="HYL2" s="31" t="s">
        <v>3</v>
      </c>
      <c r="HYM2" s="31" t="s">
        <v>3</v>
      </c>
      <c r="HYN2" s="31" t="s">
        <v>3</v>
      </c>
      <c r="HYO2" s="31" t="s">
        <v>3</v>
      </c>
      <c r="HYP2" s="31" t="s">
        <v>3</v>
      </c>
      <c r="HYQ2" s="31" t="s">
        <v>3</v>
      </c>
      <c r="HYR2" s="31" t="s">
        <v>3</v>
      </c>
      <c r="HYS2" s="31" t="s">
        <v>3</v>
      </c>
      <c r="HYT2" s="31" t="s">
        <v>3</v>
      </c>
      <c r="HYU2" s="31" t="s">
        <v>3</v>
      </c>
      <c r="HYV2" s="31" t="s">
        <v>3</v>
      </c>
      <c r="HYW2" s="31" t="s">
        <v>3</v>
      </c>
      <c r="HYX2" s="31" t="s">
        <v>3</v>
      </c>
      <c r="HYY2" s="31" t="s">
        <v>3</v>
      </c>
      <c r="HYZ2" s="31" t="s">
        <v>3</v>
      </c>
      <c r="HZA2" s="31" t="s">
        <v>3</v>
      </c>
      <c r="HZB2" s="31" t="s">
        <v>3</v>
      </c>
      <c r="HZC2" s="31" t="s">
        <v>3</v>
      </c>
      <c r="HZD2" s="31" t="s">
        <v>3</v>
      </c>
      <c r="HZE2" s="31" t="s">
        <v>3</v>
      </c>
      <c r="HZF2" s="31" t="s">
        <v>3</v>
      </c>
      <c r="HZG2" s="31" t="s">
        <v>3</v>
      </c>
      <c r="HZH2" s="31" t="s">
        <v>3</v>
      </c>
      <c r="HZI2" s="31" t="s">
        <v>3</v>
      </c>
      <c r="HZJ2" s="31" t="s">
        <v>3</v>
      </c>
      <c r="HZK2" s="31" t="s">
        <v>3</v>
      </c>
      <c r="HZL2" s="31" t="s">
        <v>3</v>
      </c>
      <c r="HZM2" s="31" t="s">
        <v>3</v>
      </c>
      <c r="HZN2" s="31" t="s">
        <v>3</v>
      </c>
      <c r="HZO2" s="31" t="s">
        <v>3</v>
      </c>
      <c r="HZP2" s="31" t="s">
        <v>3</v>
      </c>
      <c r="HZQ2" s="31" t="s">
        <v>3</v>
      </c>
      <c r="HZR2" s="31" t="s">
        <v>3</v>
      </c>
      <c r="HZS2" s="31" t="s">
        <v>3</v>
      </c>
      <c r="HZT2" s="31" t="s">
        <v>3</v>
      </c>
      <c r="HZU2" s="31" t="s">
        <v>3</v>
      </c>
      <c r="HZV2" s="31" t="s">
        <v>3</v>
      </c>
      <c r="HZW2" s="31" t="s">
        <v>3</v>
      </c>
      <c r="HZX2" s="31" t="s">
        <v>3</v>
      </c>
      <c r="HZY2" s="31" t="s">
        <v>3</v>
      </c>
      <c r="HZZ2" s="31" t="s">
        <v>3</v>
      </c>
      <c r="IAA2" s="31" t="s">
        <v>3</v>
      </c>
      <c r="IAB2" s="31" t="s">
        <v>3</v>
      </c>
      <c r="IAC2" s="31" t="s">
        <v>3</v>
      </c>
      <c r="IAD2" s="31" t="s">
        <v>3</v>
      </c>
      <c r="IAE2" s="31" t="s">
        <v>3</v>
      </c>
      <c r="IAF2" s="31" t="s">
        <v>3</v>
      </c>
      <c r="IAG2" s="31" t="s">
        <v>3</v>
      </c>
      <c r="IAH2" s="31" t="s">
        <v>3</v>
      </c>
      <c r="IAI2" s="31" t="s">
        <v>3</v>
      </c>
      <c r="IAJ2" s="31" t="s">
        <v>3</v>
      </c>
      <c r="IAK2" s="31" t="s">
        <v>3</v>
      </c>
      <c r="IAL2" s="31" t="s">
        <v>3</v>
      </c>
      <c r="IAM2" s="31" t="s">
        <v>3</v>
      </c>
      <c r="IAN2" s="31" t="s">
        <v>3</v>
      </c>
      <c r="IAO2" s="31" t="s">
        <v>3</v>
      </c>
      <c r="IAP2" s="31" t="s">
        <v>3</v>
      </c>
      <c r="IAQ2" s="31" t="s">
        <v>3</v>
      </c>
      <c r="IAR2" s="31" t="s">
        <v>3</v>
      </c>
      <c r="IAS2" s="31" t="s">
        <v>3</v>
      </c>
      <c r="IAT2" s="31" t="s">
        <v>3</v>
      </c>
      <c r="IAU2" s="31" t="s">
        <v>3</v>
      </c>
      <c r="IAV2" s="31" t="s">
        <v>3</v>
      </c>
      <c r="IAW2" s="31" t="s">
        <v>3</v>
      </c>
      <c r="IAX2" s="31" t="s">
        <v>3</v>
      </c>
      <c r="IAY2" s="31" t="s">
        <v>3</v>
      </c>
      <c r="IAZ2" s="31" t="s">
        <v>3</v>
      </c>
      <c r="IBA2" s="31" t="s">
        <v>3</v>
      </c>
      <c r="IBB2" s="31" t="s">
        <v>3</v>
      </c>
      <c r="IBC2" s="31" t="s">
        <v>3</v>
      </c>
      <c r="IBD2" s="31" t="s">
        <v>3</v>
      </c>
      <c r="IBE2" s="31" t="s">
        <v>3</v>
      </c>
      <c r="IBF2" s="31" t="s">
        <v>3</v>
      </c>
      <c r="IBG2" s="31" t="s">
        <v>3</v>
      </c>
      <c r="IBH2" s="31" t="s">
        <v>3</v>
      </c>
      <c r="IBI2" s="31" t="s">
        <v>3</v>
      </c>
      <c r="IBJ2" s="31" t="s">
        <v>3</v>
      </c>
      <c r="IBK2" s="31" t="s">
        <v>3</v>
      </c>
      <c r="IBL2" s="31" t="s">
        <v>3</v>
      </c>
      <c r="IBM2" s="31" t="s">
        <v>3</v>
      </c>
      <c r="IBN2" s="31" t="s">
        <v>3</v>
      </c>
      <c r="IBO2" s="31" t="s">
        <v>3</v>
      </c>
      <c r="IBP2" s="31" t="s">
        <v>3</v>
      </c>
      <c r="IBQ2" s="31" t="s">
        <v>3</v>
      </c>
      <c r="IBR2" s="31" t="s">
        <v>3</v>
      </c>
      <c r="IBS2" s="31" t="s">
        <v>3</v>
      </c>
      <c r="IBT2" s="31" t="s">
        <v>3</v>
      </c>
      <c r="IBU2" s="31" t="s">
        <v>3</v>
      </c>
      <c r="IBV2" s="31" t="s">
        <v>3</v>
      </c>
      <c r="IBW2" s="31" t="s">
        <v>3</v>
      </c>
      <c r="IBX2" s="31" t="s">
        <v>3</v>
      </c>
      <c r="IBY2" s="31" t="s">
        <v>3</v>
      </c>
      <c r="IBZ2" s="31" t="s">
        <v>3</v>
      </c>
      <c r="ICA2" s="31" t="s">
        <v>3</v>
      </c>
      <c r="ICB2" s="31" t="s">
        <v>3</v>
      </c>
      <c r="ICC2" s="31" t="s">
        <v>3</v>
      </c>
      <c r="ICD2" s="31" t="s">
        <v>3</v>
      </c>
      <c r="ICE2" s="31" t="s">
        <v>3</v>
      </c>
      <c r="ICF2" s="31" t="s">
        <v>3</v>
      </c>
      <c r="ICG2" s="31" t="s">
        <v>3</v>
      </c>
      <c r="ICH2" s="31" t="s">
        <v>3</v>
      </c>
      <c r="ICI2" s="31" t="s">
        <v>3</v>
      </c>
      <c r="ICJ2" s="31" t="s">
        <v>3</v>
      </c>
      <c r="ICK2" s="31" t="s">
        <v>3</v>
      </c>
      <c r="ICL2" s="31" t="s">
        <v>3</v>
      </c>
      <c r="ICM2" s="31" t="s">
        <v>3</v>
      </c>
      <c r="ICN2" s="31" t="s">
        <v>3</v>
      </c>
      <c r="ICO2" s="31" t="s">
        <v>3</v>
      </c>
      <c r="ICP2" s="31" t="s">
        <v>3</v>
      </c>
      <c r="ICQ2" s="31" t="s">
        <v>3</v>
      </c>
      <c r="ICR2" s="31" t="s">
        <v>3</v>
      </c>
      <c r="ICS2" s="31" t="s">
        <v>3</v>
      </c>
      <c r="ICT2" s="31" t="s">
        <v>3</v>
      </c>
      <c r="ICU2" s="31" t="s">
        <v>3</v>
      </c>
      <c r="ICV2" s="31" t="s">
        <v>3</v>
      </c>
      <c r="ICW2" s="31" t="s">
        <v>3</v>
      </c>
      <c r="ICX2" s="31" t="s">
        <v>3</v>
      </c>
      <c r="ICY2" s="31" t="s">
        <v>3</v>
      </c>
      <c r="ICZ2" s="31" t="s">
        <v>3</v>
      </c>
      <c r="IDA2" s="31" t="s">
        <v>3</v>
      </c>
      <c r="IDB2" s="31" t="s">
        <v>3</v>
      </c>
      <c r="IDC2" s="31" t="s">
        <v>3</v>
      </c>
      <c r="IDD2" s="31" t="s">
        <v>3</v>
      </c>
      <c r="IDE2" s="31" t="s">
        <v>3</v>
      </c>
      <c r="IDF2" s="31" t="s">
        <v>3</v>
      </c>
      <c r="IDG2" s="31" t="s">
        <v>3</v>
      </c>
      <c r="IDH2" s="31" t="s">
        <v>3</v>
      </c>
      <c r="IDI2" s="31" t="s">
        <v>3</v>
      </c>
      <c r="IDJ2" s="31" t="s">
        <v>3</v>
      </c>
      <c r="IDK2" s="31" t="s">
        <v>3</v>
      </c>
      <c r="IDL2" s="31" t="s">
        <v>3</v>
      </c>
      <c r="IDM2" s="31" t="s">
        <v>3</v>
      </c>
      <c r="IDN2" s="31" t="s">
        <v>3</v>
      </c>
      <c r="IDO2" s="31" t="s">
        <v>3</v>
      </c>
      <c r="IDP2" s="31" t="s">
        <v>3</v>
      </c>
      <c r="IDQ2" s="31" t="s">
        <v>3</v>
      </c>
      <c r="IDR2" s="31" t="s">
        <v>3</v>
      </c>
      <c r="IDS2" s="31" t="s">
        <v>3</v>
      </c>
      <c r="IDT2" s="31" t="s">
        <v>3</v>
      </c>
      <c r="IDU2" s="31" t="s">
        <v>3</v>
      </c>
      <c r="IDV2" s="31" t="s">
        <v>3</v>
      </c>
      <c r="IDW2" s="31" t="s">
        <v>3</v>
      </c>
      <c r="IDX2" s="31" t="s">
        <v>3</v>
      </c>
      <c r="IDY2" s="31" t="s">
        <v>3</v>
      </c>
      <c r="IDZ2" s="31" t="s">
        <v>3</v>
      </c>
      <c r="IEA2" s="31" t="s">
        <v>3</v>
      </c>
      <c r="IEB2" s="31" t="s">
        <v>3</v>
      </c>
      <c r="IEC2" s="31" t="s">
        <v>3</v>
      </c>
      <c r="IED2" s="31" t="s">
        <v>3</v>
      </c>
      <c r="IEE2" s="31" t="s">
        <v>3</v>
      </c>
      <c r="IEF2" s="31" t="s">
        <v>3</v>
      </c>
      <c r="IEG2" s="31" t="s">
        <v>3</v>
      </c>
      <c r="IEH2" s="31" t="s">
        <v>3</v>
      </c>
      <c r="IEI2" s="31" t="s">
        <v>3</v>
      </c>
      <c r="IEJ2" s="31" t="s">
        <v>3</v>
      </c>
      <c r="IEK2" s="31" t="s">
        <v>3</v>
      </c>
      <c r="IEL2" s="31" t="s">
        <v>3</v>
      </c>
      <c r="IEM2" s="31" t="s">
        <v>3</v>
      </c>
      <c r="IEN2" s="31" t="s">
        <v>3</v>
      </c>
      <c r="IEO2" s="31" t="s">
        <v>3</v>
      </c>
      <c r="IEP2" s="31" t="s">
        <v>3</v>
      </c>
      <c r="IEQ2" s="31" t="s">
        <v>3</v>
      </c>
      <c r="IER2" s="31" t="s">
        <v>3</v>
      </c>
      <c r="IES2" s="31" t="s">
        <v>3</v>
      </c>
      <c r="IET2" s="31" t="s">
        <v>3</v>
      </c>
      <c r="IEU2" s="31" t="s">
        <v>3</v>
      </c>
      <c r="IEV2" s="31" t="s">
        <v>3</v>
      </c>
      <c r="IEW2" s="31" t="s">
        <v>3</v>
      </c>
      <c r="IEX2" s="31" t="s">
        <v>3</v>
      </c>
      <c r="IEY2" s="31" t="s">
        <v>3</v>
      </c>
      <c r="IEZ2" s="31" t="s">
        <v>3</v>
      </c>
      <c r="IFA2" s="31" t="s">
        <v>3</v>
      </c>
      <c r="IFB2" s="31" t="s">
        <v>3</v>
      </c>
      <c r="IFC2" s="31" t="s">
        <v>3</v>
      </c>
      <c r="IFD2" s="31" t="s">
        <v>3</v>
      </c>
      <c r="IFE2" s="31" t="s">
        <v>3</v>
      </c>
      <c r="IFF2" s="31" t="s">
        <v>3</v>
      </c>
      <c r="IFG2" s="31" t="s">
        <v>3</v>
      </c>
      <c r="IFH2" s="31" t="s">
        <v>3</v>
      </c>
      <c r="IFI2" s="31" t="s">
        <v>3</v>
      </c>
      <c r="IFJ2" s="31" t="s">
        <v>3</v>
      </c>
      <c r="IFK2" s="31" t="s">
        <v>3</v>
      </c>
      <c r="IFL2" s="31" t="s">
        <v>3</v>
      </c>
      <c r="IFM2" s="31" t="s">
        <v>3</v>
      </c>
      <c r="IFN2" s="31" t="s">
        <v>3</v>
      </c>
      <c r="IFO2" s="31" t="s">
        <v>3</v>
      </c>
      <c r="IFP2" s="31" t="s">
        <v>3</v>
      </c>
      <c r="IFQ2" s="31" t="s">
        <v>3</v>
      </c>
      <c r="IFR2" s="31" t="s">
        <v>3</v>
      </c>
      <c r="IFS2" s="31" t="s">
        <v>3</v>
      </c>
      <c r="IFT2" s="31" t="s">
        <v>3</v>
      </c>
      <c r="IFU2" s="31" t="s">
        <v>3</v>
      </c>
      <c r="IFV2" s="31" t="s">
        <v>3</v>
      </c>
      <c r="IFW2" s="31" t="s">
        <v>3</v>
      </c>
      <c r="IFX2" s="31" t="s">
        <v>3</v>
      </c>
      <c r="IFY2" s="31" t="s">
        <v>3</v>
      </c>
      <c r="IFZ2" s="31" t="s">
        <v>3</v>
      </c>
      <c r="IGA2" s="31" t="s">
        <v>3</v>
      </c>
      <c r="IGB2" s="31" t="s">
        <v>3</v>
      </c>
      <c r="IGC2" s="31" t="s">
        <v>3</v>
      </c>
      <c r="IGD2" s="31" t="s">
        <v>3</v>
      </c>
      <c r="IGE2" s="31" t="s">
        <v>3</v>
      </c>
      <c r="IGF2" s="31" t="s">
        <v>3</v>
      </c>
      <c r="IGG2" s="31" t="s">
        <v>3</v>
      </c>
      <c r="IGH2" s="31" t="s">
        <v>3</v>
      </c>
      <c r="IGI2" s="31" t="s">
        <v>3</v>
      </c>
      <c r="IGJ2" s="31" t="s">
        <v>3</v>
      </c>
      <c r="IGK2" s="31" t="s">
        <v>3</v>
      </c>
      <c r="IGL2" s="31" t="s">
        <v>3</v>
      </c>
      <c r="IGM2" s="31" t="s">
        <v>3</v>
      </c>
      <c r="IGN2" s="31" t="s">
        <v>3</v>
      </c>
      <c r="IGO2" s="31" t="s">
        <v>3</v>
      </c>
      <c r="IGP2" s="31" t="s">
        <v>3</v>
      </c>
      <c r="IGQ2" s="31" t="s">
        <v>3</v>
      </c>
      <c r="IGR2" s="31" t="s">
        <v>3</v>
      </c>
      <c r="IGS2" s="31" t="s">
        <v>3</v>
      </c>
      <c r="IGT2" s="31" t="s">
        <v>3</v>
      </c>
      <c r="IGU2" s="31" t="s">
        <v>3</v>
      </c>
      <c r="IGV2" s="31" t="s">
        <v>3</v>
      </c>
      <c r="IGW2" s="31" t="s">
        <v>3</v>
      </c>
      <c r="IGX2" s="31" t="s">
        <v>3</v>
      </c>
      <c r="IGY2" s="31" t="s">
        <v>3</v>
      </c>
      <c r="IGZ2" s="31" t="s">
        <v>3</v>
      </c>
      <c r="IHA2" s="31" t="s">
        <v>3</v>
      </c>
      <c r="IHB2" s="31" t="s">
        <v>3</v>
      </c>
      <c r="IHC2" s="31" t="s">
        <v>3</v>
      </c>
      <c r="IHD2" s="31" t="s">
        <v>3</v>
      </c>
      <c r="IHE2" s="31" t="s">
        <v>3</v>
      </c>
      <c r="IHF2" s="31" t="s">
        <v>3</v>
      </c>
      <c r="IHG2" s="31" t="s">
        <v>3</v>
      </c>
      <c r="IHH2" s="31" t="s">
        <v>3</v>
      </c>
      <c r="IHI2" s="31" t="s">
        <v>3</v>
      </c>
      <c r="IHJ2" s="31" t="s">
        <v>3</v>
      </c>
      <c r="IHK2" s="31" t="s">
        <v>3</v>
      </c>
      <c r="IHL2" s="31" t="s">
        <v>3</v>
      </c>
      <c r="IHM2" s="31" t="s">
        <v>3</v>
      </c>
      <c r="IHN2" s="31" t="s">
        <v>3</v>
      </c>
      <c r="IHO2" s="31" t="s">
        <v>3</v>
      </c>
      <c r="IHP2" s="31" t="s">
        <v>3</v>
      </c>
      <c r="IHQ2" s="31" t="s">
        <v>3</v>
      </c>
      <c r="IHR2" s="31" t="s">
        <v>3</v>
      </c>
      <c r="IHS2" s="31" t="s">
        <v>3</v>
      </c>
      <c r="IHT2" s="31" t="s">
        <v>3</v>
      </c>
      <c r="IHU2" s="31" t="s">
        <v>3</v>
      </c>
      <c r="IHV2" s="31" t="s">
        <v>3</v>
      </c>
      <c r="IHW2" s="31" t="s">
        <v>3</v>
      </c>
      <c r="IHX2" s="31" t="s">
        <v>3</v>
      </c>
      <c r="IHY2" s="31" t="s">
        <v>3</v>
      </c>
      <c r="IHZ2" s="31" t="s">
        <v>3</v>
      </c>
      <c r="IIA2" s="31" t="s">
        <v>3</v>
      </c>
      <c r="IIB2" s="31" t="s">
        <v>3</v>
      </c>
      <c r="IIC2" s="31" t="s">
        <v>3</v>
      </c>
      <c r="IID2" s="31" t="s">
        <v>3</v>
      </c>
      <c r="IIE2" s="31" t="s">
        <v>3</v>
      </c>
      <c r="IIF2" s="31" t="s">
        <v>3</v>
      </c>
      <c r="IIG2" s="31" t="s">
        <v>3</v>
      </c>
      <c r="IIH2" s="31" t="s">
        <v>3</v>
      </c>
      <c r="III2" s="31" t="s">
        <v>3</v>
      </c>
      <c r="IIJ2" s="31" t="s">
        <v>3</v>
      </c>
      <c r="IIK2" s="31" t="s">
        <v>3</v>
      </c>
      <c r="IIL2" s="31" t="s">
        <v>3</v>
      </c>
      <c r="IIM2" s="31" t="s">
        <v>3</v>
      </c>
      <c r="IIN2" s="31" t="s">
        <v>3</v>
      </c>
      <c r="IIO2" s="31" t="s">
        <v>3</v>
      </c>
      <c r="IIP2" s="31" t="s">
        <v>3</v>
      </c>
      <c r="IIQ2" s="31" t="s">
        <v>3</v>
      </c>
      <c r="IIR2" s="31" t="s">
        <v>3</v>
      </c>
      <c r="IIS2" s="31" t="s">
        <v>3</v>
      </c>
      <c r="IIT2" s="31" t="s">
        <v>3</v>
      </c>
      <c r="IIU2" s="31" t="s">
        <v>3</v>
      </c>
      <c r="IIV2" s="31" t="s">
        <v>3</v>
      </c>
      <c r="IIW2" s="31" t="s">
        <v>3</v>
      </c>
      <c r="IIX2" s="31" t="s">
        <v>3</v>
      </c>
      <c r="IIY2" s="31" t="s">
        <v>3</v>
      </c>
      <c r="IIZ2" s="31" t="s">
        <v>3</v>
      </c>
      <c r="IJA2" s="31" t="s">
        <v>3</v>
      </c>
      <c r="IJB2" s="31" t="s">
        <v>3</v>
      </c>
      <c r="IJC2" s="31" t="s">
        <v>3</v>
      </c>
      <c r="IJD2" s="31" t="s">
        <v>3</v>
      </c>
      <c r="IJE2" s="31" t="s">
        <v>3</v>
      </c>
      <c r="IJF2" s="31" t="s">
        <v>3</v>
      </c>
      <c r="IJG2" s="31" t="s">
        <v>3</v>
      </c>
      <c r="IJH2" s="31" t="s">
        <v>3</v>
      </c>
      <c r="IJI2" s="31" t="s">
        <v>3</v>
      </c>
      <c r="IJJ2" s="31" t="s">
        <v>3</v>
      </c>
      <c r="IJK2" s="31" t="s">
        <v>3</v>
      </c>
      <c r="IJL2" s="31" t="s">
        <v>3</v>
      </c>
      <c r="IJM2" s="31" t="s">
        <v>3</v>
      </c>
      <c r="IJN2" s="31" t="s">
        <v>3</v>
      </c>
      <c r="IJO2" s="31" t="s">
        <v>3</v>
      </c>
      <c r="IJP2" s="31" t="s">
        <v>3</v>
      </c>
      <c r="IJQ2" s="31" t="s">
        <v>3</v>
      </c>
      <c r="IJR2" s="31" t="s">
        <v>3</v>
      </c>
      <c r="IJS2" s="31" t="s">
        <v>3</v>
      </c>
      <c r="IJT2" s="31" t="s">
        <v>3</v>
      </c>
      <c r="IJU2" s="31" t="s">
        <v>3</v>
      </c>
      <c r="IJV2" s="31" t="s">
        <v>3</v>
      </c>
      <c r="IJW2" s="31" t="s">
        <v>3</v>
      </c>
      <c r="IJX2" s="31" t="s">
        <v>3</v>
      </c>
      <c r="IJY2" s="31" t="s">
        <v>3</v>
      </c>
      <c r="IJZ2" s="31" t="s">
        <v>3</v>
      </c>
      <c r="IKA2" s="31" t="s">
        <v>3</v>
      </c>
      <c r="IKB2" s="31" t="s">
        <v>3</v>
      </c>
      <c r="IKC2" s="31" t="s">
        <v>3</v>
      </c>
      <c r="IKD2" s="31" t="s">
        <v>3</v>
      </c>
      <c r="IKE2" s="31" t="s">
        <v>3</v>
      </c>
      <c r="IKF2" s="31" t="s">
        <v>3</v>
      </c>
      <c r="IKG2" s="31" t="s">
        <v>3</v>
      </c>
      <c r="IKH2" s="31" t="s">
        <v>3</v>
      </c>
      <c r="IKI2" s="31" t="s">
        <v>3</v>
      </c>
      <c r="IKJ2" s="31" t="s">
        <v>3</v>
      </c>
      <c r="IKK2" s="31" t="s">
        <v>3</v>
      </c>
      <c r="IKL2" s="31" t="s">
        <v>3</v>
      </c>
      <c r="IKM2" s="31" t="s">
        <v>3</v>
      </c>
      <c r="IKN2" s="31" t="s">
        <v>3</v>
      </c>
      <c r="IKO2" s="31" t="s">
        <v>3</v>
      </c>
      <c r="IKP2" s="31" t="s">
        <v>3</v>
      </c>
      <c r="IKQ2" s="31" t="s">
        <v>3</v>
      </c>
      <c r="IKR2" s="31" t="s">
        <v>3</v>
      </c>
      <c r="IKS2" s="31" t="s">
        <v>3</v>
      </c>
      <c r="IKT2" s="31" t="s">
        <v>3</v>
      </c>
      <c r="IKU2" s="31" t="s">
        <v>3</v>
      </c>
      <c r="IKV2" s="31" t="s">
        <v>3</v>
      </c>
      <c r="IKW2" s="31" t="s">
        <v>3</v>
      </c>
      <c r="IKX2" s="31" t="s">
        <v>3</v>
      </c>
      <c r="IKY2" s="31" t="s">
        <v>3</v>
      </c>
      <c r="IKZ2" s="31" t="s">
        <v>3</v>
      </c>
      <c r="ILA2" s="31" t="s">
        <v>3</v>
      </c>
      <c r="ILB2" s="31" t="s">
        <v>3</v>
      </c>
      <c r="ILC2" s="31" t="s">
        <v>3</v>
      </c>
      <c r="ILD2" s="31" t="s">
        <v>3</v>
      </c>
      <c r="ILE2" s="31" t="s">
        <v>3</v>
      </c>
      <c r="ILF2" s="31" t="s">
        <v>3</v>
      </c>
      <c r="ILG2" s="31" t="s">
        <v>3</v>
      </c>
      <c r="ILH2" s="31" t="s">
        <v>3</v>
      </c>
      <c r="ILI2" s="31" t="s">
        <v>3</v>
      </c>
      <c r="ILJ2" s="31" t="s">
        <v>3</v>
      </c>
      <c r="ILK2" s="31" t="s">
        <v>3</v>
      </c>
      <c r="ILL2" s="31" t="s">
        <v>3</v>
      </c>
      <c r="ILM2" s="31" t="s">
        <v>3</v>
      </c>
      <c r="ILN2" s="31" t="s">
        <v>3</v>
      </c>
      <c r="ILO2" s="31" t="s">
        <v>3</v>
      </c>
      <c r="ILP2" s="31" t="s">
        <v>3</v>
      </c>
      <c r="ILQ2" s="31" t="s">
        <v>3</v>
      </c>
      <c r="ILR2" s="31" t="s">
        <v>3</v>
      </c>
      <c r="ILS2" s="31" t="s">
        <v>3</v>
      </c>
      <c r="ILT2" s="31" t="s">
        <v>3</v>
      </c>
      <c r="ILU2" s="31" t="s">
        <v>3</v>
      </c>
      <c r="ILV2" s="31" t="s">
        <v>3</v>
      </c>
      <c r="ILW2" s="31" t="s">
        <v>3</v>
      </c>
      <c r="ILX2" s="31" t="s">
        <v>3</v>
      </c>
      <c r="ILY2" s="31" t="s">
        <v>3</v>
      </c>
      <c r="ILZ2" s="31" t="s">
        <v>3</v>
      </c>
      <c r="IMA2" s="31" t="s">
        <v>3</v>
      </c>
      <c r="IMB2" s="31" t="s">
        <v>3</v>
      </c>
      <c r="IMC2" s="31" t="s">
        <v>3</v>
      </c>
      <c r="IMD2" s="31" t="s">
        <v>3</v>
      </c>
      <c r="IME2" s="31" t="s">
        <v>3</v>
      </c>
      <c r="IMF2" s="31" t="s">
        <v>3</v>
      </c>
      <c r="IMG2" s="31" t="s">
        <v>3</v>
      </c>
      <c r="IMH2" s="31" t="s">
        <v>3</v>
      </c>
      <c r="IMI2" s="31" t="s">
        <v>3</v>
      </c>
      <c r="IMJ2" s="31" t="s">
        <v>3</v>
      </c>
      <c r="IMK2" s="31" t="s">
        <v>3</v>
      </c>
      <c r="IML2" s="31" t="s">
        <v>3</v>
      </c>
      <c r="IMM2" s="31" t="s">
        <v>3</v>
      </c>
      <c r="IMN2" s="31" t="s">
        <v>3</v>
      </c>
      <c r="IMO2" s="31" t="s">
        <v>3</v>
      </c>
      <c r="IMP2" s="31" t="s">
        <v>3</v>
      </c>
      <c r="IMQ2" s="31" t="s">
        <v>3</v>
      </c>
      <c r="IMR2" s="31" t="s">
        <v>3</v>
      </c>
      <c r="IMS2" s="31" t="s">
        <v>3</v>
      </c>
      <c r="IMT2" s="31" t="s">
        <v>3</v>
      </c>
      <c r="IMU2" s="31" t="s">
        <v>3</v>
      </c>
      <c r="IMV2" s="31" t="s">
        <v>3</v>
      </c>
      <c r="IMW2" s="31" t="s">
        <v>3</v>
      </c>
      <c r="IMX2" s="31" t="s">
        <v>3</v>
      </c>
      <c r="IMY2" s="31" t="s">
        <v>3</v>
      </c>
      <c r="IMZ2" s="31" t="s">
        <v>3</v>
      </c>
      <c r="INA2" s="31" t="s">
        <v>3</v>
      </c>
      <c r="INB2" s="31" t="s">
        <v>3</v>
      </c>
      <c r="INC2" s="31" t="s">
        <v>3</v>
      </c>
      <c r="IND2" s="31" t="s">
        <v>3</v>
      </c>
      <c r="INE2" s="31" t="s">
        <v>3</v>
      </c>
      <c r="INF2" s="31" t="s">
        <v>3</v>
      </c>
      <c r="ING2" s="31" t="s">
        <v>3</v>
      </c>
      <c r="INH2" s="31" t="s">
        <v>3</v>
      </c>
      <c r="INI2" s="31" t="s">
        <v>3</v>
      </c>
      <c r="INJ2" s="31" t="s">
        <v>3</v>
      </c>
      <c r="INK2" s="31" t="s">
        <v>3</v>
      </c>
      <c r="INL2" s="31" t="s">
        <v>3</v>
      </c>
      <c r="INM2" s="31" t="s">
        <v>3</v>
      </c>
      <c r="INN2" s="31" t="s">
        <v>3</v>
      </c>
      <c r="INO2" s="31" t="s">
        <v>3</v>
      </c>
      <c r="INP2" s="31" t="s">
        <v>3</v>
      </c>
      <c r="INQ2" s="31" t="s">
        <v>3</v>
      </c>
      <c r="INR2" s="31" t="s">
        <v>3</v>
      </c>
      <c r="INS2" s="31" t="s">
        <v>3</v>
      </c>
      <c r="INT2" s="31" t="s">
        <v>3</v>
      </c>
      <c r="INU2" s="31" t="s">
        <v>3</v>
      </c>
      <c r="INV2" s="31" t="s">
        <v>3</v>
      </c>
      <c r="INW2" s="31" t="s">
        <v>3</v>
      </c>
      <c r="INX2" s="31" t="s">
        <v>3</v>
      </c>
      <c r="INY2" s="31" t="s">
        <v>3</v>
      </c>
      <c r="INZ2" s="31" t="s">
        <v>3</v>
      </c>
      <c r="IOA2" s="31" t="s">
        <v>3</v>
      </c>
      <c r="IOB2" s="31" t="s">
        <v>3</v>
      </c>
      <c r="IOC2" s="31" t="s">
        <v>3</v>
      </c>
      <c r="IOD2" s="31" t="s">
        <v>3</v>
      </c>
      <c r="IOE2" s="31" t="s">
        <v>3</v>
      </c>
      <c r="IOF2" s="31" t="s">
        <v>3</v>
      </c>
      <c r="IOG2" s="31" t="s">
        <v>3</v>
      </c>
      <c r="IOH2" s="31" t="s">
        <v>3</v>
      </c>
      <c r="IOI2" s="31" t="s">
        <v>3</v>
      </c>
      <c r="IOJ2" s="31" t="s">
        <v>3</v>
      </c>
      <c r="IOK2" s="31" t="s">
        <v>3</v>
      </c>
      <c r="IOL2" s="31" t="s">
        <v>3</v>
      </c>
      <c r="IOM2" s="31" t="s">
        <v>3</v>
      </c>
      <c r="ION2" s="31" t="s">
        <v>3</v>
      </c>
      <c r="IOO2" s="31" t="s">
        <v>3</v>
      </c>
      <c r="IOP2" s="31" t="s">
        <v>3</v>
      </c>
      <c r="IOQ2" s="31" t="s">
        <v>3</v>
      </c>
      <c r="IOR2" s="31" t="s">
        <v>3</v>
      </c>
      <c r="IOS2" s="31" t="s">
        <v>3</v>
      </c>
      <c r="IOT2" s="31" t="s">
        <v>3</v>
      </c>
      <c r="IOU2" s="31" t="s">
        <v>3</v>
      </c>
      <c r="IOV2" s="31" t="s">
        <v>3</v>
      </c>
      <c r="IOW2" s="31" t="s">
        <v>3</v>
      </c>
      <c r="IOX2" s="31" t="s">
        <v>3</v>
      </c>
      <c r="IOY2" s="31" t="s">
        <v>3</v>
      </c>
      <c r="IOZ2" s="31" t="s">
        <v>3</v>
      </c>
      <c r="IPA2" s="31" t="s">
        <v>3</v>
      </c>
      <c r="IPB2" s="31" t="s">
        <v>3</v>
      </c>
      <c r="IPC2" s="31" t="s">
        <v>3</v>
      </c>
      <c r="IPD2" s="31" t="s">
        <v>3</v>
      </c>
      <c r="IPE2" s="31" t="s">
        <v>3</v>
      </c>
      <c r="IPF2" s="31" t="s">
        <v>3</v>
      </c>
      <c r="IPG2" s="31" t="s">
        <v>3</v>
      </c>
      <c r="IPH2" s="31" t="s">
        <v>3</v>
      </c>
      <c r="IPI2" s="31" t="s">
        <v>3</v>
      </c>
      <c r="IPJ2" s="31" t="s">
        <v>3</v>
      </c>
      <c r="IPK2" s="31" t="s">
        <v>3</v>
      </c>
      <c r="IPL2" s="31" t="s">
        <v>3</v>
      </c>
      <c r="IPM2" s="31" t="s">
        <v>3</v>
      </c>
      <c r="IPN2" s="31" t="s">
        <v>3</v>
      </c>
      <c r="IPO2" s="31" t="s">
        <v>3</v>
      </c>
      <c r="IPP2" s="31" t="s">
        <v>3</v>
      </c>
      <c r="IPQ2" s="31" t="s">
        <v>3</v>
      </c>
      <c r="IPR2" s="31" t="s">
        <v>3</v>
      </c>
      <c r="IPS2" s="31" t="s">
        <v>3</v>
      </c>
      <c r="IPT2" s="31" t="s">
        <v>3</v>
      </c>
      <c r="IPU2" s="31" t="s">
        <v>3</v>
      </c>
      <c r="IPV2" s="31" t="s">
        <v>3</v>
      </c>
      <c r="IPW2" s="31" t="s">
        <v>3</v>
      </c>
      <c r="IPX2" s="31" t="s">
        <v>3</v>
      </c>
      <c r="IPY2" s="31" t="s">
        <v>3</v>
      </c>
      <c r="IPZ2" s="31" t="s">
        <v>3</v>
      </c>
      <c r="IQA2" s="31" t="s">
        <v>3</v>
      </c>
      <c r="IQB2" s="31" t="s">
        <v>3</v>
      </c>
      <c r="IQC2" s="31" t="s">
        <v>3</v>
      </c>
      <c r="IQD2" s="31" t="s">
        <v>3</v>
      </c>
      <c r="IQE2" s="31" t="s">
        <v>3</v>
      </c>
      <c r="IQF2" s="31" t="s">
        <v>3</v>
      </c>
      <c r="IQG2" s="31" t="s">
        <v>3</v>
      </c>
      <c r="IQH2" s="31" t="s">
        <v>3</v>
      </c>
      <c r="IQI2" s="31" t="s">
        <v>3</v>
      </c>
      <c r="IQJ2" s="31" t="s">
        <v>3</v>
      </c>
      <c r="IQK2" s="31" t="s">
        <v>3</v>
      </c>
      <c r="IQL2" s="31" t="s">
        <v>3</v>
      </c>
      <c r="IQM2" s="31" t="s">
        <v>3</v>
      </c>
      <c r="IQN2" s="31" t="s">
        <v>3</v>
      </c>
      <c r="IQO2" s="31" t="s">
        <v>3</v>
      </c>
      <c r="IQP2" s="31" t="s">
        <v>3</v>
      </c>
      <c r="IQQ2" s="31" t="s">
        <v>3</v>
      </c>
      <c r="IQR2" s="31" t="s">
        <v>3</v>
      </c>
      <c r="IQS2" s="31" t="s">
        <v>3</v>
      </c>
      <c r="IQT2" s="31" t="s">
        <v>3</v>
      </c>
      <c r="IQU2" s="31" t="s">
        <v>3</v>
      </c>
      <c r="IQV2" s="31" t="s">
        <v>3</v>
      </c>
      <c r="IQW2" s="31" t="s">
        <v>3</v>
      </c>
      <c r="IQX2" s="31" t="s">
        <v>3</v>
      </c>
      <c r="IQY2" s="31" t="s">
        <v>3</v>
      </c>
      <c r="IQZ2" s="31" t="s">
        <v>3</v>
      </c>
      <c r="IRA2" s="31" t="s">
        <v>3</v>
      </c>
      <c r="IRB2" s="31" t="s">
        <v>3</v>
      </c>
      <c r="IRC2" s="31" t="s">
        <v>3</v>
      </c>
      <c r="IRD2" s="31" t="s">
        <v>3</v>
      </c>
      <c r="IRE2" s="31" t="s">
        <v>3</v>
      </c>
      <c r="IRF2" s="31" t="s">
        <v>3</v>
      </c>
      <c r="IRG2" s="31" t="s">
        <v>3</v>
      </c>
      <c r="IRH2" s="31" t="s">
        <v>3</v>
      </c>
      <c r="IRI2" s="31" t="s">
        <v>3</v>
      </c>
      <c r="IRJ2" s="31" t="s">
        <v>3</v>
      </c>
      <c r="IRK2" s="31" t="s">
        <v>3</v>
      </c>
      <c r="IRL2" s="31" t="s">
        <v>3</v>
      </c>
      <c r="IRM2" s="31" t="s">
        <v>3</v>
      </c>
      <c r="IRN2" s="31" t="s">
        <v>3</v>
      </c>
      <c r="IRO2" s="31" t="s">
        <v>3</v>
      </c>
      <c r="IRP2" s="31" t="s">
        <v>3</v>
      </c>
      <c r="IRQ2" s="31" t="s">
        <v>3</v>
      </c>
      <c r="IRR2" s="31" t="s">
        <v>3</v>
      </c>
      <c r="IRS2" s="31" t="s">
        <v>3</v>
      </c>
      <c r="IRT2" s="31" t="s">
        <v>3</v>
      </c>
      <c r="IRU2" s="31" t="s">
        <v>3</v>
      </c>
      <c r="IRV2" s="31" t="s">
        <v>3</v>
      </c>
      <c r="IRW2" s="31" t="s">
        <v>3</v>
      </c>
      <c r="IRX2" s="31" t="s">
        <v>3</v>
      </c>
      <c r="IRY2" s="31" t="s">
        <v>3</v>
      </c>
      <c r="IRZ2" s="31" t="s">
        <v>3</v>
      </c>
      <c r="ISA2" s="31" t="s">
        <v>3</v>
      </c>
      <c r="ISB2" s="31" t="s">
        <v>3</v>
      </c>
      <c r="ISC2" s="31" t="s">
        <v>3</v>
      </c>
      <c r="ISD2" s="31" t="s">
        <v>3</v>
      </c>
      <c r="ISE2" s="31" t="s">
        <v>3</v>
      </c>
      <c r="ISF2" s="31" t="s">
        <v>3</v>
      </c>
      <c r="ISG2" s="31" t="s">
        <v>3</v>
      </c>
      <c r="ISH2" s="31" t="s">
        <v>3</v>
      </c>
      <c r="ISI2" s="31" t="s">
        <v>3</v>
      </c>
      <c r="ISJ2" s="31" t="s">
        <v>3</v>
      </c>
      <c r="ISK2" s="31" t="s">
        <v>3</v>
      </c>
      <c r="ISL2" s="31" t="s">
        <v>3</v>
      </c>
      <c r="ISM2" s="31" t="s">
        <v>3</v>
      </c>
      <c r="ISN2" s="31" t="s">
        <v>3</v>
      </c>
      <c r="ISO2" s="31" t="s">
        <v>3</v>
      </c>
      <c r="ISP2" s="31" t="s">
        <v>3</v>
      </c>
      <c r="ISQ2" s="31" t="s">
        <v>3</v>
      </c>
      <c r="ISR2" s="31" t="s">
        <v>3</v>
      </c>
      <c r="ISS2" s="31" t="s">
        <v>3</v>
      </c>
      <c r="IST2" s="31" t="s">
        <v>3</v>
      </c>
      <c r="ISU2" s="31" t="s">
        <v>3</v>
      </c>
      <c r="ISV2" s="31" t="s">
        <v>3</v>
      </c>
      <c r="ISW2" s="31" t="s">
        <v>3</v>
      </c>
      <c r="ISX2" s="31" t="s">
        <v>3</v>
      </c>
      <c r="ISY2" s="31" t="s">
        <v>3</v>
      </c>
      <c r="ISZ2" s="31" t="s">
        <v>3</v>
      </c>
      <c r="ITA2" s="31" t="s">
        <v>3</v>
      </c>
      <c r="ITB2" s="31" t="s">
        <v>3</v>
      </c>
      <c r="ITC2" s="31" t="s">
        <v>3</v>
      </c>
      <c r="ITD2" s="31" t="s">
        <v>3</v>
      </c>
      <c r="ITE2" s="31" t="s">
        <v>3</v>
      </c>
      <c r="ITF2" s="31" t="s">
        <v>3</v>
      </c>
      <c r="ITG2" s="31" t="s">
        <v>3</v>
      </c>
      <c r="ITH2" s="31" t="s">
        <v>3</v>
      </c>
      <c r="ITI2" s="31" t="s">
        <v>3</v>
      </c>
      <c r="ITJ2" s="31" t="s">
        <v>3</v>
      </c>
      <c r="ITK2" s="31" t="s">
        <v>3</v>
      </c>
      <c r="ITL2" s="31" t="s">
        <v>3</v>
      </c>
      <c r="ITM2" s="31" t="s">
        <v>3</v>
      </c>
      <c r="ITN2" s="31" t="s">
        <v>3</v>
      </c>
      <c r="ITO2" s="31" t="s">
        <v>3</v>
      </c>
      <c r="ITP2" s="31" t="s">
        <v>3</v>
      </c>
      <c r="ITQ2" s="31" t="s">
        <v>3</v>
      </c>
      <c r="ITR2" s="31" t="s">
        <v>3</v>
      </c>
      <c r="ITS2" s="31" t="s">
        <v>3</v>
      </c>
      <c r="ITT2" s="31" t="s">
        <v>3</v>
      </c>
      <c r="ITU2" s="31" t="s">
        <v>3</v>
      </c>
      <c r="ITV2" s="31" t="s">
        <v>3</v>
      </c>
      <c r="ITW2" s="31" t="s">
        <v>3</v>
      </c>
      <c r="ITX2" s="31" t="s">
        <v>3</v>
      </c>
      <c r="ITY2" s="31" t="s">
        <v>3</v>
      </c>
      <c r="ITZ2" s="31" t="s">
        <v>3</v>
      </c>
      <c r="IUA2" s="31" t="s">
        <v>3</v>
      </c>
      <c r="IUB2" s="31" t="s">
        <v>3</v>
      </c>
      <c r="IUC2" s="31" t="s">
        <v>3</v>
      </c>
      <c r="IUD2" s="31" t="s">
        <v>3</v>
      </c>
      <c r="IUE2" s="31" t="s">
        <v>3</v>
      </c>
      <c r="IUF2" s="31" t="s">
        <v>3</v>
      </c>
      <c r="IUG2" s="31" t="s">
        <v>3</v>
      </c>
      <c r="IUH2" s="31" t="s">
        <v>3</v>
      </c>
      <c r="IUI2" s="31" t="s">
        <v>3</v>
      </c>
      <c r="IUJ2" s="31" t="s">
        <v>3</v>
      </c>
      <c r="IUK2" s="31" t="s">
        <v>3</v>
      </c>
      <c r="IUL2" s="31" t="s">
        <v>3</v>
      </c>
      <c r="IUM2" s="31" t="s">
        <v>3</v>
      </c>
      <c r="IUN2" s="31" t="s">
        <v>3</v>
      </c>
      <c r="IUO2" s="31" t="s">
        <v>3</v>
      </c>
      <c r="IUP2" s="31" t="s">
        <v>3</v>
      </c>
      <c r="IUQ2" s="31" t="s">
        <v>3</v>
      </c>
      <c r="IUR2" s="31" t="s">
        <v>3</v>
      </c>
      <c r="IUS2" s="31" t="s">
        <v>3</v>
      </c>
      <c r="IUT2" s="31" t="s">
        <v>3</v>
      </c>
      <c r="IUU2" s="31" t="s">
        <v>3</v>
      </c>
      <c r="IUV2" s="31" t="s">
        <v>3</v>
      </c>
      <c r="IUW2" s="31" t="s">
        <v>3</v>
      </c>
      <c r="IUX2" s="31" t="s">
        <v>3</v>
      </c>
      <c r="IUY2" s="31" t="s">
        <v>3</v>
      </c>
      <c r="IUZ2" s="31" t="s">
        <v>3</v>
      </c>
      <c r="IVA2" s="31" t="s">
        <v>3</v>
      </c>
      <c r="IVB2" s="31" t="s">
        <v>3</v>
      </c>
      <c r="IVC2" s="31" t="s">
        <v>3</v>
      </c>
      <c r="IVD2" s="31" t="s">
        <v>3</v>
      </c>
      <c r="IVE2" s="31" t="s">
        <v>3</v>
      </c>
      <c r="IVF2" s="31" t="s">
        <v>3</v>
      </c>
      <c r="IVG2" s="31" t="s">
        <v>3</v>
      </c>
      <c r="IVH2" s="31" t="s">
        <v>3</v>
      </c>
      <c r="IVI2" s="31" t="s">
        <v>3</v>
      </c>
      <c r="IVJ2" s="31" t="s">
        <v>3</v>
      </c>
      <c r="IVK2" s="31" t="s">
        <v>3</v>
      </c>
      <c r="IVL2" s="31" t="s">
        <v>3</v>
      </c>
      <c r="IVM2" s="31" t="s">
        <v>3</v>
      </c>
      <c r="IVN2" s="31" t="s">
        <v>3</v>
      </c>
      <c r="IVO2" s="31" t="s">
        <v>3</v>
      </c>
      <c r="IVP2" s="31" t="s">
        <v>3</v>
      </c>
      <c r="IVQ2" s="31" t="s">
        <v>3</v>
      </c>
      <c r="IVR2" s="31" t="s">
        <v>3</v>
      </c>
      <c r="IVS2" s="31" t="s">
        <v>3</v>
      </c>
      <c r="IVT2" s="31" t="s">
        <v>3</v>
      </c>
      <c r="IVU2" s="31" t="s">
        <v>3</v>
      </c>
      <c r="IVV2" s="31" t="s">
        <v>3</v>
      </c>
      <c r="IVW2" s="31" t="s">
        <v>3</v>
      </c>
      <c r="IVX2" s="31" t="s">
        <v>3</v>
      </c>
      <c r="IVY2" s="31" t="s">
        <v>3</v>
      </c>
      <c r="IVZ2" s="31" t="s">
        <v>3</v>
      </c>
      <c r="IWA2" s="31" t="s">
        <v>3</v>
      </c>
      <c r="IWB2" s="31" t="s">
        <v>3</v>
      </c>
      <c r="IWC2" s="31" t="s">
        <v>3</v>
      </c>
      <c r="IWD2" s="31" t="s">
        <v>3</v>
      </c>
      <c r="IWE2" s="31" t="s">
        <v>3</v>
      </c>
      <c r="IWF2" s="31" t="s">
        <v>3</v>
      </c>
      <c r="IWG2" s="31" t="s">
        <v>3</v>
      </c>
      <c r="IWH2" s="31" t="s">
        <v>3</v>
      </c>
      <c r="IWI2" s="31" t="s">
        <v>3</v>
      </c>
      <c r="IWJ2" s="31" t="s">
        <v>3</v>
      </c>
      <c r="IWK2" s="31" t="s">
        <v>3</v>
      </c>
      <c r="IWL2" s="31" t="s">
        <v>3</v>
      </c>
      <c r="IWM2" s="31" t="s">
        <v>3</v>
      </c>
      <c r="IWN2" s="31" t="s">
        <v>3</v>
      </c>
      <c r="IWO2" s="31" t="s">
        <v>3</v>
      </c>
      <c r="IWP2" s="31" t="s">
        <v>3</v>
      </c>
      <c r="IWQ2" s="31" t="s">
        <v>3</v>
      </c>
      <c r="IWR2" s="31" t="s">
        <v>3</v>
      </c>
      <c r="IWS2" s="31" t="s">
        <v>3</v>
      </c>
      <c r="IWT2" s="31" t="s">
        <v>3</v>
      </c>
      <c r="IWU2" s="31" t="s">
        <v>3</v>
      </c>
      <c r="IWV2" s="31" t="s">
        <v>3</v>
      </c>
      <c r="IWW2" s="31" t="s">
        <v>3</v>
      </c>
      <c r="IWX2" s="31" t="s">
        <v>3</v>
      </c>
      <c r="IWY2" s="31" t="s">
        <v>3</v>
      </c>
      <c r="IWZ2" s="31" t="s">
        <v>3</v>
      </c>
      <c r="IXA2" s="31" t="s">
        <v>3</v>
      </c>
      <c r="IXB2" s="31" t="s">
        <v>3</v>
      </c>
      <c r="IXC2" s="31" t="s">
        <v>3</v>
      </c>
      <c r="IXD2" s="31" t="s">
        <v>3</v>
      </c>
      <c r="IXE2" s="31" t="s">
        <v>3</v>
      </c>
      <c r="IXF2" s="31" t="s">
        <v>3</v>
      </c>
      <c r="IXG2" s="31" t="s">
        <v>3</v>
      </c>
      <c r="IXH2" s="31" t="s">
        <v>3</v>
      </c>
      <c r="IXI2" s="31" t="s">
        <v>3</v>
      </c>
      <c r="IXJ2" s="31" t="s">
        <v>3</v>
      </c>
      <c r="IXK2" s="31" t="s">
        <v>3</v>
      </c>
      <c r="IXL2" s="31" t="s">
        <v>3</v>
      </c>
      <c r="IXM2" s="31" t="s">
        <v>3</v>
      </c>
      <c r="IXN2" s="31" t="s">
        <v>3</v>
      </c>
      <c r="IXO2" s="31" t="s">
        <v>3</v>
      </c>
      <c r="IXP2" s="31" t="s">
        <v>3</v>
      </c>
      <c r="IXQ2" s="31" t="s">
        <v>3</v>
      </c>
      <c r="IXR2" s="31" t="s">
        <v>3</v>
      </c>
      <c r="IXS2" s="31" t="s">
        <v>3</v>
      </c>
      <c r="IXT2" s="31" t="s">
        <v>3</v>
      </c>
      <c r="IXU2" s="31" t="s">
        <v>3</v>
      </c>
      <c r="IXV2" s="31" t="s">
        <v>3</v>
      </c>
      <c r="IXW2" s="31" t="s">
        <v>3</v>
      </c>
      <c r="IXX2" s="31" t="s">
        <v>3</v>
      </c>
      <c r="IXY2" s="31" t="s">
        <v>3</v>
      </c>
      <c r="IXZ2" s="31" t="s">
        <v>3</v>
      </c>
      <c r="IYA2" s="31" t="s">
        <v>3</v>
      </c>
      <c r="IYB2" s="31" t="s">
        <v>3</v>
      </c>
      <c r="IYC2" s="31" t="s">
        <v>3</v>
      </c>
      <c r="IYD2" s="31" t="s">
        <v>3</v>
      </c>
      <c r="IYE2" s="31" t="s">
        <v>3</v>
      </c>
      <c r="IYF2" s="31" t="s">
        <v>3</v>
      </c>
      <c r="IYG2" s="31" t="s">
        <v>3</v>
      </c>
      <c r="IYH2" s="31" t="s">
        <v>3</v>
      </c>
      <c r="IYI2" s="31" t="s">
        <v>3</v>
      </c>
      <c r="IYJ2" s="31" t="s">
        <v>3</v>
      </c>
      <c r="IYK2" s="31" t="s">
        <v>3</v>
      </c>
      <c r="IYL2" s="31" t="s">
        <v>3</v>
      </c>
      <c r="IYM2" s="31" t="s">
        <v>3</v>
      </c>
      <c r="IYN2" s="31" t="s">
        <v>3</v>
      </c>
      <c r="IYO2" s="31" t="s">
        <v>3</v>
      </c>
      <c r="IYP2" s="31" t="s">
        <v>3</v>
      </c>
      <c r="IYQ2" s="31" t="s">
        <v>3</v>
      </c>
      <c r="IYR2" s="31" t="s">
        <v>3</v>
      </c>
      <c r="IYS2" s="31" t="s">
        <v>3</v>
      </c>
      <c r="IYT2" s="31" t="s">
        <v>3</v>
      </c>
      <c r="IYU2" s="31" t="s">
        <v>3</v>
      </c>
      <c r="IYV2" s="31" t="s">
        <v>3</v>
      </c>
      <c r="IYW2" s="31" t="s">
        <v>3</v>
      </c>
      <c r="IYX2" s="31" t="s">
        <v>3</v>
      </c>
      <c r="IYY2" s="31" t="s">
        <v>3</v>
      </c>
      <c r="IYZ2" s="31" t="s">
        <v>3</v>
      </c>
      <c r="IZA2" s="31" t="s">
        <v>3</v>
      </c>
      <c r="IZB2" s="31" t="s">
        <v>3</v>
      </c>
      <c r="IZC2" s="31" t="s">
        <v>3</v>
      </c>
      <c r="IZD2" s="31" t="s">
        <v>3</v>
      </c>
      <c r="IZE2" s="31" t="s">
        <v>3</v>
      </c>
      <c r="IZF2" s="31" t="s">
        <v>3</v>
      </c>
      <c r="IZG2" s="31" t="s">
        <v>3</v>
      </c>
      <c r="IZH2" s="31" t="s">
        <v>3</v>
      </c>
      <c r="IZI2" s="31" t="s">
        <v>3</v>
      </c>
      <c r="IZJ2" s="31" t="s">
        <v>3</v>
      </c>
      <c r="IZK2" s="31" t="s">
        <v>3</v>
      </c>
      <c r="IZL2" s="31" t="s">
        <v>3</v>
      </c>
      <c r="IZM2" s="31" t="s">
        <v>3</v>
      </c>
      <c r="IZN2" s="31" t="s">
        <v>3</v>
      </c>
      <c r="IZO2" s="31" t="s">
        <v>3</v>
      </c>
      <c r="IZP2" s="31" t="s">
        <v>3</v>
      </c>
      <c r="IZQ2" s="31" t="s">
        <v>3</v>
      </c>
      <c r="IZR2" s="31" t="s">
        <v>3</v>
      </c>
      <c r="IZS2" s="31" t="s">
        <v>3</v>
      </c>
      <c r="IZT2" s="31" t="s">
        <v>3</v>
      </c>
      <c r="IZU2" s="31" t="s">
        <v>3</v>
      </c>
      <c r="IZV2" s="31" t="s">
        <v>3</v>
      </c>
      <c r="IZW2" s="31" t="s">
        <v>3</v>
      </c>
      <c r="IZX2" s="31" t="s">
        <v>3</v>
      </c>
      <c r="IZY2" s="31" t="s">
        <v>3</v>
      </c>
      <c r="IZZ2" s="31" t="s">
        <v>3</v>
      </c>
      <c r="JAA2" s="31" t="s">
        <v>3</v>
      </c>
      <c r="JAB2" s="31" t="s">
        <v>3</v>
      </c>
      <c r="JAC2" s="31" t="s">
        <v>3</v>
      </c>
      <c r="JAD2" s="31" t="s">
        <v>3</v>
      </c>
      <c r="JAE2" s="31" t="s">
        <v>3</v>
      </c>
      <c r="JAF2" s="31" t="s">
        <v>3</v>
      </c>
      <c r="JAG2" s="31" t="s">
        <v>3</v>
      </c>
      <c r="JAH2" s="31" t="s">
        <v>3</v>
      </c>
      <c r="JAI2" s="31" t="s">
        <v>3</v>
      </c>
      <c r="JAJ2" s="31" t="s">
        <v>3</v>
      </c>
      <c r="JAK2" s="31" t="s">
        <v>3</v>
      </c>
      <c r="JAL2" s="31" t="s">
        <v>3</v>
      </c>
      <c r="JAM2" s="31" t="s">
        <v>3</v>
      </c>
      <c r="JAN2" s="31" t="s">
        <v>3</v>
      </c>
      <c r="JAO2" s="31" t="s">
        <v>3</v>
      </c>
      <c r="JAP2" s="31" t="s">
        <v>3</v>
      </c>
      <c r="JAQ2" s="31" t="s">
        <v>3</v>
      </c>
      <c r="JAR2" s="31" t="s">
        <v>3</v>
      </c>
      <c r="JAS2" s="31" t="s">
        <v>3</v>
      </c>
      <c r="JAT2" s="31" t="s">
        <v>3</v>
      </c>
      <c r="JAU2" s="31" t="s">
        <v>3</v>
      </c>
      <c r="JAV2" s="31" t="s">
        <v>3</v>
      </c>
      <c r="JAW2" s="31" t="s">
        <v>3</v>
      </c>
      <c r="JAX2" s="31" t="s">
        <v>3</v>
      </c>
      <c r="JAY2" s="31" t="s">
        <v>3</v>
      </c>
      <c r="JAZ2" s="31" t="s">
        <v>3</v>
      </c>
      <c r="JBA2" s="31" t="s">
        <v>3</v>
      </c>
      <c r="JBB2" s="31" t="s">
        <v>3</v>
      </c>
      <c r="JBC2" s="31" t="s">
        <v>3</v>
      </c>
      <c r="JBD2" s="31" t="s">
        <v>3</v>
      </c>
      <c r="JBE2" s="31" t="s">
        <v>3</v>
      </c>
      <c r="JBF2" s="31" t="s">
        <v>3</v>
      </c>
      <c r="JBG2" s="31" t="s">
        <v>3</v>
      </c>
      <c r="JBH2" s="31" t="s">
        <v>3</v>
      </c>
      <c r="JBI2" s="31" t="s">
        <v>3</v>
      </c>
      <c r="JBJ2" s="31" t="s">
        <v>3</v>
      </c>
      <c r="JBK2" s="31" t="s">
        <v>3</v>
      </c>
      <c r="JBL2" s="31" t="s">
        <v>3</v>
      </c>
      <c r="JBM2" s="31" t="s">
        <v>3</v>
      </c>
      <c r="JBN2" s="31" t="s">
        <v>3</v>
      </c>
      <c r="JBO2" s="31" t="s">
        <v>3</v>
      </c>
      <c r="JBP2" s="31" t="s">
        <v>3</v>
      </c>
      <c r="JBQ2" s="31" t="s">
        <v>3</v>
      </c>
      <c r="JBR2" s="31" t="s">
        <v>3</v>
      </c>
      <c r="JBS2" s="31" t="s">
        <v>3</v>
      </c>
      <c r="JBT2" s="31" t="s">
        <v>3</v>
      </c>
      <c r="JBU2" s="31" t="s">
        <v>3</v>
      </c>
      <c r="JBV2" s="31" t="s">
        <v>3</v>
      </c>
      <c r="JBW2" s="31" t="s">
        <v>3</v>
      </c>
      <c r="JBX2" s="31" t="s">
        <v>3</v>
      </c>
      <c r="JBY2" s="31" t="s">
        <v>3</v>
      </c>
      <c r="JBZ2" s="31" t="s">
        <v>3</v>
      </c>
      <c r="JCA2" s="31" t="s">
        <v>3</v>
      </c>
      <c r="JCB2" s="31" t="s">
        <v>3</v>
      </c>
      <c r="JCC2" s="31" t="s">
        <v>3</v>
      </c>
      <c r="JCD2" s="31" t="s">
        <v>3</v>
      </c>
      <c r="JCE2" s="31" t="s">
        <v>3</v>
      </c>
      <c r="JCF2" s="31" t="s">
        <v>3</v>
      </c>
      <c r="JCG2" s="31" t="s">
        <v>3</v>
      </c>
      <c r="JCH2" s="31" t="s">
        <v>3</v>
      </c>
      <c r="JCI2" s="31" t="s">
        <v>3</v>
      </c>
      <c r="JCJ2" s="31" t="s">
        <v>3</v>
      </c>
      <c r="JCK2" s="31" t="s">
        <v>3</v>
      </c>
      <c r="JCL2" s="31" t="s">
        <v>3</v>
      </c>
      <c r="JCM2" s="31" t="s">
        <v>3</v>
      </c>
      <c r="JCN2" s="31" t="s">
        <v>3</v>
      </c>
      <c r="JCO2" s="31" t="s">
        <v>3</v>
      </c>
      <c r="JCP2" s="31" t="s">
        <v>3</v>
      </c>
      <c r="JCQ2" s="31" t="s">
        <v>3</v>
      </c>
      <c r="JCR2" s="31" t="s">
        <v>3</v>
      </c>
      <c r="JCS2" s="31" t="s">
        <v>3</v>
      </c>
      <c r="JCT2" s="31" t="s">
        <v>3</v>
      </c>
      <c r="JCU2" s="31" t="s">
        <v>3</v>
      </c>
      <c r="JCV2" s="31" t="s">
        <v>3</v>
      </c>
      <c r="JCW2" s="31" t="s">
        <v>3</v>
      </c>
      <c r="JCX2" s="31" t="s">
        <v>3</v>
      </c>
      <c r="JCY2" s="31" t="s">
        <v>3</v>
      </c>
      <c r="JCZ2" s="31" t="s">
        <v>3</v>
      </c>
      <c r="JDA2" s="31" t="s">
        <v>3</v>
      </c>
      <c r="JDB2" s="31" t="s">
        <v>3</v>
      </c>
      <c r="JDC2" s="31" t="s">
        <v>3</v>
      </c>
      <c r="JDD2" s="31" t="s">
        <v>3</v>
      </c>
      <c r="JDE2" s="31" t="s">
        <v>3</v>
      </c>
      <c r="JDF2" s="31" t="s">
        <v>3</v>
      </c>
      <c r="JDG2" s="31" t="s">
        <v>3</v>
      </c>
      <c r="JDH2" s="31" t="s">
        <v>3</v>
      </c>
      <c r="JDI2" s="31" t="s">
        <v>3</v>
      </c>
      <c r="JDJ2" s="31" t="s">
        <v>3</v>
      </c>
      <c r="JDK2" s="31" t="s">
        <v>3</v>
      </c>
      <c r="JDL2" s="31" t="s">
        <v>3</v>
      </c>
      <c r="JDM2" s="31" t="s">
        <v>3</v>
      </c>
      <c r="JDN2" s="31" t="s">
        <v>3</v>
      </c>
      <c r="JDO2" s="31" t="s">
        <v>3</v>
      </c>
      <c r="JDP2" s="31" t="s">
        <v>3</v>
      </c>
      <c r="JDQ2" s="31" t="s">
        <v>3</v>
      </c>
      <c r="JDR2" s="31" t="s">
        <v>3</v>
      </c>
      <c r="JDS2" s="31" t="s">
        <v>3</v>
      </c>
      <c r="JDT2" s="31" t="s">
        <v>3</v>
      </c>
      <c r="JDU2" s="31" t="s">
        <v>3</v>
      </c>
      <c r="JDV2" s="31" t="s">
        <v>3</v>
      </c>
      <c r="JDW2" s="31" t="s">
        <v>3</v>
      </c>
      <c r="JDX2" s="31" t="s">
        <v>3</v>
      </c>
      <c r="JDY2" s="31" t="s">
        <v>3</v>
      </c>
      <c r="JDZ2" s="31" t="s">
        <v>3</v>
      </c>
      <c r="JEA2" s="31" t="s">
        <v>3</v>
      </c>
      <c r="JEB2" s="31" t="s">
        <v>3</v>
      </c>
      <c r="JEC2" s="31" t="s">
        <v>3</v>
      </c>
      <c r="JED2" s="31" t="s">
        <v>3</v>
      </c>
      <c r="JEE2" s="31" t="s">
        <v>3</v>
      </c>
      <c r="JEF2" s="31" t="s">
        <v>3</v>
      </c>
      <c r="JEG2" s="31" t="s">
        <v>3</v>
      </c>
      <c r="JEH2" s="31" t="s">
        <v>3</v>
      </c>
      <c r="JEI2" s="31" t="s">
        <v>3</v>
      </c>
      <c r="JEJ2" s="31" t="s">
        <v>3</v>
      </c>
      <c r="JEK2" s="31" t="s">
        <v>3</v>
      </c>
      <c r="JEL2" s="31" t="s">
        <v>3</v>
      </c>
      <c r="JEM2" s="31" t="s">
        <v>3</v>
      </c>
      <c r="JEN2" s="31" t="s">
        <v>3</v>
      </c>
      <c r="JEO2" s="31" t="s">
        <v>3</v>
      </c>
      <c r="JEP2" s="31" t="s">
        <v>3</v>
      </c>
      <c r="JEQ2" s="31" t="s">
        <v>3</v>
      </c>
      <c r="JER2" s="31" t="s">
        <v>3</v>
      </c>
      <c r="JES2" s="31" t="s">
        <v>3</v>
      </c>
      <c r="JET2" s="31" t="s">
        <v>3</v>
      </c>
      <c r="JEU2" s="31" t="s">
        <v>3</v>
      </c>
      <c r="JEV2" s="31" t="s">
        <v>3</v>
      </c>
      <c r="JEW2" s="31" t="s">
        <v>3</v>
      </c>
      <c r="JEX2" s="31" t="s">
        <v>3</v>
      </c>
      <c r="JEY2" s="31" t="s">
        <v>3</v>
      </c>
      <c r="JEZ2" s="31" t="s">
        <v>3</v>
      </c>
      <c r="JFA2" s="31" t="s">
        <v>3</v>
      </c>
      <c r="JFB2" s="31" t="s">
        <v>3</v>
      </c>
      <c r="JFC2" s="31" t="s">
        <v>3</v>
      </c>
      <c r="JFD2" s="31" t="s">
        <v>3</v>
      </c>
      <c r="JFE2" s="31" t="s">
        <v>3</v>
      </c>
      <c r="JFF2" s="31" t="s">
        <v>3</v>
      </c>
      <c r="JFG2" s="31" t="s">
        <v>3</v>
      </c>
      <c r="JFH2" s="31" t="s">
        <v>3</v>
      </c>
      <c r="JFI2" s="31" t="s">
        <v>3</v>
      </c>
      <c r="JFJ2" s="31" t="s">
        <v>3</v>
      </c>
      <c r="JFK2" s="31" t="s">
        <v>3</v>
      </c>
      <c r="JFL2" s="31" t="s">
        <v>3</v>
      </c>
      <c r="JFM2" s="31" t="s">
        <v>3</v>
      </c>
      <c r="JFN2" s="31" t="s">
        <v>3</v>
      </c>
      <c r="JFO2" s="31" t="s">
        <v>3</v>
      </c>
      <c r="JFP2" s="31" t="s">
        <v>3</v>
      </c>
      <c r="JFQ2" s="31" t="s">
        <v>3</v>
      </c>
      <c r="JFR2" s="31" t="s">
        <v>3</v>
      </c>
      <c r="JFS2" s="31" t="s">
        <v>3</v>
      </c>
      <c r="JFT2" s="31" t="s">
        <v>3</v>
      </c>
      <c r="JFU2" s="31" t="s">
        <v>3</v>
      </c>
      <c r="JFV2" s="31" t="s">
        <v>3</v>
      </c>
      <c r="JFW2" s="31" t="s">
        <v>3</v>
      </c>
      <c r="JFX2" s="31" t="s">
        <v>3</v>
      </c>
      <c r="JFY2" s="31" t="s">
        <v>3</v>
      </c>
      <c r="JFZ2" s="31" t="s">
        <v>3</v>
      </c>
      <c r="JGA2" s="31" t="s">
        <v>3</v>
      </c>
      <c r="JGB2" s="31" t="s">
        <v>3</v>
      </c>
      <c r="JGC2" s="31" t="s">
        <v>3</v>
      </c>
      <c r="JGD2" s="31" t="s">
        <v>3</v>
      </c>
      <c r="JGE2" s="31" t="s">
        <v>3</v>
      </c>
      <c r="JGF2" s="31" t="s">
        <v>3</v>
      </c>
      <c r="JGG2" s="31" t="s">
        <v>3</v>
      </c>
      <c r="JGH2" s="31" t="s">
        <v>3</v>
      </c>
      <c r="JGI2" s="31" t="s">
        <v>3</v>
      </c>
      <c r="JGJ2" s="31" t="s">
        <v>3</v>
      </c>
      <c r="JGK2" s="31" t="s">
        <v>3</v>
      </c>
      <c r="JGL2" s="31" t="s">
        <v>3</v>
      </c>
      <c r="JGM2" s="31" t="s">
        <v>3</v>
      </c>
      <c r="JGN2" s="31" t="s">
        <v>3</v>
      </c>
      <c r="JGO2" s="31" t="s">
        <v>3</v>
      </c>
      <c r="JGP2" s="31" t="s">
        <v>3</v>
      </c>
      <c r="JGQ2" s="31" t="s">
        <v>3</v>
      </c>
      <c r="JGR2" s="31" t="s">
        <v>3</v>
      </c>
      <c r="JGS2" s="31" t="s">
        <v>3</v>
      </c>
      <c r="JGT2" s="31" t="s">
        <v>3</v>
      </c>
      <c r="JGU2" s="31" t="s">
        <v>3</v>
      </c>
      <c r="JGV2" s="31" t="s">
        <v>3</v>
      </c>
      <c r="JGW2" s="31" t="s">
        <v>3</v>
      </c>
      <c r="JGX2" s="31" t="s">
        <v>3</v>
      </c>
      <c r="JGY2" s="31" t="s">
        <v>3</v>
      </c>
      <c r="JGZ2" s="31" t="s">
        <v>3</v>
      </c>
      <c r="JHA2" s="31" t="s">
        <v>3</v>
      </c>
      <c r="JHB2" s="31" t="s">
        <v>3</v>
      </c>
      <c r="JHC2" s="31" t="s">
        <v>3</v>
      </c>
      <c r="JHD2" s="31" t="s">
        <v>3</v>
      </c>
      <c r="JHE2" s="31" t="s">
        <v>3</v>
      </c>
      <c r="JHF2" s="31" t="s">
        <v>3</v>
      </c>
      <c r="JHG2" s="31" t="s">
        <v>3</v>
      </c>
      <c r="JHH2" s="31" t="s">
        <v>3</v>
      </c>
      <c r="JHI2" s="31" t="s">
        <v>3</v>
      </c>
      <c r="JHJ2" s="31" t="s">
        <v>3</v>
      </c>
      <c r="JHK2" s="31" t="s">
        <v>3</v>
      </c>
      <c r="JHL2" s="31" t="s">
        <v>3</v>
      </c>
      <c r="JHM2" s="31" t="s">
        <v>3</v>
      </c>
      <c r="JHN2" s="31" t="s">
        <v>3</v>
      </c>
      <c r="JHO2" s="31" t="s">
        <v>3</v>
      </c>
      <c r="JHP2" s="31" t="s">
        <v>3</v>
      </c>
      <c r="JHQ2" s="31" t="s">
        <v>3</v>
      </c>
      <c r="JHR2" s="31" t="s">
        <v>3</v>
      </c>
      <c r="JHS2" s="31" t="s">
        <v>3</v>
      </c>
      <c r="JHT2" s="31" t="s">
        <v>3</v>
      </c>
      <c r="JHU2" s="31" t="s">
        <v>3</v>
      </c>
      <c r="JHV2" s="31" t="s">
        <v>3</v>
      </c>
      <c r="JHW2" s="31" t="s">
        <v>3</v>
      </c>
      <c r="JHX2" s="31" t="s">
        <v>3</v>
      </c>
      <c r="JHY2" s="31" t="s">
        <v>3</v>
      </c>
      <c r="JHZ2" s="31" t="s">
        <v>3</v>
      </c>
      <c r="JIA2" s="31" t="s">
        <v>3</v>
      </c>
      <c r="JIB2" s="31" t="s">
        <v>3</v>
      </c>
      <c r="JIC2" s="31" t="s">
        <v>3</v>
      </c>
      <c r="JID2" s="31" t="s">
        <v>3</v>
      </c>
      <c r="JIE2" s="31" t="s">
        <v>3</v>
      </c>
      <c r="JIF2" s="31" t="s">
        <v>3</v>
      </c>
      <c r="JIG2" s="31" t="s">
        <v>3</v>
      </c>
      <c r="JIH2" s="31" t="s">
        <v>3</v>
      </c>
      <c r="JII2" s="31" t="s">
        <v>3</v>
      </c>
      <c r="JIJ2" s="31" t="s">
        <v>3</v>
      </c>
      <c r="JIK2" s="31" t="s">
        <v>3</v>
      </c>
      <c r="JIL2" s="31" t="s">
        <v>3</v>
      </c>
      <c r="JIM2" s="31" t="s">
        <v>3</v>
      </c>
      <c r="JIN2" s="31" t="s">
        <v>3</v>
      </c>
      <c r="JIO2" s="31" t="s">
        <v>3</v>
      </c>
      <c r="JIP2" s="31" t="s">
        <v>3</v>
      </c>
      <c r="JIQ2" s="31" t="s">
        <v>3</v>
      </c>
      <c r="JIR2" s="31" t="s">
        <v>3</v>
      </c>
      <c r="JIS2" s="31" t="s">
        <v>3</v>
      </c>
      <c r="JIT2" s="31" t="s">
        <v>3</v>
      </c>
      <c r="JIU2" s="31" t="s">
        <v>3</v>
      </c>
      <c r="JIV2" s="31" t="s">
        <v>3</v>
      </c>
      <c r="JIW2" s="31" t="s">
        <v>3</v>
      </c>
      <c r="JIX2" s="31" t="s">
        <v>3</v>
      </c>
      <c r="JIY2" s="31" t="s">
        <v>3</v>
      </c>
      <c r="JIZ2" s="31" t="s">
        <v>3</v>
      </c>
      <c r="JJA2" s="31" t="s">
        <v>3</v>
      </c>
      <c r="JJB2" s="31" t="s">
        <v>3</v>
      </c>
      <c r="JJC2" s="31" t="s">
        <v>3</v>
      </c>
      <c r="JJD2" s="31" t="s">
        <v>3</v>
      </c>
      <c r="JJE2" s="31" t="s">
        <v>3</v>
      </c>
      <c r="JJF2" s="31" t="s">
        <v>3</v>
      </c>
      <c r="JJG2" s="31" t="s">
        <v>3</v>
      </c>
      <c r="JJH2" s="31" t="s">
        <v>3</v>
      </c>
      <c r="JJI2" s="31" t="s">
        <v>3</v>
      </c>
      <c r="JJJ2" s="31" t="s">
        <v>3</v>
      </c>
      <c r="JJK2" s="31" t="s">
        <v>3</v>
      </c>
      <c r="JJL2" s="31" t="s">
        <v>3</v>
      </c>
      <c r="JJM2" s="31" t="s">
        <v>3</v>
      </c>
      <c r="JJN2" s="31" t="s">
        <v>3</v>
      </c>
      <c r="JJO2" s="31" t="s">
        <v>3</v>
      </c>
      <c r="JJP2" s="31" t="s">
        <v>3</v>
      </c>
      <c r="JJQ2" s="31" t="s">
        <v>3</v>
      </c>
      <c r="JJR2" s="31" t="s">
        <v>3</v>
      </c>
      <c r="JJS2" s="31" t="s">
        <v>3</v>
      </c>
      <c r="JJT2" s="31" t="s">
        <v>3</v>
      </c>
      <c r="JJU2" s="31" t="s">
        <v>3</v>
      </c>
      <c r="JJV2" s="31" t="s">
        <v>3</v>
      </c>
      <c r="JJW2" s="31" t="s">
        <v>3</v>
      </c>
      <c r="JJX2" s="31" t="s">
        <v>3</v>
      </c>
      <c r="JJY2" s="31" t="s">
        <v>3</v>
      </c>
      <c r="JJZ2" s="31" t="s">
        <v>3</v>
      </c>
      <c r="JKA2" s="31" t="s">
        <v>3</v>
      </c>
      <c r="JKB2" s="31" t="s">
        <v>3</v>
      </c>
      <c r="JKC2" s="31" t="s">
        <v>3</v>
      </c>
      <c r="JKD2" s="31" t="s">
        <v>3</v>
      </c>
      <c r="JKE2" s="31" t="s">
        <v>3</v>
      </c>
      <c r="JKF2" s="31" t="s">
        <v>3</v>
      </c>
      <c r="JKG2" s="31" t="s">
        <v>3</v>
      </c>
      <c r="JKH2" s="31" t="s">
        <v>3</v>
      </c>
      <c r="JKI2" s="31" t="s">
        <v>3</v>
      </c>
      <c r="JKJ2" s="31" t="s">
        <v>3</v>
      </c>
      <c r="JKK2" s="31" t="s">
        <v>3</v>
      </c>
      <c r="JKL2" s="31" t="s">
        <v>3</v>
      </c>
      <c r="JKM2" s="31" t="s">
        <v>3</v>
      </c>
      <c r="JKN2" s="31" t="s">
        <v>3</v>
      </c>
      <c r="JKO2" s="31" t="s">
        <v>3</v>
      </c>
      <c r="JKP2" s="31" t="s">
        <v>3</v>
      </c>
      <c r="JKQ2" s="31" t="s">
        <v>3</v>
      </c>
      <c r="JKR2" s="31" t="s">
        <v>3</v>
      </c>
      <c r="JKS2" s="31" t="s">
        <v>3</v>
      </c>
      <c r="JKT2" s="31" t="s">
        <v>3</v>
      </c>
      <c r="JKU2" s="31" t="s">
        <v>3</v>
      </c>
      <c r="JKV2" s="31" t="s">
        <v>3</v>
      </c>
      <c r="JKW2" s="31" t="s">
        <v>3</v>
      </c>
      <c r="JKX2" s="31" t="s">
        <v>3</v>
      </c>
      <c r="JKY2" s="31" t="s">
        <v>3</v>
      </c>
      <c r="JKZ2" s="31" t="s">
        <v>3</v>
      </c>
      <c r="JLA2" s="31" t="s">
        <v>3</v>
      </c>
      <c r="JLB2" s="31" t="s">
        <v>3</v>
      </c>
      <c r="JLC2" s="31" t="s">
        <v>3</v>
      </c>
      <c r="JLD2" s="31" t="s">
        <v>3</v>
      </c>
      <c r="JLE2" s="31" t="s">
        <v>3</v>
      </c>
      <c r="JLF2" s="31" t="s">
        <v>3</v>
      </c>
      <c r="JLG2" s="31" t="s">
        <v>3</v>
      </c>
      <c r="JLH2" s="31" t="s">
        <v>3</v>
      </c>
      <c r="JLI2" s="31" t="s">
        <v>3</v>
      </c>
      <c r="JLJ2" s="31" t="s">
        <v>3</v>
      </c>
      <c r="JLK2" s="31" t="s">
        <v>3</v>
      </c>
      <c r="JLL2" s="31" t="s">
        <v>3</v>
      </c>
      <c r="JLM2" s="31" t="s">
        <v>3</v>
      </c>
      <c r="JLN2" s="31" t="s">
        <v>3</v>
      </c>
      <c r="JLO2" s="31" t="s">
        <v>3</v>
      </c>
      <c r="JLP2" s="31" t="s">
        <v>3</v>
      </c>
      <c r="JLQ2" s="31" t="s">
        <v>3</v>
      </c>
      <c r="JLR2" s="31" t="s">
        <v>3</v>
      </c>
      <c r="JLS2" s="31" t="s">
        <v>3</v>
      </c>
      <c r="JLT2" s="31" t="s">
        <v>3</v>
      </c>
      <c r="JLU2" s="31" t="s">
        <v>3</v>
      </c>
      <c r="JLV2" s="31" t="s">
        <v>3</v>
      </c>
      <c r="JLW2" s="31" t="s">
        <v>3</v>
      </c>
      <c r="JLX2" s="31" t="s">
        <v>3</v>
      </c>
      <c r="JLY2" s="31" t="s">
        <v>3</v>
      </c>
      <c r="JLZ2" s="31" t="s">
        <v>3</v>
      </c>
      <c r="JMA2" s="31" t="s">
        <v>3</v>
      </c>
      <c r="JMB2" s="31" t="s">
        <v>3</v>
      </c>
      <c r="JMC2" s="31" t="s">
        <v>3</v>
      </c>
      <c r="JMD2" s="31" t="s">
        <v>3</v>
      </c>
      <c r="JME2" s="31" t="s">
        <v>3</v>
      </c>
      <c r="JMF2" s="31" t="s">
        <v>3</v>
      </c>
      <c r="JMG2" s="31" t="s">
        <v>3</v>
      </c>
      <c r="JMH2" s="31" t="s">
        <v>3</v>
      </c>
      <c r="JMI2" s="31" t="s">
        <v>3</v>
      </c>
      <c r="JMJ2" s="31" t="s">
        <v>3</v>
      </c>
      <c r="JMK2" s="31" t="s">
        <v>3</v>
      </c>
      <c r="JML2" s="31" t="s">
        <v>3</v>
      </c>
      <c r="JMM2" s="31" t="s">
        <v>3</v>
      </c>
      <c r="JMN2" s="31" t="s">
        <v>3</v>
      </c>
      <c r="JMO2" s="31" t="s">
        <v>3</v>
      </c>
      <c r="JMP2" s="31" t="s">
        <v>3</v>
      </c>
      <c r="JMQ2" s="31" t="s">
        <v>3</v>
      </c>
      <c r="JMR2" s="31" t="s">
        <v>3</v>
      </c>
      <c r="JMS2" s="31" t="s">
        <v>3</v>
      </c>
      <c r="JMT2" s="31" t="s">
        <v>3</v>
      </c>
      <c r="JMU2" s="31" t="s">
        <v>3</v>
      </c>
      <c r="JMV2" s="31" t="s">
        <v>3</v>
      </c>
      <c r="JMW2" s="31" t="s">
        <v>3</v>
      </c>
      <c r="JMX2" s="31" t="s">
        <v>3</v>
      </c>
      <c r="JMY2" s="31" t="s">
        <v>3</v>
      </c>
      <c r="JMZ2" s="31" t="s">
        <v>3</v>
      </c>
      <c r="JNA2" s="31" t="s">
        <v>3</v>
      </c>
      <c r="JNB2" s="31" t="s">
        <v>3</v>
      </c>
      <c r="JNC2" s="31" t="s">
        <v>3</v>
      </c>
      <c r="JND2" s="31" t="s">
        <v>3</v>
      </c>
      <c r="JNE2" s="31" t="s">
        <v>3</v>
      </c>
      <c r="JNF2" s="31" t="s">
        <v>3</v>
      </c>
      <c r="JNG2" s="31" t="s">
        <v>3</v>
      </c>
      <c r="JNH2" s="31" t="s">
        <v>3</v>
      </c>
      <c r="JNI2" s="31" t="s">
        <v>3</v>
      </c>
      <c r="JNJ2" s="31" t="s">
        <v>3</v>
      </c>
      <c r="JNK2" s="31" t="s">
        <v>3</v>
      </c>
      <c r="JNL2" s="31" t="s">
        <v>3</v>
      </c>
      <c r="JNM2" s="31" t="s">
        <v>3</v>
      </c>
      <c r="JNN2" s="31" t="s">
        <v>3</v>
      </c>
      <c r="JNO2" s="31" t="s">
        <v>3</v>
      </c>
      <c r="JNP2" s="31" t="s">
        <v>3</v>
      </c>
      <c r="JNQ2" s="31" t="s">
        <v>3</v>
      </c>
      <c r="JNR2" s="31" t="s">
        <v>3</v>
      </c>
      <c r="JNS2" s="31" t="s">
        <v>3</v>
      </c>
      <c r="JNT2" s="31" t="s">
        <v>3</v>
      </c>
      <c r="JNU2" s="31" t="s">
        <v>3</v>
      </c>
      <c r="JNV2" s="31" t="s">
        <v>3</v>
      </c>
      <c r="JNW2" s="31" t="s">
        <v>3</v>
      </c>
      <c r="JNX2" s="31" t="s">
        <v>3</v>
      </c>
      <c r="JNY2" s="31" t="s">
        <v>3</v>
      </c>
      <c r="JNZ2" s="31" t="s">
        <v>3</v>
      </c>
      <c r="JOA2" s="31" t="s">
        <v>3</v>
      </c>
      <c r="JOB2" s="31" t="s">
        <v>3</v>
      </c>
      <c r="JOC2" s="31" t="s">
        <v>3</v>
      </c>
      <c r="JOD2" s="31" t="s">
        <v>3</v>
      </c>
      <c r="JOE2" s="31" t="s">
        <v>3</v>
      </c>
      <c r="JOF2" s="31" t="s">
        <v>3</v>
      </c>
      <c r="JOG2" s="31" t="s">
        <v>3</v>
      </c>
      <c r="JOH2" s="31" t="s">
        <v>3</v>
      </c>
      <c r="JOI2" s="31" t="s">
        <v>3</v>
      </c>
      <c r="JOJ2" s="31" t="s">
        <v>3</v>
      </c>
      <c r="JOK2" s="31" t="s">
        <v>3</v>
      </c>
      <c r="JOL2" s="31" t="s">
        <v>3</v>
      </c>
      <c r="JOM2" s="31" t="s">
        <v>3</v>
      </c>
      <c r="JON2" s="31" t="s">
        <v>3</v>
      </c>
      <c r="JOO2" s="31" t="s">
        <v>3</v>
      </c>
      <c r="JOP2" s="31" t="s">
        <v>3</v>
      </c>
      <c r="JOQ2" s="31" t="s">
        <v>3</v>
      </c>
      <c r="JOR2" s="31" t="s">
        <v>3</v>
      </c>
      <c r="JOS2" s="31" t="s">
        <v>3</v>
      </c>
      <c r="JOT2" s="31" t="s">
        <v>3</v>
      </c>
      <c r="JOU2" s="31" t="s">
        <v>3</v>
      </c>
      <c r="JOV2" s="31" t="s">
        <v>3</v>
      </c>
      <c r="JOW2" s="31" t="s">
        <v>3</v>
      </c>
      <c r="JOX2" s="31" t="s">
        <v>3</v>
      </c>
      <c r="JOY2" s="31" t="s">
        <v>3</v>
      </c>
      <c r="JOZ2" s="31" t="s">
        <v>3</v>
      </c>
      <c r="JPA2" s="31" t="s">
        <v>3</v>
      </c>
      <c r="JPB2" s="31" t="s">
        <v>3</v>
      </c>
      <c r="JPC2" s="31" t="s">
        <v>3</v>
      </c>
      <c r="JPD2" s="31" t="s">
        <v>3</v>
      </c>
      <c r="JPE2" s="31" t="s">
        <v>3</v>
      </c>
      <c r="JPF2" s="31" t="s">
        <v>3</v>
      </c>
      <c r="JPG2" s="31" t="s">
        <v>3</v>
      </c>
      <c r="JPH2" s="31" t="s">
        <v>3</v>
      </c>
      <c r="JPI2" s="31" t="s">
        <v>3</v>
      </c>
      <c r="JPJ2" s="31" t="s">
        <v>3</v>
      </c>
      <c r="JPK2" s="31" t="s">
        <v>3</v>
      </c>
      <c r="JPL2" s="31" t="s">
        <v>3</v>
      </c>
      <c r="JPM2" s="31" t="s">
        <v>3</v>
      </c>
      <c r="JPN2" s="31" t="s">
        <v>3</v>
      </c>
      <c r="JPO2" s="31" t="s">
        <v>3</v>
      </c>
      <c r="JPP2" s="31" t="s">
        <v>3</v>
      </c>
      <c r="JPQ2" s="31" t="s">
        <v>3</v>
      </c>
      <c r="JPR2" s="31" t="s">
        <v>3</v>
      </c>
      <c r="JPS2" s="31" t="s">
        <v>3</v>
      </c>
      <c r="JPT2" s="31" t="s">
        <v>3</v>
      </c>
      <c r="JPU2" s="31" t="s">
        <v>3</v>
      </c>
      <c r="JPV2" s="31" t="s">
        <v>3</v>
      </c>
      <c r="JPW2" s="31" t="s">
        <v>3</v>
      </c>
      <c r="JPX2" s="31" t="s">
        <v>3</v>
      </c>
      <c r="JPY2" s="31" t="s">
        <v>3</v>
      </c>
      <c r="JPZ2" s="31" t="s">
        <v>3</v>
      </c>
      <c r="JQA2" s="31" t="s">
        <v>3</v>
      </c>
      <c r="JQB2" s="31" t="s">
        <v>3</v>
      </c>
      <c r="JQC2" s="31" t="s">
        <v>3</v>
      </c>
      <c r="JQD2" s="31" t="s">
        <v>3</v>
      </c>
      <c r="JQE2" s="31" t="s">
        <v>3</v>
      </c>
      <c r="JQF2" s="31" t="s">
        <v>3</v>
      </c>
      <c r="JQG2" s="31" t="s">
        <v>3</v>
      </c>
      <c r="JQH2" s="31" t="s">
        <v>3</v>
      </c>
      <c r="JQI2" s="31" t="s">
        <v>3</v>
      </c>
      <c r="JQJ2" s="31" t="s">
        <v>3</v>
      </c>
      <c r="JQK2" s="31" t="s">
        <v>3</v>
      </c>
      <c r="JQL2" s="31" t="s">
        <v>3</v>
      </c>
      <c r="JQM2" s="31" t="s">
        <v>3</v>
      </c>
      <c r="JQN2" s="31" t="s">
        <v>3</v>
      </c>
      <c r="JQO2" s="31" t="s">
        <v>3</v>
      </c>
      <c r="JQP2" s="31" t="s">
        <v>3</v>
      </c>
      <c r="JQQ2" s="31" t="s">
        <v>3</v>
      </c>
      <c r="JQR2" s="31" t="s">
        <v>3</v>
      </c>
      <c r="JQS2" s="31" t="s">
        <v>3</v>
      </c>
      <c r="JQT2" s="31" t="s">
        <v>3</v>
      </c>
      <c r="JQU2" s="31" t="s">
        <v>3</v>
      </c>
      <c r="JQV2" s="31" t="s">
        <v>3</v>
      </c>
      <c r="JQW2" s="31" t="s">
        <v>3</v>
      </c>
      <c r="JQX2" s="31" t="s">
        <v>3</v>
      </c>
      <c r="JQY2" s="31" t="s">
        <v>3</v>
      </c>
      <c r="JQZ2" s="31" t="s">
        <v>3</v>
      </c>
      <c r="JRA2" s="31" t="s">
        <v>3</v>
      </c>
      <c r="JRB2" s="31" t="s">
        <v>3</v>
      </c>
      <c r="JRC2" s="31" t="s">
        <v>3</v>
      </c>
      <c r="JRD2" s="31" t="s">
        <v>3</v>
      </c>
      <c r="JRE2" s="31" t="s">
        <v>3</v>
      </c>
      <c r="JRF2" s="31" t="s">
        <v>3</v>
      </c>
      <c r="JRG2" s="31" t="s">
        <v>3</v>
      </c>
      <c r="JRH2" s="31" t="s">
        <v>3</v>
      </c>
      <c r="JRI2" s="31" t="s">
        <v>3</v>
      </c>
      <c r="JRJ2" s="31" t="s">
        <v>3</v>
      </c>
      <c r="JRK2" s="31" t="s">
        <v>3</v>
      </c>
      <c r="JRL2" s="31" t="s">
        <v>3</v>
      </c>
      <c r="JRM2" s="31" t="s">
        <v>3</v>
      </c>
      <c r="JRN2" s="31" t="s">
        <v>3</v>
      </c>
      <c r="JRO2" s="31" t="s">
        <v>3</v>
      </c>
      <c r="JRP2" s="31" t="s">
        <v>3</v>
      </c>
      <c r="JRQ2" s="31" t="s">
        <v>3</v>
      </c>
      <c r="JRR2" s="31" t="s">
        <v>3</v>
      </c>
      <c r="JRS2" s="31" t="s">
        <v>3</v>
      </c>
      <c r="JRT2" s="31" t="s">
        <v>3</v>
      </c>
      <c r="JRU2" s="31" t="s">
        <v>3</v>
      </c>
      <c r="JRV2" s="31" t="s">
        <v>3</v>
      </c>
      <c r="JRW2" s="31" t="s">
        <v>3</v>
      </c>
      <c r="JRX2" s="31" t="s">
        <v>3</v>
      </c>
      <c r="JRY2" s="31" t="s">
        <v>3</v>
      </c>
      <c r="JRZ2" s="31" t="s">
        <v>3</v>
      </c>
      <c r="JSA2" s="31" t="s">
        <v>3</v>
      </c>
      <c r="JSB2" s="31" t="s">
        <v>3</v>
      </c>
      <c r="JSC2" s="31" t="s">
        <v>3</v>
      </c>
      <c r="JSD2" s="31" t="s">
        <v>3</v>
      </c>
      <c r="JSE2" s="31" t="s">
        <v>3</v>
      </c>
      <c r="JSF2" s="31" t="s">
        <v>3</v>
      </c>
      <c r="JSG2" s="31" t="s">
        <v>3</v>
      </c>
      <c r="JSH2" s="31" t="s">
        <v>3</v>
      </c>
      <c r="JSI2" s="31" t="s">
        <v>3</v>
      </c>
      <c r="JSJ2" s="31" t="s">
        <v>3</v>
      </c>
      <c r="JSK2" s="31" t="s">
        <v>3</v>
      </c>
      <c r="JSL2" s="31" t="s">
        <v>3</v>
      </c>
      <c r="JSM2" s="31" t="s">
        <v>3</v>
      </c>
      <c r="JSN2" s="31" t="s">
        <v>3</v>
      </c>
      <c r="JSO2" s="31" t="s">
        <v>3</v>
      </c>
      <c r="JSP2" s="31" t="s">
        <v>3</v>
      </c>
      <c r="JSQ2" s="31" t="s">
        <v>3</v>
      </c>
      <c r="JSR2" s="31" t="s">
        <v>3</v>
      </c>
      <c r="JSS2" s="31" t="s">
        <v>3</v>
      </c>
      <c r="JST2" s="31" t="s">
        <v>3</v>
      </c>
      <c r="JSU2" s="31" t="s">
        <v>3</v>
      </c>
      <c r="JSV2" s="31" t="s">
        <v>3</v>
      </c>
      <c r="JSW2" s="31" t="s">
        <v>3</v>
      </c>
      <c r="JSX2" s="31" t="s">
        <v>3</v>
      </c>
      <c r="JSY2" s="31" t="s">
        <v>3</v>
      </c>
      <c r="JSZ2" s="31" t="s">
        <v>3</v>
      </c>
      <c r="JTA2" s="31" t="s">
        <v>3</v>
      </c>
      <c r="JTB2" s="31" t="s">
        <v>3</v>
      </c>
      <c r="JTC2" s="31" t="s">
        <v>3</v>
      </c>
      <c r="JTD2" s="31" t="s">
        <v>3</v>
      </c>
      <c r="JTE2" s="31" t="s">
        <v>3</v>
      </c>
      <c r="JTF2" s="31" t="s">
        <v>3</v>
      </c>
      <c r="JTG2" s="31" t="s">
        <v>3</v>
      </c>
      <c r="JTH2" s="31" t="s">
        <v>3</v>
      </c>
      <c r="JTI2" s="31" t="s">
        <v>3</v>
      </c>
      <c r="JTJ2" s="31" t="s">
        <v>3</v>
      </c>
      <c r="JTK2" s="31" t="s">
        <v>3</v>
      </c>
      <c r="JTL2" s="31" t="s">
        <v>3</v>
      </c>
      <c r="JTM2" s="31" t="s">
        <v>3</v>
      </c>
      <c r="JTN2" s="31" t="s">
        <v>3</v>
      </c>
      <c r="JTO2" s="31" t="s">
        <v>3</v>
      </c>
      <c r="JTP2" s="31" t="s">
        <v>3</v>
      </c>
      <c r="JTQ2" s="31" t="s">
        <v>3</v>
      </c>
      <c r="JTR2" s="31" t="s">
        <v>3</v>
      </c>
      <c r="JTS2" s="31" t="s">
        <v>3</v>
      </c>
      <c r="JTT2" s="31" t="s">
        <v>3</v>
      </c>
      <c r="JTU2" s="31" t="s">
        <v>3</v>
      </c>
      <c r="JTV2" s="31" t="s">
        <v>3</v>
      </c>
      <c r="JTW2" s="31" t="s">
        <v>3</v>
      </c>
      <c r="JTX2" s="31" t="s">
        <v>3</v>
      </c>
      <c r="JTY2" s="31" t="s">
        <v>3</v>
      </c>
      <c r="JTZ2" s="31" t="s">
        <v>3</v>
      </c>
      <c r="JUA2" s="31" t="s">
        <v>3</v>
      </c>
      <c r="JUB2" s="31" t="s">
        <v>3</v>
      </c>
      <c r="JUC2" s="31" t="s">
        <v>3</v>
      </c>
      <c r="JUD2" s="31" t="s">
        <v>3</v>
      </c>
      <c r="JUE2" s="31" t="s">
        <v>3</v>
      </c>
      <c r="JUF2" s="31" t="s">
        <v>3</v>
      </c>
      <c r="JUG2" s="31" t="s">
        <v>3</v>
      </c>
      <c r="JUH2" s="31" t="s">
        <v>3</v>
      </c>
      <c r="JUI2" s="31" t="s">
        <v>3</v>
      </c>
      <c r="JUJ2" s="31" t="s">
        <v>3</v>
      </c>
      <c r="JUK2" s="31" t="s">
        <v>3</v>
      </c>
      <c r="JUL2" s="31" t="s">
        <v>3</v>
      </c>
      <c r="JUM2" s="31" t="s">
        <v>3</v>
      </c>
      <c r="JUN2" s="31" t="s">
        <v>3</v>
      </c>
      <c r="JUO2" s="31" t="s">
        <v>3</v>
      </c>
      <c r="JUP2" s="31" t="s">
        <v>3</v>
      </c>
      <c r="JUQ2" s="31" t="s">
        <v>3</v>
      </c>
      <c r="JUR2" s="31" t="s">
        <v>3</v>
      </c>
      <c r="JUS2" s="31" t="s">
        <v>3</v>
      </c>
      <c r="JUT2" s="31" t="s">
        <v>3</v>
      </c>
      <c r="JUU2" s="31" t="s">
        <v>3</v>
      </c>
      <c r="JUV2" s="31" t="s">
        <v>3</v>
      </c>
      <c r="JUW2" s="31" t="s">
        <v>3</v>
      </c>
      <c r="JUX2" s="31" t="s">
        <v>3</v>
      </c>
      <c r="JUY2" s="31" t="s">
        <v>3</v>
      </c>
      <c r="JUZ2" s="31" t="s">
        <v>3</v>
      </c>
      <c r="JVA2" s="31" t="s">
        <v>3</v>
      </c>
      <c r="JVB2" s="31" t="s">
        <v>3</v>
      </c>
      <c r="JVC2" s="31" t="s">
        <v>3</v>
      </c>
      <c r="JVD2" s="31" t="s">
        <v>3</v>
      </c>
      <c r="JVE2" s="31" t="s">
        <v>3</v>
      </c>
      <c r="JVF2" s="31" t="s">
        <v>3</v>
      </c>
      <c r="JVG2" s="31" t="s">
        <v>3</v>
      </c>
      <c r="JVH2" s="31" t="s">
        <v>3</v>
      </c>
      <c r="JVI2" s="31" t="s">
        <v>3</v>
      </c>
      <c r="JVJ2" s="31" t="s">
        <v>3</v>
      </c>
      <c r="JVK2" s="31" t="s">
        <v>3</v>
      </c>
      <c r="JVL2" s="31" t="s">
        <v>3</v>
      </c>
      <c r="JVM2" s="31" t="s">
        <v>3</v>
      </c>
      <c r="JVN2" s="31" t="s">
        <v>3</v>
      </c>
      <c r="JVO2" s="31" t="s">
        <v>3</v>
      </c>
      <c r="JVP2" s="31" t="s">
        <v>3</v>
      </c>
      <c r="JVQ2" s="31" t="s">
        <v>3</v>
      </c>
      <c r="JVR2" s="31" t="s">
        <v>3</v>
      </c>
      <c r="JVS2" s="31" t="s">
        <v>3</v>
      </c>
      <c r="JVT2" s="31" t="s">
        <v>3</v>
      </c>
      <c r="JVU2" s="31" t="s">
        <v>3</v>
      </c>
      <c r="JVV2" s="31" t="s">
        <v>3</v>
      </c>
      <c r="JVW2" s="31" t="s">
        <v>3</v>
      </c>
      <c r="JVX2" s="31" t="s">
        <v>3</v>
      </c>
      <c r="JVY2" s="31" t="s">
        <v>3</v>
      </c>
      <c r="JVZ2" s="31" t="s">
        <v>3</v>
      </c>
      <c r="JWA2" s="31" t="s">
        <v>3</v>
      </c>
      <c r="JWB2" s="31" t="s">
        <v>3</v>
      </c>
      <c r="JWC2" s="31" t="s">
        <v>3</v>
      </c>
      <c r="JWD2" s="31" t="s">
        <v>3</v>
      </c>
      <c r="JWE2" s="31" t="s">
        <v>3</v>
      </c>
      <c r="JWF2" s="31" t="s">
        <v>3</v>
      </c>
      <c r="JWG2" s="31" t="s">
        <v>3</v>
      </c>
      <c r="JWH2" s="31" t="s">
        <v>3</v>
      </c>
      <c r="JWI2" s="31" t="s">
        <v>3</v>
      </c>
      <c r="JWJ2" s="31" t="s">
        <v>3</v>
      </c>
      <c r="JWK2" s="31" t="s">
        <v>3</v>
      </c>
      <c r="JWL2" s="31" t="s">
        <v>3</v>
      </c>
      <c r="JWM2" s="31" t="s">
        <v>3</v>
      </c>
      <c r="JWN2" s="31" t="s">
        <v>3</v>
      </c>
      <c r="JWO2" s="31" t="s">
        <v>3</v>
      </c>
      <c r="JWP2" s="31" t="s">
        <v>3</v>
      </c>
      <c r="JWQ2" s="31" t="s">
        <v>3</v>
      </c>
      <c r="JWR2" s="31" t="s">
        <v>3</v>
      </c>
      <c r="JWS2" s="31" t="s">
        <v>3</v>
      </c>
      <c r="JWT2" s="31" t="s">
        <v>3</v>
      </c>
      <c r="JWU2" s="31" t="s">
        <v>3</v>
      </c>
      <c r="JWV2" s="31" t="s">
        <v>3</v>
      </c>
      <c r="JWW2" s="31" t="s">
        <v>3</v>
      </c>
      <c r="JWX2" s="31" t="s">
        <v>3</v>
      </c>
      <c r="JWY2" s="31" t="s">
        <v>3</v>
      </c>
      <c r="JWZ2" s="31" t="s">
        <v>3</v>
      </c>
      <c r="JXA2" s="31" t="s">
        <v>3</v>
      </c>
      <c r="JXB2" s="31" t="s">
        <v>3</v>
      </c>
      <c r="JXC2" s="31" t="s">
        <v>3</v>
      </c>
      <c r="JXD2" s="31" t="s">
        <v>3</v>
      </c>
      <c r="JXE2" s="31" t="s">
        <v>3</v>
      </c>
      <c r="JXF2" s="31" t="s">
        <v>3</v>
      </c>
      <c r="JXG2" s="31" t="s">
        <v>3</v>
      </c>
      <c r="JXH2" s="31" t="s">
        <v>3</v>
      </c>
      <c r="JXI2" s="31" t="s">
        <v>3</v>
      </c>
      <c r="JXJ2" s="31" t="s">
        <v>3</v>
      </c>
      <c r="JXK2" s="31" t="s">
        <v>3</v>
      </c>
      <c r="JXL2" s="31" t="s">
        <v>3</v>
      </c>
      <c r="JXM2" s="31" t="s">
        <v>3</v>
      </c>
      <c r="JXN2" s="31" t="s">
        <v>3</v>
      </c>
      <c r="JXO2" s="31" t="s">
        <v>3</v>
      </c>
      <c r="JXP2" s="31" t="s">
        <v>3</v>
      </c>
      <c r="JXQ2" s="31" t="s">
        <v>3</v>
      </c>
      <c r="JXR2" s="31" t="s">
        <v>3</v>
      </c>
      <c r="JXS2" s="31" t="s">
        <v>3</v>
      </c>
      <c r="JXT2" s="31" t="s">
        <v>3</v>
      </c>
      <c r="JXU2" s="31" t="s">
        <v>3</v>
      </c>
      <c r="JXV2" s="31" t="s">
        <v>3</v>
      </c>
      <c r="JXW2" s="31" t="s">
        <v>3</v>
      </c>
      <c r="JXX2" s="31" t="s">
        <v>3</v>
      </c>
      <c r="JXY2" s="31" t="s">
        <v>3</v>
      </c>
      <c r="JXZ2" s="31" t="s">
        <v>3</v>
      </c>
      <c r="JYA2" s="31" t="s">
        <v>3</v>
      </c>
      <c r="JYB2" s="31" t="s">
        <v>3</v>
      </c>
      <c r="JYC2" s="31" t="s">
        <v>3</v>
      </c>
      <c r="JYD2" s="31" t="s">
        <v>3</v>
      </c>
      <c r="JYE2" s="31" t="s">
        <v>3</v>
      </c>
      <c r="JYF2" s="31" t="s">
        <v>3</v>
      </c>
      <c r="JYG2" s="31" t="s">
        <v>3</v>
      </c>
      <c r="JYH2" s="31" t="s">
        <v>3</v>
      </c>
      <c r="JYI2" s="31" t="s">
        <v>3</v>
      </c>
      <c r="JYJ2" s="31" t="s">
        <v>3</v>
      </c>
      <c r="JYK2" s="31" t="s">
        <v>3</v>
      </c>
      <c r="JYL2" s="31" t="s">
        <v>3</v>
      </c>
      <c r="JYM2" s="31" t="s">
        <v>3</v>
      </c>
      <c r="JYN2" s="31" t="s">
        <v>3</v>
      </c>
      <c r="JYO2" s="31" t="s">
        <v>3</v>
      </c>
      <c r="JYP2" s="31" t="s">
        <v>3</v>
      </c>
      <c r="JYQ2" s="31" t="s">
        <v>3</v>
      </c>
      <c r="JYR2" s="31" t="s">
        <v>3</v>
      </c>
      <c r="JYS2" s="31" t="s">
        <v>3</v>
      </c>
      <c r="JYT2" s="31" t="s">
        <v>3</v>
      </c>
      <c r="JYU2" s="31" t="s">
        <v>3</v>
      </c>
      <c r="JYV2" s="31" t="s">
        <v>3</v>
      </c>
      <c r="JYW2" s="31" t="s">
        <v>3</v>
      </c>
      <c r="JYX2" s="31" t="s">
        <v>3</v>
      </c>
      <c r="JYY2" s="31" t="s">
        <v>3</v>
      </c>
      <c r="JYZ2" s="31" t="s">
        <v>3</v>
      </c>
      <c r="JZA2" s="31" t="s">
        <v>3</v>
      </c>
      <c r="JZB2" s="31" t="s">
        <v>3</v>
      </c>
      <c r="JZC2" s="31" t="s">
        <v>3</v>
      </c>
      <c r="JZD2" s="31" t="s">
        <v>3</v>
      </c>
      <c r="JZE2" s="31" t="s">
        <v>3</v>
      </c>
      <c r="JZF2" s="31" t="s">
        <v>3</v>
      </c>
      <c r="JZG2" s="31" t="s">
        <v>3</v>
      </c>
      <c r="JZH2" s="31" t="s">
        <v>3</v>
      </c>
      <c r="JZI2" s="31" t="s">
        <v>3</v>
      </c>
      <c r="JZJ2" s="31" t="s">
        <v>3</v>
      </c>
      <c r="JZK2" s="31" t="s">
        <v>3</v>
      </c>
      <c r="JZL2" s="31" t="s">
        <v>3</v>
      </c>
      <c r="JZM2" s="31" t="s">
        <v>3</v>
      </c>
      <c r="JZN2" s="31" t="s">
        <v>3</v>
      </c>
      <c r="JZO2" s="31" t="s">
        <v>3</v>
      </c>
      <c r="JZP2" s="31" t="s">
        <v>3</v>
      </c>
      <c r="JZQ2" s="31" t="s">
        <v>3</v>
      </c>
      <c r="JZR2" s="31" t="s">
        <v>3</v>
      </c>
      <c r="JZS2" s="31" t="s">
        <v>3</v>
      </c>
      <c r="JZT2" s="31" t="s">
        <v>3</v>
      </c>
      <c r="JZU2" s="31" t="s">
        <v>3</v>
      </c>
      <c r="JZV2" s="31" t="s">
        <v>3</v>
      </c>
      <c r="JZW2" s="31" t="s">
        <v>3</v>
      </c>
      <c r="JZX2" s="31" t="s">
        <v>3</v>
      </c>
      <c r="JZY2" s="31" t="s">
        <v>3</v>
      </c>
      <c r="JZZ2" s="31" t="s">
        <v>3</v>
      </c>
      <c r="KAA2" s="31" t="s">
        <v>3</v>
      </c>
      <c r="KAB2" s="31" t="s">
        <v>3</v>
      </c>
      <c r="KAC2" s="31" t="s">
        <v>3</v>
      </c>
      <c r="KAD2" s="31" t="s">
        <v>3</v>
      </c>
      <c r="KAE2" s="31" t="s">
        <v>3</v>
      </c>
      <c r="KAF2" s="31" t="s">
        <v>3</v>
      </c>
      <c r="KAG2" s="31" t="s">
        <v>3</v>
      </c>
      <c r="KAH2" s="31" t="s">
        <v>3</v>
      </c>
      <c r="KAI2" s="31" t="s">
        <v>3</v>
      </c>
      <c r="KAJ2" s="31" t="s">
        <v>3</v>
      </c>
      <c r="KAK2" s="31" t="s">
        <v>3</v>
      </c>
      <c r="KAL2" s="31" t="s">
        <v>3</v>
      </c>
      <c r="KAM2" s="31" t="s">
        <v>3</v>
      </c>
      <c r="KAN2" s="31" t="s">
        <v>3</v>
      </c>
      <c r="KAO2" s="31" t="s">
        <v>3</v>
      </c>
      <c r="KAP2" s="31" t="s">
        <v>3</v>
      </c>
      <c r="KAQ2" s="31" t="s">
        <v>3</v>
      </c>
      <c r="KAR2" s="31" t="s">
        <v>3</v>
      </c>
      <c r="KAS2" s="31" t="s">
        <v>3</v>
      </c>
      <c r="KAT2" s="31" t="s">
        <v>3</v>
      </c>
      <c r="KAU2" s="31" t="s">
        <v>3</v>
      </c>
      <c r="KAV2" s="31" t="s">
        <v>3</v>
      </c>
      <c r="KAW2" s="31" t="s">
        <v>3</v>
      </c>
      <c r="KAX2" s="31" t="s">
        <v>3</v>
      </c>
      <c r="KAY2" s="31" t="s">
        <v>3</v>
      </c>
      <c r="KAZ2" s="31" t="s">
        <v>3</v>
      </c>
      <c r="KBA2" s="31" t="s">
        <v>3</v>
      </c>
      <c r="KBB2" s="31" t="s">
        <v>3</v>
      </c>
      <c r="KBC2" s="31" t="s">
        <v>3</v>
      </c>
      <c r="KBD2" s="31" t="s">
        <v>3</v>
      </c>
      <c r="KBE2" s="31" t="s">
        <v>3</v>
      </c>
      <c r="KBF2" s="31" t="s">
        <v>3</v>
      </c>
      <c r="KBG2" s="31" t="s">
        <v>3</v>
      </c>
      <c r="KBH2" s="31" t="s">
        <v>3</v>
      </c>
      <c r="KBI2" s="31" t="s">
        <v>3</v>
      </c>
      <c r="KBJ2" s="31" t="s">
        <v>3</v>
      </c>
      <c r="KBK2" s="31" t="s">
        <v>3</v>
      </c>
      <c r="KBL2" s="31" t="s">
        <v>3</v>
      </c>
      <c r="KBM2" s="31" t="s">
        <v>3</v>
      </c>
      <c r="KBN2" s="31" t="s">
        <v>3</v>
      </c>
      <c r="KBO2" s="31" t="s">
        <v>3</v>
      </c>
      <c r="KBP2" s="31" t="s">
        <v>3</v>
      </c>
      <c r="KBQ2" s="31" t="s">
        <v>3</v>
      </c>
      <c r="KBR2" s="31" t="s">
        <v>3</v>
      </c>
      <c r="KBS2" s="31" t="s">
        <v>3</v>
      </c>
      <c r="KBT2" s="31" t="s">
        <v>3</v>
      </c>
      <c r="KBU2" s="31" t="s">
        <v>3</v>
      </c>
      <c r="KBV2" s="31" t="s">
        <v>3</v>
      </c>
      <c r="KBW2" s="31" t="s">
        <v>3</v>
      </c>
      <c r="KBX2" s="31" t="s">
        <v>3</v>
      </c>
      <c r="KBY2" s="31" t="s">
        <v>3</v>
      </c>
      <c r="KBZ2" s="31" t="s">
        <v>3</v>
      </c>
      <c r="KCA2" s="31" t="s">
        <v>3</v>
      </c>
      <c r="KCB2" s="31" t="s">
        <v>3</v>
      </c>
      <c r="KCC2" s="31" t="s">
        <v>3</v>
      </c>
      <c r="KCD2" s="31" t="s">
        <v>3</v>
      </c>
      <c r="KCE2" s="31" t="s">
        <v>3</v>
      </c>
      <c r="KCF2" s="31" t="s">
        <v>3</v>
      </c>
      <c r="KCG2" s="31" t="s">
        <v>3</v>
      </c>
      <c r="KCH2" s="31" t="s">
        <v>3</v>
      </c>
      <c r="KCI2" s="31" t="s">
        <v>3</v>
      </c>
      <c r="KCJ2" s="31" t="s">
        <v>3</v>
      </c>
      <c r="KCK2" s="31" t="s">
        <v>3</v>
      </c>
      <c r="KCL2" s="31" t="s">
        <v>3</v>
      </c>
      <c r="KCM2" s="31" t="s">
        <v>3</v>
      </c>
      <c r="KCN2" s="31" t="s">
        <v>3</v>
      </c>
      <c r="KCO2" s="31" t="s">
        <v>3</v>
      </c>
      <c r="KCP2" s="31" t="s">
        <v>3</v>
      </c>
      <c r="KCQ2" s="31" t="s">
        <v>3</v>
      </c>
      <c r="KCR2" s="31" t="s">
        <v>3</v>
      </c>
      <c r="KCS2" s="31" t="s">
        <v>3</v>
      </c>
      <c r="KCT2" s="31" t="s">
        <v>3</v>
      </c>
      <c r="KCU2" s="31" t="s">
        <v>3</v>
      </c>
      <c r="KCV2" s="31" t="s">
        <v>3</v>
      </c>
      <c r="KCW2" s="31" t="s">
        <v>3</v>
      </c>
      <c r="KCX2" s="31" t="s">
        <v>3</v>
      </c>
      <c r="KCY2" s="31" t="s">
        <v>3</v>
      </c>
      <c r="KCZ2" s="31" t="s">
        <v>3</v>
      </c>
      <c r="KDA2" s="31" t="s">
        <v>3</v>
      </c>
      <c r="KDB2" s="31" t="s">
        <v>3</v>
      </c>
      <c r="KDC2" s="31" t="s">
        <v>3</v>
      </c>
      <c r="KDD2" s="31" t="s">
        <v>3</v>
      </c>
      <c r="KDE2" s="31" t="s">
        <v>3</v>
      </c>
      <c r="KDF2" s="31" t="s">
        <v>3</v>
      </c>
      <c r="KDG2" s="31" t="s">
        <v>3</v>
      </c>
      <c r="KDH2" s="31" t="s">
        <v>3</v>
      </c>
      <c r="KDI2" s="31" t="s">
        <v>3</v>
      </c>
      <c r="KDJ2" s="31" t="s">
        <v>3</v>
      </c>
      <c r="KDK2" s="31" t="s">
        <v>3</v>
      </c>
      <c r="KDL2" s="31" t="s">
        <v>3</v>
      </c>
      <c r="KDM2" s="31" t="s">
        <v>3</v>
      </c>
      <c r="KDN2" s="31" t="s">
        <v>3</v>
      </c>
      <c r="KDO2" s="31" t="s">
        <v>3</v>
      </c>
      <c r="KDP2" s="31" t="s">
        <v>3</v>
      </c>
      <c r="KDQ2" s="31" t="s">
        <v>3</v>
      </c>
      <c r="KDR2" s="31" t="s">
        <v>3</v>
      </c>
      <c r="KDS2" s="31" t="s">
        <v>3</v>
      </c>
      <c r="KDT2" s="31" t="s">
        <v>3</v>
      </c>
      <c r="KDU2" s="31" t="s">
        <v>3</v>
      </c>
      <c r="KDV2" s="31" t="s">
        <v>3</v>
      </c>
      <c r="KDW2" s="31" t="s">
        <v>3</v>
      </c>
      <c r="KDX2" s="31" t="s">
        <v>3</v>
      </c>
      <c r="KDY2" s="31" t="s">
        <v>3</v>
      </c>
      <c r="KDZ2" s="31" t="s">
        <v>3</v>
      </c>
      <c r="KEA2" s="31" t="s">
        <v>3</v>
      </c>
      <c r="KEB2" s="31" t="s">
        <v>3</v>
      </c>
      <c r="KEC2" s="31" t="s">
        <v>3</v>
      </c>
      <c r="KED2" s="31" t="s">
        <v>3</v>
      </c>
      <c r="KEE2" s="31" t="s">
        <v>3</v>
      </c>
      <c r="KEF2" s="31" t="s">
        <v>3</v>
      </c>
      <c r="KEG2" s="31" t="s">
        <v>3</v>
      </c>
      <c r="KEH2" s="31" t="s">
        <v>3</v>
      </c>
      <c r="KEI2" s="31" t="s">
        <v>3</v>
      </c>
      <c r="KEJ2" s="31" t="s">
        <v>3</v>
      </c>
      <c r="KEK2" s="31" t="s">
        <v>3</v>
      </c>
      <c r="KEL2" s="31" t="s">
        <v>3</v>
      </c>
      <c r="KEM2" s="31" t="s">
        <v>3</v>
      </c>
      <c r="KEN2" s="31" t="s">
        <v>3</v>
      </c>
      <c r="KEO2" s="31" t="s">
        <v>3</v>
      </c>
      <c r="KEP2" s="31" t="s">
        <v>3</v>
      </c>
      <c r="KEQ2" s="31" t="s">
        <v>3</v>
      </c>
      <c r="KER2" s="31" t="s">
        <v>3</v>
      </c>
      <c r="KES2" s="31" t="s">
        <v>3</v>
      </c>
      <c r="KET2" s="31" t="s">
        <v>3</v>
      </c>
      <c r="KEU2" s="31" t="s">
        <v>3</v>
      </c>
      <c r="KEV2" s="31" t="s">
        <v>3</v>
      </c>
      <c r="KEW2" s="31" t="s">
        <v>3</v>
      </c>
      <c r="KEX2" s="31" t="s">
        <v>3</v>
      </c>
      <c r="KEY2" s="31" t="s">
        <v>3</v>
      </c>
      <c r="KEZ2" s="31" t="s">
        <v>3</v>
      </c>
      <c r="KFA2" s="31" t="s">
        <v>3</v>
      </c>
      <c r="KFB2" s="31" t="s">
        <v>3</v>
      </c>
      <c r="KFC2" s="31" t="s">
        <v>3</v>
      </c>
      <c r="KFD2" s="31" t="s">
        <v>3</v>
      </c>
      <c r="KFE2" s="31" t="s">
        <v>3</v>
      </c>
      <c r="KFF2" s="31" t="s">
        <v>3</v>
      </c>
      <c r="KFG2" s="31" t="s">
        <v>3</v>
      </c>
      <c r="KFH2" s="31" t="s">
        <v>3</v>
      </c>
      <c r="KFI2" s="31" t="s">
        <v>3</v>
      </c>
      <c r="KFJ2" s="31" t="s">
        <v>3</v>
      </c>
      <c r="KFK2" s="31" t="s">
        <v>3</v>
      </c>
      <c r="KFL2" s="31" t="s">
        <v>3</v>
      </c>
      <c r="KFM2" s="31" t="s">
        <v>3</v>
      </c>
      <c r="KFN2" s="31" t="s">
        <v>3</v>
      </c>
      <c r="KFO2" s="31" t="s">
        <v>3</v>
      </c>
      <c r="KFP2" s="31" t="s">
        <v>3</v>
      </c>
      <c r="KFQ2" s="31" t="s">
        <v>3</v>
      </c>
      <c r="KFR2" s="31" t="s">
        <v>3</v>
      </c>
      <c r="KFS2" s="31" t="s">
        <v>3</v>
      </c>
      <c r="KFT2" s="31" t="s">
        <v>3</v>
      </c>
      <c r="KFU2" s="31" t="s">
        <v>3</v>
      </c>
      <c r="KFV2" s="31" t="s">
        <v>3</v>
      </c>
      <c r="KFW2" s="31" t="s">
        <v>3</v>
      </c>
      <c r="KFX2" s="31" t="s">
        <v>3</v>
      </c>
      <c r="KFY2" s="31" t="s">
        <v>3</v>
      </c>
      <c r="KFZ2" s="31" t="s">
        <v>3</v>
      </c>
      <c r="KGA2" s="31" t="s">
        <v>3</v>
      </c>
      <c r="KGB2" s="31" t="s">
        <v>3</v>
      </c>
      <c r="KGC2" s="31" t="s">
        <v>3</v>
      </c>
      <c r="KGD2" s="31" t="s">
        <v>3</v>
      </c>
      <c r="KGE2" s="31" t="s">
        <v>3</v>
      </c>
      <c r="KGF2" s="31" t="s">
        <v>3</v>
      </c>
      <c r="KGG2" s="31" t="s">
        <v>3</v>
      </c>
      <c r="KGH2" s="31" t="s">
        <v>3</v>
      </c>
      <c r="KGI2" s="31" t="s">
        <v>3</v>
      </c>
      <c r="KGJ2" s="31" t="s">
        <v>3</v>
      </c>
      <c r="KGK2" s="31" t="s">
        <v>3</v>
      </c>
      <c r="KGL2" s="31" t="s">
        <v>3</v>
      </c>
      <c r="KGM2" s="31" t="s">
        <v>3</v>
      </c>
      <c r="KGN2" s="31" t="s">
        <v>3</v>
      </c>
      <c r="KGO2" s="31" t="s">
        <v>3</v>
      </c>
      <c r="KGP2" s="31" t="s">
        <v>3</v>
      </c>
      <c r="KGQ2" s="31" t="s">
        <v>3</v>
      </c>
      <c r="KGR2" s="31" t="s">
        <v>3</v>
      </c>
      <c r="KGS2" s="31" t="s">
        <v>3</v>
      </c>
      <c r="KGT2" s="31" t="s">
        <v>3</v>
      </c>
      <c r="KGU2" s="31" t="s">
        <v>3</v>
      </c>
      <c r="KGV2" s="31" t="s">
        <v>3</v>
      </c>
      <c r="KGW2" s="31" t="s">
        <v>3</v>
      </c>
      <c r="KGX2" s="31" t="s">
        <v>3</v>
      </c>
      <c r="KGY2" s="31" t="s">
        <v>3</v>
      </c>
      <c r="KGZ2" s="31" t="s">
        <v>3</v>
      </c>
      <c r="KHA2" s="31" t="s">
        <v>3</v>
      </c>
      <c r="KHB2" s="31" t="s">
        <v>3</v>
      </c>
      <c r="KHC2" s="31" t="s">
        <v>3</v>
      </c>
      <c r="KHD2" s="31" t="s">
        <v>3</v>
      </c>
      <c r="KHE2" s="31" t="s">
        <v>3</v>
      </c>
      <c r="KHF2" s="31" t="s">
        <v>3</v>
      </c>
      <c r="KHG2" s="31" t="s">
        <v>3</v>
      </c>
      <c r="KHH2" s="31" t="s">
        <v>3</v>
      </c>
      <c r="KHI2" s="31" t="s">
        <v>3</v>
      </c>
      <c r="KHJ2" s="31" t="s">
        <v>3</v>
      </c>
      <c r="KHK2" s="31" t="s">
        <v>3</v>
      </c>
      <c r="KHL2" s="31" t="s">
        <v>3</v>
      </c>
      <c r="KHM2" s="31" t="s">
        <v>3</v>
      </c>
      <c r="KHN2" s="31" t="s">
        <v>3</v>
      </c>
      <c r="KHO2" s="31" t="s">
        <v>3</v>
      </c>
      <c r="KHP2" s="31" t="s">
        <v>3</v>
      </c>
      <c r="KHQ2" s="31" t="s">
        <v>3</v>
      </c>
      <c r="KHR2" s="31" t="s">
        <v>3</v>
      </c>
      <c r="KHS2" s="31" t="s">
        <v>3</v>
      </c>
      <c r="KHT2" s="31" t="s">
        <v>3</v>
      </c>
      <c r="KHU2" s="31" t="s">
        <v>3</v>
      </c>
      <c r="KHV2" s="31" t="s">
        <v>3</v>
      </c>
      <c r="KHW2" s="31" t="s">
        <v>3</v>
      </c>
      <c r="KHX2" s="31" t="s">
        <v>3</v>
      </c>
      <c r="KHY2" s="31" t="s">
        <v>3</v>
      </c>
      <c r="KHZ2" s="31" t="s">
        <v>3</v>
      </c>
      <c r="KIA2" s="31" t="s">
        <v>3</v>
      </c>
      <c r="KIB2" s="31" t="s">
        <v>3</v>
      </c>
      <c r="KIC2" s="31" t="s">
        <v>3</v>
      </c>
      <c r="KID2" s="31" t="s">
        <v>3</v>
      </c>
      <c r="KIE2" s="31" t="s">
        <v>3</v>
      </c>
      <c r="KIF2" s="31" t="s">
        <v>3</v>
      </c>
      <c r="KIG2" s="31" t="s">
        <v>3</v>
      </c>
      <c r="KIH2" s="31" t="s">
        <v>3</v>
      </c>
      <c r="KII2" s="31" t="s">
        <v>3</v>
      </c>
      <c r="KIJ2" s="31" t="s">
        <v>3</v>
      </c>
      <c r="KIK2" s="31" t="s">
        <v>3</v>
      </c>
      <c r="KIL2" s="31" t="s">
        <v>3</v>
      </c>
      <c r="KIM2" s="31" t="s">
        <v>3</v>
      </c>
      <c r="KIN2" s="31" t="s">
        <v>3</v>
      </c>
      <c r="KIO2" s="31" t="s">
        <v>3</v>
      </c>
      <c r="KIP2" s="31" t="s">
        <v>3</v>
      </c>
      <c r="KIQ2" s="31" t="s">
        <v>3</v>
      </c>
      <c r="KIR2" s="31" t="s">
        <v>3</v>
      </c>
      <c r="KIS2" s="31" t="s">
        <v>3</v>
      </c>
      <c r="KIT2" s="31" t="s">
        <v>3</v>
      </c>
      <c r="KIU2" s="31" t="s">
        <v>3</v>
      </c>
      <c r="KIV2" s="31" t="s">
        <v>3</v>
      </c>
      <c r="KIW2" s="31" t="s">
        <v>3</v>
      </c>
      <c r="KIX2" s="31" t="s">
        <v>3</v>
      </c>
      <c r="KIY2" s="31" t="s">
        <v>3</v>
      </c>
      <c r="KIZ2" s="31" t="s">
        <v>3</v>
      </c>
      <c r="KJA2" s="31" t="s">
        <v>3</v>
      </c>
      <c r="KJB2" s="31" t="s">
        <v>3</v>
      </c>
      <c r="KJC2" s="31" t="s">
        <v>3</v>
      </c>
      <c r="KJD2" s="31" t="s">
        <v>3</v>
      </c>
      <c r="KJE2" s="31" t="s">
        <v>3</v>
      </c>
      <c r="KJF2" s="31" t="s">
        <v>3</v>
      </c>
      <c r="KJG2" s="31" t="s">
        <v>3</v>
      </c>
      <c r="KJH2" s="31" t="s">
        <v>3</v>
      </c>
      <c r="KJI2" s="31" t="s">
        <v>3</v>
      </c>
      <c r="KJJ2" s="31" t="s">
        <v>3</v>
      </c>
      <c r="KJK2" s="31" t="s">
        <v>3</v>
      </c>
      <c r="KJL2" s="31" t="s">
        <v>3</v>
      </c>
      <c r="KJM2" s="31" t="s">
        <v>3</v>
      </c>
      <c r="KJN2" s="31" t="s">
        <v>3</v>
      </c>
      <c r="KJO2" s="31" t="s">
        <v>3</v>
      </c>
      <c r="KJP2" s="31" t="s">
        <v>3</v>
      </c>
      <c r="KJQ2" s="31" t="s">
        <v>3</v>
      </c>
      <c r="KJR2" s="31" t="s">
        <v>3</v>
      </c>
      <c r="KJS2" s="31" t="s">
        <v>3</v>
      </c>
      <c r="KJT2" s="31" t="s">
        <v>3</v>
      </c>
      <c r="KJU2" s="31" t="s">
        <v>3</v>
      </c>
      <c r="KJV2" s="31" t="s">
        <v>3</v>
      </c>
      <c r="KJW2" s="31" t="s">
        <v>3</v>
      </c>
      <c r="KJX2" s="31" t="s">
        <v>3</v>
      </c>
      <c r="KJY2" s="31" t="s">
        <v>3</v>
      </c>
      <c r="KJZ2" s="31" t="s">
        <v>3</v>
      </c>
      <c r="KKA2" s="31" t="s">
        <v>3</v>
      </c>
      <c r="KKB2" s="31" t="s">
        <v>3</v>
      </c>
      <c r="KKC2" s="31" t="s">
        <v>3</v>
      </c>
      <c r="KKD2" s="31" t="s">
        <v>3</v>
      </c>
      <c r="KKE2" s="31" t="s">
        <v>3</v>
      </c>
      <c r="KKF2" s="31" t="s">
        <v>3</v>
      </c>
      <c r="KKG2" s="31" t="s">
        <v>3</v>
      </c>
      <c r="KKH2" s="31" t="s">
        <v>3</v>
      </c>
      <c r="KKI2" s="31" t="s">
        <v>3</v>
      </c>
      <c r="KKJ2" s="31" t="s">
        <v>3</v>
      </c>
      <c r="KKK2" s="31" t="s">
        <v>3</v>
      </c>
      <c r="KKL2" s="31" t="s">
        <v>3</v>
      </c>
      <c r="KKM2" s="31" t="s">
        <v>3</v>
      </c>
      <c r="KKN2" s="31" t="s">
        <v>3</v>
      </c>
      <c r="KKO2" s="31" t="s">
        <v>3</v>
      </c>
      <c r="KKP2" s="31" t="s">
        <v>3</v>
      </c>
      <c r="KKQ2" s="31" t="s">
        <v>3</v>
      </c>
      <c r="KKR2" s="31" t="s">
        <v>3</v>
      </c>
      <c r="KKS2" s="31" t="s">
        <v>3</v>
      </c>
      <c r="KKT2" s="31" t="s">
        <v>3</v>
      </c>
      <c r="KKU2" s="31" t="s">
        <v>3</v>
      </c>
      <c r="KKV2" s="31" t="s">
        <v>3</v>
      </c>
      <c r="KKW2" s="31" t="s">
        <v>3</v>
      </c>
      <c r="KKX2" s="31" t="s">
        <v>3</v>
      </c>
      <c r="KKY2" s="31" t="s">
        <v>3</v>
      </c>
      <c r="KKZ2" s="31" t="s">
        <v>3</v>
      </c>
      <c r="KLA2" s="31" t="s">
        <v>3</v>
      </c>
      <c r="KLB2" s="31" t="s">
        <v>3</v>
      </c>
      <c r="KLC2" s="31" t="s">
        <v>3</v>
      </c>
      <c r="KLD2" s="31" t="s">
        <v>3</v>
      </c>
      <c r="KLE2" s="31" t="s">
        <v>3</v>
      </c>
      <c r="KLF2" s="31" t="s">
        <v>3</v>
      </c>
      <c r="KLG2" s="31" t="s">
        <v>3</v>
      </c>
      <c r="KLH2" s="31" t="s">
        <v>3</v>
      </c>
      <c r="KLI2" s="31" t="s">
        <v>3</v>
      </c>
      <c r="KLJ2" s="31" t="s">
        <v>3</v>
      </c>
      <c r="KLK2" s="31" t="s">
        <v>3</v>
      </c>
      <c r="KLL2" s="31" t="s">
        <v>3</v>
      </c>
      <c r="KLM2" s="31" t="s">
        <v>3</v>
      </c>
      <c r="KLN2" s="31" t="s">
        <v>3</v>
      </c>
      <c r="KLO2" s="31" t="s">
        <v>3</v>
      </c>
      <c r="KLP2" s="31" t="s">
        <v>3</v>
      </c>
      <c r="KLQ2" s="31" t="s">
        <v>3</v>
      </c>
      <c r="KLR2" s="31" t="s">
        <v>3</v>
      </c>
      <c r="KLS2" s="31" t="s">
        <v>3</v>
      </c>
      <c r="KLT2" s="31" t="s">
        <v>3</v>
      </c>
      <c r="KLU2" s="31" t="s">
        <v>3</v>
      </c>
      <c r="KLV2" s="31" t="s">
        <v>3</v>
      </c>
      <c r="KLW2" s="31" t="s">
        <v>3</v>
      </c>
      <c r="KLX2" s="31" t="s">
        <v>3</v>
      </c>
      <c r="KLY2" s="31" t="s">
        <v>3</v>
      </c>
      <c r="KLZ2" s="31" t="s">
        <v>3</v>
      </c>
      <c r="KMA2" s="31" t="s">
        <v>3</v>
      </c>
      <c r="KMB2" s="31" t="s">
        <v>3</v>
      </c>
      <c r="KMC2" s="31" t="s">
        <v>3</v>
      </c>
      <c r="KMD2" s="31" t="s">
        <v>3</v>
      </c>
      <c r="KME2" s="31" t="s">
        <v>3</v>
      </c>
      <c r="KMF2" s="31" t="s">
        <v>3</v>
      </c>
      <c r="KMG2" s="31" t="s">
        <v>3</v>
      </c>
      <c r="KMH2" s="31" t="s">
        <v>3</v>
      </c>
      <c r="KMI2" s="31" t="s">
        <v>3</v>
      </c>
      <c r="KMJ2" s="31" t="s">
        <v>3</v>
      </c>
      <c r="KMK2" s="31" t="s">
        <v>3</v>
      </c>
      <c r="KML2" s="31" t="s">
        <v>3</v>
      </c>
      <c r="KMM2" s="31" t="s">
        <v>3</v>
      </c>
      <c r="KMN2" s="31" t="s">
        <v>3</v>
      </c>
      <c r="KMO2" s="31" t="s">
        <v>3</v>
      </c>
      <c r="KMP2" s="31" t="s">
        <v>3</v>
      </c>
      <c r="KMQ2" s="31" t="s">
        <v>3</v>
      </c>
      <c r="KMR2" s="31" t="s">
        <v>3</v>
      </c>
      <c r="KMS2" s="31" t="s">
        <v>3</v>
      </c>
      <c r="KMT2" s="31" t="s">
        <v>3</v>
      </c>
      <c r="KMU2" s="31" t="s">
        <v>3</v>
      </c>
      <c r="KMV2" s="31" t="s">
        <v>3</v>
      </c>
      <c r="KMW2" s="31" t="s">
        <v>3</v>
      </c>
      <c r="KMX2" s="31" t="s">
        <v>3</v>
      </c>
      <c r="KMY2" s="31" t="s">
        <v>3</v>
      </c>
      <c r="KMZ2" s="31" t="s">
        <v>3</v>
      </c>
      <c r="KNA2" s="31" t="s">
        <v>3</v>
      </c>
      <c r="KNB2" s="31" t="s">
        <v>3</v>
      </c>
      <c r="KNC2" s="31" t="s">
        <v>3</v>
      </c>
      <c r="KND2" s="31" t="s">
        <v>3</v>
      </c>
      <c r="KNE2" s="31" t="s">
        <v>3</v>
      </c>
      <c r="KNF2" s="31" t="s">
        <v>3</v>
      </c>
      <c r="KNG2" s="31" t="s">
        <v>3</v>
      </c>
      <c r="KNH2" s="31" t="s">
        <v>3</v>
      </c>
      <c r="KNI2" s="31" t="s">
        <v>3</v>
      </c>
      <c r="KNJ2" s="31" t="s">
        <v>3</v>
      </c>
      <c r="KNK2" s="31" t="s">
        <v>3</v>
      </c>
      <c r="KNL2" s="31" t="s">
        <v>3</v>
      </c>
      <c r="KNM2" s="31" t="s">
        <v>3</v>
      </c>
      <c r="KNN2" s="31" t="s">
        <v>3</v>
      </c>
      <c r="KNO2" s="31" t="s">
        <v>3</v>
      </c>
      <c r="KNP2" s="31" t="s">
        <v>3</v>
      </c>
      <c r="KNQ2" s="31" t="s">
        <v>3</v>
      </c>
      <c r="KNR2" s="31" t="s">
        <v>3</v>
      </c>
      <c r="KNS2" s="31" t="s">
        <v>3</v>
      </c>
      <c r="KNT2" s="31" t="s">
        <v>3</v>
      </c>
      <c r="KNU2" s="31" t="s">
        <v>3</v>
      </c>
      <c r="KNV2" s="31" t="s">
        <v>3</v>
      </c>
      <c r="KNW2" s="31" t="s">
        <v>3</v>
      </c>
      <c r="KNX2" s="31" t="s">
        <v>3</v>
      </c>
      <c r="KNY2" s="31" t="s">
        <v>3</v>
      </c>
      <c r="KNZ2" s="31" t="s">
        <v>3</v>
      </c>
      <c r="KOA2" s="31" t="s">
        <v>3</v>
      </c>
      <c r="KOB2" s="31" t="s">
        <v>3</v>
      </c>
      <c r="KOC2" s="31" t="s">
        <v>3</v>
      </c>
      <c r="KOD2" s="31" t="s">
        <v>3</v>
      </c>
      <c r="KOE2" s="31" t="s">
        <v>3</v>
      </c>
      <c r="KOF2" s="31" t="s">
        <v>3</v>
      </c>
      <c r="KOG2" s="31" t="s">
        <v>3</v>
      </c>
      <c r="KOH2" s="31" t="s">
        <v>3</v>
      </c>
      <c r="KOI2" s="31" t="s">
        <v>3</v>
      </c>
      <c r="KOJ2" s="31" t="s">
        <v>3</v>
      </c>
      <c r="KOK2" s="31" t="s">
        <v>3</v>
      </c>
      <c r="KOL2" s="31" t="s">
        <v>3</v>
      </c>
      <c r="KOM2" s="31" t="s">
        <v>3</v>
      </c>
      <c r="KON2" s="31" t="s">
        <v>3</v>
      </c>
      <c r="KOO2" s="31" t="s">
        <v>3</v>
      </c>
      <c r="KOP2" s="31" t="s">
        <v>3</v>
      </c>
      <c r="KOQ2" s="31" t="s">
        <v>3</v>
      </c>
      <c r="KOR2" s="31" t="s">
        <v>3</v>
      </c>
      <c r="KOS2" s="31" t="s">
        <v>3</v>
      </c>
      <c r="KOT2" s="31" t="s">
        <v>3</v>
      </c>
      <c r="KOU2" s="31" t="s">
        <v>3</v>
      </c>
      <c r="KOV2" s="31" t="s">
        <v>3</v>
      </c>
      <c r="KOW2" s="31" t="s">
        <v>3</v>
      </c>
      <c r="KOX2" s="31" t="s">
        <v>3</v>
      </c>
      <c r="KOY2" s="31" t="s">
        <v>3</v>
      </c>
      <c r="KOZ2" s="31" t="s">
        <v>3</v>
      </c>
      <c r="KPA2" s="31" t="s">
        <v>3</v>
      </c>
      <c r="KPB2" s="31" t="s">
        <v>3</v>
      </c>
      <c r="KPC2" s="31" t="s">
        <v>3</v>
      </c>
      <c r="KPD2" s="31" t="s">
        <v>3</v>
      </c>
      <c r="KPE2" s="31" t="s">
        <v>3</v>
      </c>
      <c r="KPF2" s="31" t="s">
        <v>3</v>
      </c>
      <c r="KPG2" s="31" t="s">
        <v>3</v>
      </c>
      <c r="KPH2" s="31" t="s">
        <v>3</v>
      </c>
      <c r="KPI2" s="31" t="s">
        <v>3</v>
      </c>
      <c r="KPJ2" s="31" t="s">
        <v>3</v>
      </c>
      <c r="KPK2" s="31" t="s">
        <v>3</v>
      </c>
      <c r="KPL2" s="31" t="s">
        <v>3</v>
      </c>
      <c r="KPM2" s="31" t="s">
        <v>3</v>
      </c>
      <c r="KPN2" s="31" t="s">
        <v>3</v>
      </c>
      <c r="KPO2" s="31" t="s">
        <v>3</v>
      </c>
      <c r="KPP2" s="31" t="s">
        <v>3</v>
      </c>
      <c r="KPQ2" s="31" t="s">
        <v>3</v>
      </c>
      <c r="KPR2" s="31" t="s">
        <v>3</v>
      </c>
      <c r="KPS2" s="31" t="s">
        <v>3</v>
      </c>
      <c r="KPT2" s="31" t="s">
        <v>3</v>
      </c>
      <c r="KPU2" s="31" t="s">
        <v>3</v>
      </c>
      <c r="KPV2" s="31" t="s">
        <v>3</v>
      </c>
      <c r="KPW2" s="31" t="s">
        <v>3</v>
      </c>
      <c r="KPX2" s="31" t="s">
        <v>3</v>
      </c>
      <c r="KPY2" s="31" t="s">
        <v>3</v>
      </c>
      <c r="KPZ2" s="31" t="s">
        <v>3</v>
      </c>
      <c r="KQA2" s="31" t="s">
        <v>3</v>
      </c>
      <c r="KQB2" s="31" t="s">
        <v>3</v>
      </c>
      <c r="KQC2" s="31" t="s">
        <v>3</v>
      </c>
      <c r="KQD2" s="31" t="s">
        <v>3</v>
      </c>
      <c r="KQE2" s="31" t="s">
        <v>3</v>
      </c>
      <c r="KQF2" s="31" t="s">
        <v>3</v>
      </c>
      <c r="KQG2" s="31" t="s">
        <v>3</v>
      </c>
      <c r="KQH2" s="31" t="s">
        <v>3</v>
      </c>
      <c r="KQI2" s="31" t="s">
        <v>3</v>
      </c>
      <c r="KQJ2" s="31" t="s">
        <v>3</v>
      </c>
      <c r="KQK2" s="31" t="s">
        <v>3</v>
      </c>
      <c r="KQL2" s="31" t="s">
        <v>3</v>
      </c>
      <c r="KQM2" s="31" t="s">
        <v>3</v>
      </c>
      <c r="KQN2" s="31" t="s">
        <v>3</v>
      </c>
      <c r="KQO2" s="31" t="s">
        <v>3</v>
      </c>
      <c r="KQP2" s="31" t="s">
        <v>3</v>
      </c>
      <c r="KQQ2" s="31" t="s">
        <v>3</v>
      </c>
      <c r="KQR2" s="31" t="s">
        <v>3</v>
      </c>
      <c r="KQS2" s="31" t="s">
        <v>3</v>
      </c>
      <c r="KQT2" s="31" t="s">
        <v>3</v>
      </c>
      <c r="KQU2" s="31" t="s">
        <v>3</v>
      </c>
      <c r="KQV2" s="31" t="s">
        <v>3</v>
      </c>
      <c r="KQW2" s="31" t="s">
        <v>3</v>
      </c>
      <c r="KQX2" s="31" t="s">
        <v>3</v>
      </c>
      <c r="KQY2" s="31" t="s">
        <v>3</v>
      </c>
      <c r="KQZ2" s="31" t="s">
        <v>3</v>
      </c>
      <c r="KRA2" s="31" t="s">
        <v>3</v>
      </c>
      <c r="KRB2" s="31" t="s">
        <v>3</v>
      </c>
      <c r="KRC2" s="31" t="s">
        <v>3</v>
      </c>
      <c r="KRD2" s="31" t="s">
        <v>3</v>
      </c>
      <c r="KRE2" s="31" t="s">
        <v>3</v>
      </c>
      <c r="KRF2" s="31" t="s">
        <v>3</v>
      </c>
      <c r="KRG2" s="31" t="s">
        <v>3</v>
      </c>
      <c r="KRH2" s="31" t="s">
        <v>3</v>
      </c>
      <c r="KRI2" s="31" t="s">
        <v>3</v>
      </c>
      <c r="KRJ2" s="31" t="s">
        <v>3</v>
      </c>
      <c r="KRK2" s="31" t="s">
        <v>3</v>
      </c>
      <c r="KRL2" s="31" t="s">
        <v>3</v>
      </c>
      <c r="KRM2" s="31" t="s">
        <v>3</v>
      </c>
      <c r="KRN2" s="31" t="s">
        <v>3</v>
      </c>
      <c r="KRO2" s="31" t="s">
        <v>3</v>
      </c>
      <c r="KRP2" s="31" t="s">
        <v>3</v>
      </c>
      <c r="KRQ2" s="31" t="s">
        <v>3</v>
      </c>
      <c r="KRR2" s="31" t="s">
        <v>3</v>
      </c>
      <c r="KRS2" s="31" t="s">
        <v>3</v>
      </c>
      <c r="KRT2" s="31" t="s">
        <v>3</v>
      </c>
      <c r="KRU2" s="31" t="s">
        <v>3</v>
      </c>
      <c r="KRV2" s="31" t="s">
        <v>3</v>
      </c>
      <c r="KRW2" s="31" t="s">
        <v>3</v>
      </c>
      <c r="KRX2" s="31" t="s">
        <v>3</v>
      </c>
      <c r="KRY2" s="31" t="s">
        <v>3</v>
      </c>
      <c r="KRZ2" s="31" t="s">
        <v>3</v>
      </c>
      <c r="KSA2" s="31" t="s">
        <v>3</v>
      </c>
      <c r="KSB2" s="31" t="s">
        <v>3</v>
      </c>
      <c r="KSC2" s="31" t="s">
        <v>3</v>
      </c>
      <c r="KSD2" s="31" t="s">
        <v>3</v>
      </c>
      <c r="KSE2" s="31" t="s">
        <v>3</v>
      </c>
      <c r="KSF2" s="31" t="s">
        <v>3</v>
      </c>
      <c r="KSG2" s="31" t="s">
        <v>3</v>
      </c>
      <c r="KSH2" s="31" t="s">
        <v>3</v>
      </c>
      <c r="KSI2" s="31" t="s">
        <v>3</v>
      </c>
      <c r="KSJ2" s="31" t="s">
        <v>3</v>
      </c>
      <c r="KSK2" s="31" t="s">
        <v>3</v>
      </c>
      <c r="KSL2" s="31" t="s">
        <v>3</v>
      </c>
      <c r="KSM2" s="31" t="s">
        <v>3</v>
      </c>
      <c r="KSN2" s="31" t="s">
        <v>3</v>
      </c>
      <c r="KSO2" s="31" t="s">
        <v>3</v>
      </c>
      <c r="KSP2" s="31" t="s">
        <v>3</v>
      </c>
      <c r="KSQ2" s="31" t="s">
        <v>3</v>
      </c>
      <c r="KSR2" s="31" t="s">
        <v>3</v>
      </c>
      <c r="KSS2" s="31" t="s">
        <v>3</v>
      </c>
      <c r="KST2" s="31" t="s">
        <v>3</v>
      </c>
      <c r="KSU2" s="31" t="s">
        <v>3</v>
      </c>
      <c r="KSV2" s="31" t="s">
        <v>3</v>
      </c>
      <c r="KSW2" s="31" t="s">
        <v>3</v>
      </c>
      <c r="KSX2" s="31" t="s">
        <v>3</v>
      </c>
      <c r="KSY2" s="31" t="s">
        <v>3</v>
      </c>
      <c r="KSZ2" s="31" t="s">
        <v>3</v>
      </c>
      <c r="KTA2" s="31" t="s">
        <v>3</v>
      </c>
      <c r="KTB2" s="31" t="s">
        <v>3</v>
      </c>
      <c r="KTC2" s="31" t="s">
        <v>3</v>
      </c>
      <c r="KTD2" s="31" t="s">
        <v>3</v>
      </c>
      <c r="KTE2" s="31" t="s">
        <v>3</v>
      </c>
      <c r="KTF2" s="31" t="s">
        <v>3</v>
      </c>
      <c r="KTG2" s="31" t="s">
        <v>3</v>
      </c>
      <c r="KTH2" s="31" t="s">
        <v>3</v>
      </c>
      <c r="KTI2" s="31" t="s">
        <v>3</v>
      </c>
      <c r="KTJ2" s="31" t="s">
        <v>3</v>
      </c>
      <c r="KTK2" s="31" t="s">
        <v>3</v>
      </c>
      <c r="KTL2" s="31" t="s">
        <v>3</v>
      </c>
      <c r="KTM2" s="31" t="s">
        <v>3</v>
      </c>
      <c r="KTN2" s="31" t="s">
        <v>3</v>
      </c>
      <c r="KTO2" s="31" t="s">
        <v>3</v>
      </c>
      <c r="KTP2" s="31" t="s">
        <v>3</v>
      </c>
      <c r="KTQ2" s="31" t="s">
        <v>3</v>
      </c>
      <c r="KTR2" s="31" t="s">
        <v>3</v>
      </c>
      <c r="KTS2" s="31" t="s">
        <v>3</v>
      </c>
      <c r="KTT2" s="31" t="s">
        <v>3</v>
      </c>
      <c r="KTU2" s="31" t="s">
        <v>3</v>
      </c>
      <c r="KTV2" s="31" t="s">
        <v>3</v>
      </c>
      <c r="KTW2" s="31" t="s">
        <v>3</v>
      </c>
      <c r="KTX2" s="31" t="s">
        <v>3</v>
      </c>
      <c r="KTY2" s="31" t="s">
        <v>3</v>
      </c>
      <c r="KTZ2" s="31" t="s">
        <v>3</v>
      </c>
      <c r="KUA2" s="31" t="s">
        <v>3</v>
      </c>
      <c r="KUB2" s="31" t="s">
        <v>3</v>
      </c>
      <c r="KUC2" s="31" t="s">
        <v>3</v>
      </c>
      <c r="KUD2" s="31" t="s">
        <v>3</v>
      </c>
      <c r="KUE2" s="31" t="s">
        <v>3</v>
      </c>
      <c r="KUF2" s="31" t="s">
        <v>3</v>
      </c>
      <c r="KUG2" s="31" t="s">
        <v>3</v>
      </c>
      <c r="KUH2" s="31" t="s">
        <v>3</v>
      </c>
      <c r="KUI2" s="31" t="s">
        <v>3</v>
      </c>
      <c r="KUJ2" s="31" t="s">
        <v>3</v>
      </c>
      <c r="KUK2" s="31" t="s">
        <v>3</v>
      </c>
      <c r="KUL2" s="31" t="s">
        <v>3</v>
      </c>
      <c r="KUM2" s="31" t="s">
        <v>3</v>
      </c>
      <c r="KUN2" s="31" t="s">
        <v>3</v>
      </c>
      <c r="KUO2" s="31" t="s">
        <v>3</v>
      </c>
      <c r="KUP2" s="31" t="s">
        <v>3</v>
      </c>
      <c r="KUQ2" s="31" t="s">
        <v>3</v>
      </c>
      <c r="KUR2" s="31" t="s">
        <v>3</v>
      </c>
      <c r="KUS2" s="31" t="s">
        <v>3</v>
      </c>
      <c r="KUT2" s="31" t="s">
        <v>3</v>
      </c>
      <c r="KUU2" s="31" t="s">
        <v>3</v>
      </c>
      <c r="KUV2" s="31" t="s">
        <v>3</v>
      </c>
      <c r="KUW2" s="31" t="s">
        <v>3</v>
      </c>
      <c r="KUX2" s="31" t="s">
        <v>3</v>
      </c>
      <c r="KUY2" s="31" t="s">
        <v>3</v>
      </c>
      <c r="KUZ2" s="31" t="s">
        <v>3</v>
      </c>
      <c r="KVA2" s="31" t="s">
        <v>3</v>
      </c>
      <c r="KVB2" s="31" t="s">
        <v>3</v>
      </c>
      <c r="KVC2" s="31" t="s">
        <v>3</v>
      </c>
      <c r="KVD2" s="31" t="s">
        <v>3</v>
      </c>
      <c r="KVE2" s="31" t="s">
        <v>3</v>
      </c>
      <c r="KVF2" s="31" t="s">
        <v>3</v>
      </c>
      <c r="KVG2" s="31" t="s">
        <v>3</v>
      </c>
      <c r="KVH2" s="31" t="s">
        <v>3</v>
      </c>
      <c r="KVI2" s="31" t="s">
        <v>3</v>
      </c>
      <c r="KVJ2" s="31" t="s">
        <v>3</v>
      </c>
      <c r="KVK2" s="31" t="s">
        <v>3</v>
      </c>
      <c r="KVL2" s="31" t="s">
        <v>3</v>
      </c>
      <c r="KVM2" s="31" t="s">
        <v>3</v>
      </c>
      <c r="KVN2" s="31" t="s">
        <v>3</v>
      </c>
      <c r="KVO2" s="31" t="s">
        <v>3</v>
      </c>
      <c r="KVP2" s="31" t="s">
        <v>3</v>
      </c>
      <c r="KVQ2" s="31" t="s">
        <v>3</v>
      </c>
      <c r="KVR2" s="31" t="s">
        <v>3</v>
      </c>
      <c r="KVS2" s="31" t="s">
        <v>3</v>
      </c>
      <c r="KVT2" s="31" t="s">
        <v>3</v>
      </c>
      <c r="KVU2" s="31" t="s">
        <v>3</v>
      </c>
      <c r="KVV2" s="31" t="s">
        <v>3</v>
      </c>
      <c r="KVW2" s="31" t="s">
        <v>3</v>
      </c>
      <c r="KVX2" s="31" t="s">
        <v>3</v>
      </c>
      <c r="KVY2" s="31" t="s">
        <v>3</v>
      </c>
      <c r="KVZ2" s="31" t="s">
        <v>3</v>
      </c>
      <c r="KWA2" s="31" t="s">
        <v>3</v>
      </c>
      <c r="KWB2" s="31" t="s">
        <v>3</v>
      </c>
      <c r="KWC2" s="31" t="s">
        <v>3</v>
      </c>
      <c r="KWD2" s="31" t="s">
        <v>3</v>
      </c>
      <c r="KWE2" s="31" t="s">
        <v>3</v>
      </c>
      <c r="KWF2" s="31" t="s">
        <v>3</v>
      </c>
      <c r="KWG2" s="31" t="s">
        <v>3</v>
      </c>
      <c r="KWH2" s="31" t="s">
        <v>3</v>
      </c>
      <c r="KWI2" s="31" t="s">
        <v>3</v>
      </c>
      <c r="KWJ2" s="31" t="s">
        <v>3</v>
      </c>
      <c r="KWK2" s="31" t="s">
        <v>3</v>
      </c>
      <c r="KWL2" s="31" t="s">
        <v>3</v>
      </c>
      <c r="KWM2" s="31" t="s">
        <v>3</v>
      </c>
      <c r="KWN2" s="31" t="s">
        <v>3</v>
      </c>
      <c r="KWO2" s="31" t="s">
        <v>3</v>
      </c>
      <c r="KWP2" s="31" t="s">
        <v>3</v>
      </c>
      <c r="KWQ2" s="31" t="s">
        <v>3</v>
      </c>
      <c r="KWR2" s="31" t="s">
        <v>3</v>
      </c>
      <c r="KWS2" s="31" t="s">
        <v>3</v>
      </c>
      <c r="KWT2" s="31" t="s">
        <v>3</v>
      </c>
      <c r="KWU2" s="31" t="s">
        <v>3</v>
      </c>
      <c r="KWV2" s="31" t="s">
        <v>3</v>
      </c>
      <c r="KWW2" s="31" t="s">
        <v>3</v>
      </c>
      <c r="KWX2" s="31" t="s">
        <v>3</v>
      </c>
      <c r="KWY2" s="31" t="s">
        <v>3</v>
      </c>
      <c r="KWZ2" s="31" t="s">
        <v>3</v>
      </c>
      <c r="KXA2" s="31" t="s">
        <v>3</v>
      </c>
      <c r="KXB2" s="31" t="s">
        <v>3</v>
      </c>
      <c r="KXC2" s="31" t="s">
        <v>3</v>
      </c>
      <c r="KXD2" s="31" t="s">
        <v>3</v>
      </c>
      <c r="KXE2" s="31" t="s">
        <v>3</v>
      </c>
      <c r="KXF2" s="31" t="s">
        <v>3</v>
      </c>
      <c r="KXG2" s="31" t="s">
        <v>3</v>
      </c>
      <c r="KXH2" s="31" t="s">
        <v>3</v>
      </c>
      <c r="KXI2" s="31" t="s">
        <v>3</v>
      </c>
      <c r="KXJ2" s="31" t="s">
        <v>3</v>
      </c>
      <c r="KXK2" s="31" t="s">
        <v>3</v>
      </c>
      <c r="KXL2" s="31" t="s">
        <v>3</v>
      </c>
      <c r="KXM2" s="31" t="s">
        <v>3</v>
      </c>
      <c r="KXN2" s="31" t="s">
        <v>3</v>
      </c>
      <c r="KXO2" s="31" t="s">
        <v>3</v>
      </c>
      <c r="KXP2" s="31" t="s">
        <v>3</v>
      </c>
      <c r="KXQ2" s="31" t="s">
        <v>3</v>
      </c>
      <c r="KXR2" s="31" t="s">
        <v>3</v>
      </c>
      <c r="KXS2" s="31" t="s">
        <v>3</v>
      </c>
      <c r="KXT2" s="31" t="s">
        <v>3</v>
      </c>
      <c r="KXU2" s="31" t="s">
        <v>3</v>
      </c>
      <c r="KXV2" s="31" t="s">
        <v>3</v>
      </c>
      <c r="KXW2" s="31" t="s">
        <v>3</v>
      </c>
      <c r="KXX2" s="31" t="s">
        <v>3</v>
      </c>
      <c r="KXY2" s="31" t="s">
        <v>3</v>
      </c>
      <c r="KXZ2" s="31" t="s">
        <v>3</v>
      </c>
      <c r="KYA2" s="31" t="s">
        <v>3</v>
      </c>
      <c r="KYB2" s="31" t="s">
        <v>3</v>
      </c>
      <c r="KYC2" s="31" t="s">
        <v>3</v>
      </c>
      <c r="KYD2" s="31" t="s">
        <v>3</v>
      </c>
      <c r="KYE2" s="31" t="s">
        <v>3</v>
      </c>
      <c r="KYF2" s="31" t="s">
        <v>3</v>
      </c>
      <c r="KYG2" s="31" t="s">
        <v>3</v>
      </c>
      <c r="KYH2" s="31" t="s">
        <v>3</v>
      </c>
      <c r="KYI2" s="31" t="s">
        <v>3</v>
      </c>
      <c r="KYJ2" s="31" t="s">
        <v>3</v>
      </c>
      <c r="KYK2" s="31" t="s">
        <v>3</v>
      </c>
      <c r="KYL2" s="31" t="s">
        <v>3</v>
      </c>
      <c r="KYM2" s="31" t="s">
        <v>3</v>
      </c>
      <c r="KYN2" s="31" t="s">
        <v>3</v>
      </c>
      <c r="KYO2" s="31" t="s">
        <v>3</v>
      </c>
      <c r="KYP2" s="31" t="s">
        <v>3</v>
      </c>
      <c r="KYQ2" s="31" t="s">
        <v>3</v>
      </c>
      <c r="KYR2" s="31" t="s">
        <v>3</v>
      </c>
      <c r="KYS2" s="31" t="s">
        <v>3</v>
      </c>
      <c r="KYT2" s="31" t="s">
        <v>3</v>
      </c>
      <c r="KYU2" s="31" t="s">
        <v>3</v>
      </c>
      <c r="KYV2" s="31" t="s">
        <v>3</v>
      </c>
      <c r="KYW2" s="31" t="s">
        <v>3</v>
      </c>
      <c r="KYX2" s="31" t="s">
        <v>3</v>
      </c>
      <c r="KYY2" s="31" t="s">
        <v>3</v>
      </c>
      <c r="KYZ2" s="31" t="s">
        <v>3</v>
      </c>
      <c r="KZA2" s="31" t="s">
        <v>3</v>
      </c>
      <c r="KZB2" s="31" t="s">
        <v>3</v>
      </c>
      <c r="KZC2" s="31" t="s">
        <v>3</v>
      </c>
      <c r="KZD2" s="31" t="s">
        <v>3</v>
      </c>
      <c r="KZE2" s="31" t="s">
        <v>3</v>
      </c>
      <c r="KZF2" s="31" t="s">
        <v>3</v>
      </c>
      <c r="KZG2" s="31" t="s">
        <v>3</v>
      </c>
      <c r="KZH2" s="31" t="s">
        <v>3</v>
      </c>
      <c r="KZI2" s="31" t="s">
        <v>3</v>
      </c>
      <c r="KZJ2" s="31" t="s">
        <v>3</v>
      </c>
      <c r="KZK2" s="31" t="s">
        <v>3</v>
      </c>
      <c r="KZL2" s="31" t="s">
        <v>3</v>
      </c>
      <c r="KZM2" s="31" t="s">
        <v>3</v>
      </c>
      <c r="KZN2" s="31" t="s">
        <v>3</v>
      </c>
      <c r="KZO2" s="31" t="s">
        <v>3</v>
      </c>
      <c r="KZP2" s="31" t="s">
        <v>3</v>
      </c>
      <c r="KZQ2" s="31" t="s">
        <v>3</v>
      </c>
      <c r="KZR2" s="31" t="s">
        <v>3</v>
      </c>
      <c r="KZS2" s="31" t="s">
        <v>3</v>
      </c>
      <c r="KZT2" s="31" t="s">
        <v>3</v>
      </c>
      <c r="KZU2" s="31" t="s">
        <v>3</v>
      </c>
      <c r="KZV2" s="31" t="s">
        <v>3</v>
      </c>
      <c r="KZW2" s="31" t="s">
        <v>3</v>
      </c>
      <c r="KZX2" s="31" t="s">
        <v>3</v>
      </c>
      <c r="KZY2" s="31" t="s">
        <v>3</v>
      </c>
      <c r="KZZ2" s="31" t="s">
        <v>3</v>
      </c>
      <c r="LAA2" s="31" t="s">
        <v>3</v>
      </c>
      <c r="LAB2" s="31" t="s">
        <v>3</v>
      </c>
      <c r="LAC2" s="31" t="s">
        <v>3</v>
      </c>
      <c r="LAD2" s="31" t="s">
        <v>3</v>
      </c>
      <c r="LAE2" s="31" t="s">
        <v>3</v>
      </c>
      <c r="LAF2" s="31" t="s">
        <v>3</v>
      </c>
      <c r="LAG2" s="31" t="s">
        <v>3</v>
      </c>
      <c r="LAH2" s="31" t="s">
        <v>3</v>
      </c>
      <c r="LAI2" s="31" t="s">
        <v>3</v>
      </c>
      <c r="LAJ2" s="31" t="s">
        <v>3</v>
      </c>
      <c r="LAK2" s="31" t="s">
        <v>3</v>
      </c>
      <c r="LAL2" s="31" t="s">
        <v>3</v>
      </c>
      <c r="LAM2" s="31" t="s">
        <v>3</v>
      </c>
      <c r="LAN2" s="31" t="s">
        <v>3</v>
      </c>
      <c r="LAO2" s="31" t="s">
        <v>3</v>
      </c>
      <c r="LAP2" s="31" t="s">
        <v>3</v>
      </c>
      <c r="LAQ2" s="31" t="s">
        <v>3</v>
      </c>
      <c r="LAR2" s="31" t="s">
        <v>3</v>
      </c>
      <c r="LAS2" s="31" t="s">
        <v>3</v>
      </c>
      <c r="LAT2" s="31" t="s">
        <v>3</v>
      </c>
      <c r="LAU2" s="31" t="s">
        <v>3</v>
      </c>
      <c r="LAV2" s="31" t="s">
        <v>3</v>
      </c>
      <c r="LAW2" s="31" t="s">
        <v>3</v>
      </c>
      <c r="LAX2" s="31" t="s">
        <v>3</v>
      </c>
      <c r="LAY2" s="31" t="s">
        <v>3</v>
      </c>
      <c r="LAZ2" s="31" t="s">
        <v>3</v>
      </c>
      <c r="LBA2" s="31" t="s">
        <v>3</v>
      </c>
      <c r="LBB2" s="31" t="s">
        <v>3</v>
      </c>
      <c r="LBC2" s="31" t="s">
        <v>3</v>
      </c>
      <c r="LBD2" s="31" t="s">
        <v>3</v>
      </c>
      <c r="LBE2" s="31" t="s">
        <v>3</v>
      </c>
      <c r="LBF2" s="31" t="s">
        <v>3</v>
      </c>
      <c r="LBG2" s="31" t="s">
        <v>3</v>
      </c>
      <c r="LBH2" s="31" t="s">
        <v>3</v>
      </c>
      <c r="LBI2" s="31" t="s">
        <v>3</v>
      </c>
      <c r="LBJ2" s="31" t="s">
        <v>3</v>
      </c>
      <c r="LBK2" s="31" t="s">
        <v>3</v>
      </c>
      <c r="LBL2" s="31" t="s">
        <v>3</v>
      </c>
      <c r="LBM2" s="31" t="s">
        <v>3</v>
      </c>
      <c r="LBN2" s="31" t="s">
        <v>3</v>
      </c>
      <c r="LBO2" s="31" t="s">
        <v>3</v>
      </c>
      <c r="LBP2" s="31" t="s">
        <v>3</v>
      </c>
      <c r="LBQ2" s="31" t="s">
        <v>3</v>
      </c>
      <c r="LBR2" s="31" t="s">
        <v>3</v>
      </c>
      <c r="LBS2" s="31" t="s">
        <v>3</v>
      </c>
      <c r="LBT2" s="31" t="s">
        <v>3</v>
      </c>
      <c r="LBU2" s="31" t="s">
        <v>3</v>
      </c>
      <c r="LBV2" s="31" t="s">
        <v>3</v>
      </c>
      <c r="LBW2" s="31" t="s">
        <v>3</v>
      </c>
      <c r="LBX2" s="31" t="s">
        <v>3</v>
      </c>
      <c r="LBY2" s="31" t="s">
        <v>3</v>
      </c>
      <c r="LBZ2" s="31" t="s">
        <v>3</v>
      </c>
      <c r="LCA2" s="31" t="s">
        <v>3</v>
      </c>
      <c r="LCB2" s="31" t="s">
        <v>3</v>
      </c>
      <c r="LCC2" s="31" t="s">
        <v>3</v>
      </c>
      <c r="LCD2" s="31" t="s">
        <v>3</v>
      </c>
      <c r="LCE2" s="31" t="s">
        <v>3</v>
      </c>
      <c r="LCF2" s="31" t="s">
        <v>3</v>
      </c>
      <c r="LCG2" s="31" t="s">
        <v>3</v>
      </c>
      <c r="LCH2" s="31" t="s">
        <v>3</v>
      </c>
      <c r="LCI2" s="31" t="s">
        <v>3</v>
      </c>
      <c r="LCJ2" s="31" t="s">
        <v>3</v>
      </c>
      <c r="LCK2" s="31" t="s">
        <v>3</v>
      </c>
      <c r="LCL2" s="31" t="s">
        <v>3</v>
      </c>
      <c r="LCM2" s="31" t="s">
        <v>3</v>
      </c>
      <c r="LCN2" s="31" t="s">
        <v>3</v>
      </c>
      <c r="LCO2" s="31" t="s">
        <v>3</v>
      </c>
      <c r="LCP2" s="31" t="s">
        <v>3</v>
      </c>
      <c r="LCQ2" s="31" t="s">
        <v>3</v>
      </c>
      <c r="LCR2" s="31" t="s">
        <v>3</v>
      </c>
      <c r="LCS2" s="31" t="s">
        <v>3</v>
      </c>
      <c r="LCT2" s="31" t="s">
        <v>3</v>
      </c>
      <c r="LCU2" s="31" t="s">
        <v>3</v>
      </c>
      <c r="LCV2" s="31" t="s">
        <v>3</v>
      </c>
      <c r="LCW2" s="31" t="s">
        <v>3</v>
      </c>
      <c r="LCX2" s="31" t="s">
        <v>3</v>
      </c>
      <c r="LCY2" s="31" t="s">
        <v>3</v>
      </c>
      <c r="LCZ2" s="31" t="s">
        <v>3</v>
      </c>
      <c r="LDA2" s="31" t="s">
        <v>3</v>
      </c>
      <c r="LDB2" s="31" t="s">
        <v>3</v>
      </c>
      <c r="LDC2" s="31" t="s">
        <v>3</v>
      </c>
      <c r="LDD2" s="31" t="s">
        <v>3</v>
      </c>
      <c r="LDE2" s="31" t="s">
        <v>3</v>
      </c>
      <c r="LDF2" s="31" t="s">
        <v>3</v>
      </c>
      <c r="LDG2" s="31" t="s">
        <v>3</v>
      </c>
      <c r="LDH2" s="31" t="s">
        <v>3</v>
      </c>
      <c r="LDI2" s="31" t="s">
        <v>3</v>
      </c>
      <c r="LDJ2" s="31" t="s">
        <v>3</v>
      </c>
      <c r="LDK2" s="31" t="s">
        <v>3</v>
      </c>
      <c r="LDL2" s="31" t="s">
        <v>3</v>
      </c>
      <c r="LDM2" s="31" t="s">
        <v>3</v>
      </c>
      <c r="LDN2" s="31" t="s">
        <v>3</v>
      </c>
      <c r="LDO2" s="31" t="s">
        <v>3</v>
      </c>
      <c r="LDP2" s="31" t="s">
        <v>3</v>
      </c>
      <c r="LDQ2" s="31" t="s">
        <v>3</v>
      </c>
      <c r="LDR2" s="31" t="s">
        <v>3</v>
      </c>
      <c r="LDS2" s="31" t="s">
        <v>3</v>
      </c>
      <c r="LDT2" s="31" t="s">
        <v>3</v>
      </c>
      <c r="LDU2" s="31" t="s">
        <v>3</v>
      </c>
      <c r="LDV2" s="31" t="s">
        <v>3</v>
      </c>
      <c r="LDW2" s="31" t="s">
        <v>3</v>
      </c>
      <c r="LDX2" s="31" t="s">
        <v>3</v>
      </c>
      <c r="LDY2" s="31" t="s">
        <v>3</v>
      </c>
      <c r="LDZ2" s="31" t="s">
        <v>3</v>
      </c>
      <c r="LEA2" s="31" t="s">
        <v>3</v>
      </c>
      <c r="LEB2" s="31" t="s">
        <v>3</v>
      </c>
      <c r="LEC2" s="31" t="s">
        <v>3</v>
      </c>
      <c r="LED2" s="31" t="s">
        <v>3</v>
      </c>
      <c r="LEE2" s="31" t="s">
        <v>3</v>
      </c>
      <c r="LEF2" s="31" t="s">
        <v>3</v>
      </c>
      <c r="LEG2" s="31" t="s">
        <v>3</v>
      </c>
      <c r="LEH2" s="31" t="s">
        <v>3</v>
      </c>
      <c r="LEI2" s="31" t="s">
        <v>3</v>
      </c>
      <c r="LEJ2" s="31" t="s">
        <v>3</v>
      </c>
      <c r="LEK2" s="31" t="s">
        <v>3</v>
      </c>
      <c r="LEL2" s="31" t="s">
        <v>3</v>
      </c>
      <c r="LEM2" s="31" t="s">
        <v>3</v>
      </c>
      <c r="LEN2" s="31" t="s">
        <v>3</v>
      </c>
      <c r="LEO2" s="31" t="s">
        <v>3</v>
      </c>
      <c r="LEP2" s="31" t="s">
        <v>3</v>
      </c>
      <c r="LEQ2" s="31" t="s">
        <v>3</v>
      </c>
      <c r="LER2" s="31" t="s">
        <v>3</v>
      </c>
      <c r="LES2" s="31" t="s">
        <v>3</v>
      </c>
      <c r="LET2" s="31" t="s">
        <v>3</v>
      </c>
      <c r="LEU2" s="31" t="s">
        <v>3</v>
      </c>
      <c r="LEV2" s="31" t="s">
        <v>3</v>
      </c>
      <c r="LEW2" s="31" t="s">
        <v>3</v>
      </c>
      <c r="LEX2" s="31" t="s">
        <v>3</v>
      </c>
      <c r="LEY2" s="31" t="s">
        <v>3</v>
      </c>
      <c r="LEZ2" s="31" t="s">
        <v>3</v>
      </c>
      <c r="LFA2" s="31" t="s">
        <v>3</v>
      </c>
      <c r="LFB2" s="31" t="s">
        <v>3</v>
      </c>
      <c r="LFC2" s="31" t="s">
        <v>3</v>
      </c>
      <c r="LFD2" s="31" t="s">
        <v>3</v>
      </c>
      <c r="LFE2" s="31" t="s">
        <v>3</v>
      </c>
      <c r="LFF2" s="31" t="s">
        <v>3</v>
      </c>
      <c r="LFG2" s="31" t="s">
        <v>3</v>
      </c>
      <c r="LFH2" s="31" t="s">
        <v>3</v>
      </c>
      <c r="LFI2" s="31" t="s">
        <v>3</v>
      </c>
      <c r="LFJ2" s="31" t="s">
        <v>3</v>
      </c>
      <c r="LFK2" s="31" t="s">
        <v>3</v>
      </c>
      <c r="LFL2" s="31" t="s">
        <v>3</v>
      </c>
      <c r="LFM2" s="31" t="s">
        <v>3</v>
      </c>
      <c r="LFN2" s="31" t="s">
        <v>3</v>
      </c>
      <c r="LFO2" s="31" t="s">
        <v>3</v>
      </c>
      <c r="LFP2" s="31" t="s">
        <v>3</v>
      </c>
      <c r="LFQ2" s="31" t="s">
        <v>3</v>
      </c>
      <c r="LFR2" s="31" t="s">
        <v>3</v>
      </c>
      <c r="LFS2" s="31" t="s">
        <v>3</v>
      </c>
      <c r="LFT2" s="31" t="s">
        <v>3</v>
      </c>
      <c r="LFU2" s="31" t="s">
        <v>3</v>
      </c>
      <c r="LFV2" s="31" t="s">
        <v>3</v>
      </c>
      <c r="LFW2" s="31" t="s">
        <v>3</v>
      </c>
      <c r="LFX2" s="31" t="s">
        <v>3</v>
      </c>
      <c r="LFY2" s="31" t="s">
        <v>3</v>
      </c>
      <c r="LFZ2" s="31" t="s">
        <v>3</v>
      </c>
      <c r="LGA2" s="31" t="s">
        <v>3</v>
      </c>
      <c r="LGB2" s="31" t="s">
        <v>3</v>
      </c>
      <c r="LGC2" s="31" t="s">
        <v>3</v>
      </c>
      <c r="LGD2" s="31" t="s">
        <v>3</v>
      </c>
      <c r="LGE2" s="31" t="s">
        <v>3</v>
      </c>
      <c r="LGF2" s="31" t="s">
        <v>3</v>
      </c>
      <c r="LGG2" s="31" t="s">
        <v>3</v>
      </c>
      <c r="LGH2" s="31" t="s">
        <v>3</v>
      </c>
      <c r="LGI2" s="31" t="s">
        <v>3</v>
      </c>
      <c r="LGJ2" s="31" t="s">
        <v>3</v>
      </c>
      <c r="LGK2" s="31" t="s">
        <v>3</v>
      </c>
      <c r="LGL2" s="31" t="s">
        <v>3</v>
      </c>
      <c r="LGM2" s="31" t="s">
        <v>3</v>
      </c>
      <c r="LGN2" s="31" t="s">
        <v>3</v>
      </c>
      <c r="LGO2" s="31" t="s">
        <v>3</v>
      </c>
      <c r="LGP2" s="31" t="s">
        <v>3</v>
      </c>
      <c r="LGQ2" s="31" t="s">
        <v>3</v>
      </c>
      <c r="LGR2" s="31" t="s">
        <v>3</v>
      </c>
      <c r="LGS2" s="31" t="s">
        <v>3</v>
      </c>
      <c r="LGT2" s="31" t="s">
        <v>3</v>
      </c>
      <c r="LGU2" s="31" t="s">
        <v>3</v>
      </c>
      <c r="LGV2" s="31" t="s">
        <v>3</v>
      </c>
      <c r="LGW2" s="31" t="s">
        <v>3</v>
      </c>
      <c r="LGX2" s="31" t="s">
        <v>3</v>
      </c>
      <c r="LGY2" s="31" t="s">
        <v>3</v>
      </c>
      <c r="LGZ2" s="31" t="s">
        <v>3</v>
      </c>
      <c r="LHA2" s="31" t="s">
        <v>3</v>
      </c>
      <c r="LHB2" s="31" t="s">
        <v>3</v>
      </c>
      <c r="LHC2" s="31" t="s">
        <v>3</v>
      </c>
      <c r="LHD2" s="31" t="s">
        <v>3</v>
      </c>
      <c r="LHE2" s="31" t="s">
        <v>3</v>
      </c>
      <c r="LHF2" s="31" t="s">
        <v>3</v>
      </c>
      <c r="LHG2" s="31" t="s">
        <v>3</v>
      </c>
      <c r="LHH2" s="31" t="s">
        <v>3</v>
      </c>
      <c r="LHI2" s="31" t="s">
        <v>3</v>
      </c>
      <c r="LHJ2" s="31" t="s">
        <v>3</v>
      </c>
      <c r="LHK2" s="31" t="s">
        <v>3</v>
      </c>
      <c r="LHL2" s="31" t="s">
        <v>3</v>
      </c>
      <c r="LHM2" s="31" t="s">
        <v>3</v>
      </c>
      <c r="LHN2" s="31" t="s">
        <v>3</v>
      </c>
      <c r="LHO2" s="31" t="s">
        <v>3</v>
      </c>
      <c r="LHP2" s="31" t="s">
        <v>3</v>
      </c>
      <c r="LHQ2" s="31" t="s">
        <v>3</v>
      </c>
      <c r="LHR2" s="31" t="s">
        <v>3</v>
      </c>
      <c r="LHS2" s="31" t="s">
        <v>3</v>
      </c>
      <c r="LHT2" s="31" t="s">
        <v>3</v>
      </c>
      <c r="LHU2" s="31" t="s">
        <v>3</v>
      </c>
      <c r="LHV2" s="31" t="s">
        <v>3</v>
      </c>
      <c r="LHW2" s="31" t="s">
        <v>3</v>
      </c>
      <c r="LHX2" s="31" t="s">
        <v>3</v>
      </c>
      <c r="LHY2" s="31" t="s">
        <v>3</v>
      </c>
      <c r="LHZ2" s="31" t="s">
        <v>3</v>
      </c>
      <c r="LIA2" s="31" t="s">
        <v>3</v>
      </c>
      <c r="LIB2" s="31" t="s">
        <v>3</v>
      </c>
      <c r="LIC2" s="31" t="s">
        <v>3</v>
      </c>
      <c r="LID2" s="31" t="s">
        <v>3</v>
      </c>
      <c r="LIE2" s="31" t="s">
        <v>3</v>
      </c>
      <c r="LIF2" s="31" t="s">
        <v>3</v>
      </c>
      <c r="LIG2" s="31" t="s">
        <v>3</v>
      </c>
      <c r="LIH2" s="31" t="s">
        <v>3</v>
      </c>
      <c r="LII2" s="31" t="s">
        <v>3</v>
      </c>
      <c r="LIJ2" s="31" t="s">
        <v>3</v>
      </c>
      <c r="LIK2" s="31" t="s">
        <v>3</v>
      </c>
      <c r="LIL2" s="31" t="s">
        <v>3</v>
      </c>
      <c r="LIM2" s="31" t="s">
        <v>3</v>
      </c>
      <c r="LIN2" s="31" t="s">
        <v>3</v>
      </c>
      <c r="LIO2" s="31" t="s">
        <v>3</v>
      </c>
      <c r="LIP2" s="31" t="s">
        <v>3</v>
      </c>
      <c r="LIQ2" s="31" t="s">
        <v>3</v>
      </c>
      <c r="LIR2" s="31" t="s">
        <v>3</v>
      </c>
      <c r="LIS2" s="31" t="s">
        <v>3</v>
      </c>
      <c r="LIT2" s="31" t="s">
        <v>3</v>
      </c>
      <c r="LIU2" s="31" t="s">
        <v>3</v>
      </c>
      <c r="LIV2" s="31" t="s">
        <v>3</v>
      </c>
      <c r="LIW2" s="31" t="s">
        <v>3</v>
      </c>
      <c r="LIX2" s="31" t="s">
        <v>3</v>
      </c>
      <c r="LIY2" s="31" t="s">
        <v>3</v>
      </c>
      <c r="LIZ2" s="31" t="s">
        <v>3</v>
      </c>
      <c r="LJA2" s="31" t="s">
        <v>3</v>
      </c>
      <c r="LJB2" s="31" t="s">
        <v>3</v>
      </c>
      <c r="LJC2" s="31" t="s">
        <v>3</v>
      </c>
      <c r="LJD2" s="31" t="s">
        <v>3</v>
      </c>
      <c r="LJE2" s="31" t="s">
        <v>3</v>
      </c>
      <c r="LJF2" s="31" t="s">
        <v>3</v>
      </c>
      <c r="LJG2" s="31" t="s">
        <v>3</v>
      </c>
      <c r="LJH2" s="31" t="s">
        <v>3</v>
      </c>
      <c r="LJI2" s="31" t="s">
        <v>3</v>
      </c>
      <c r="LJJ2" s="31" t="s">
        <v>3</v>
      </c>
      <c r="LJK2" s="31" t="s">
        <v>3</v>
      </c>
      <c r="LJL2" s="31" t="s">
        <v>3</v>
      </c>
      <c r="LJM2" s="31" t="s">
        <v>3</v>
      </c>
      <c r="LJN2" s="31" t="s">
        <v>3</v>
      </c>
      <c r="LJO2" s="31" t="s">
        <v>3</v>
      </c>
      <c r="LJP2" s="31" t="s">
        <v>3</v>
      </c>
      <c r="LJQ2" s="31" t="s">
        <v>3</v>
      </c>
      <c r="LJR2" s="31" t="s">
        <v>3</v>
      </c>
      <c r="LJS2" s="31" t="s">
        <v>3</v>
      </c>
      <c r="LJT2" s="31" t="s">
        <v>3</v>
      </c>
      <c r="LJU2" s="31" t="s">
        <v>3</v>
      </c>
      <c r="LJV2" s="31" t="s">
        <v>3</v>
      </c>
      <c r="LJW2" s="31" t="s">
        <v>3</v>
      </c>
      <c r="LJX2" s="31" t="s">
        <v>3</v>
      </c>
      <c r="LJY2" s="31" t="s">
        <v>3</v>
      </c>
      <c r="LJZ2" s="31" t="s">
        <v>3</v>
      </c>
      <c r="LKA2" s="31" t="s">
        <v>3</v>
      </c>
      <c r="LKB2" s="31" t="s">
        <v>3</v>
      </c>
      <c r="LKC2" s="31" t="s">
        <v>3</v>
      </c>
      <c r="LKD2" s="31" t="s">
        <v>3</v>
      </c>
      <c r="LKE2" s="31" t="s">
        <v>3</v>
      </c>
      <c r="LKF2" s="31" t="s">
        <v>3</v>
      </c>
      <c r="LKG2" s="31" t="s">
        <v>3</v>
      </c>
      <c r="LKH2" s="31" t="s">
        <v>3</v>
      </c>
      <c r="LKI2" s="31" t="s">
        <v>3</v>
      </c>
      <c r="LKJ2" s="31" t="s">
        <v>3</v>
      </c>
      <c r="LKK2" s="31" t="s">
        <v>3</v>
      </c>
      <c r="LKL2" s="31" t="s">
        <v>3</v>
      </c>
      <c r="LKM2" s="31" t="s">
        <v>3</v>
      </c>
      <c r="LKN2" s="31" t="s">
        <v>3</v>
      </c>
      <c r="LKO2" s="31" t="s">
        <v>3</v>
      </c>
      <c r="LKP2" s="31" t="s">
        <v>3</v>
      </c>
      <c r="LKQ2" s="31" t="s">
        <v>3</v>
      </c>
      <c r="LKR2" s="31" t="s">
        <v>3</v>
      </c>
      <c r="LKS2" s="31" t="s">
        <v>3</v>
      </c>
      <c r="LKT2" s="31" t="s">
        <v>3</v>
      </c>
      <c r="LKU2" s="31" t="s">
        <v>3</v>
      </c>
      <c r="LKV2" s="31" t="s">
        <v>3</v>
      </c>
      <c r="LKW2" s="31" t="s">
        <v>3</v>
      </c>
      <c r="LKX2" s="31" t="s">
        <v>3</v>
      </c>
      <c r="LKY2" s="31" t="s">
        <v>3</v>
      </c>
      <c r="LKZ2" s="31" t="s">
        <v>3</v>
      </c>
      <c r="LLA2" s="31" t="s">
        <v>3</v>
      </c>
      <c r="LLB2" s="31" t="s">
        <v>3</v>
      </c>
      <c r="LLC2" s="31" t="s">
        <v>3</v>
      </c>
      <c r="LLD2" s="31" t="s">
        <v>3</v>
      </c>
      <c r="LLE2" s="31" t="s">
        <v>3</v>
      </c>
      <c r="LLF2" s="31" t="s">
        <v>3</v>
      </c>
      <c r="LLG2" s="31" t="s">
        <v>3</v>
      </c>
      <c r="LLH2" s="31" t="s">
        <v>3</v>
      </c>
      <c r="LLI2" s="31" t="s">
        <v>3</v>
      </c>
      <c r="LLJ2" s="31" t="s">
        <v>3</v>
      </c>
      <c r="LLK2" s="31" t="s">
        <v>3</v>
      </c>
      <c r="LLL2" s="31" t="s">
        <v>3</v>
      </c>
      <c r="LLM2" s="31" t="s">
        <v>3</v>
      </c>
      <c r="LLN2" s="31" t="s">
        <v>3</v>
      </c>
      <c r="LLO2" s="31" t="s">
        <v>3</v>
      </c>
      <c r="LLP2" s="31" t="s">
        <v>3</v>
      </c>
      <c r="LLQ2" s="31" t="s">
        <v>3</v>
      </c>
      <c r="LLR2" s="31" t="s">
        <v>3</v>
      </c>
      <c r="LLS2" s="31" t="s">
        <v>3</v>
      </c>
      <c r="LLT2" s="31" t="s">
        <v>3</v>
      </c>
      <c r="LLU2" s="31" t="s">
        <v>3</v>
      </c>
      <c r="LLV2" s="31" t="s">
        <v>3</v>
      </c>
      <c r="LLW2" s="31" t="s">
        <v>3</v>
      </c>
      <c r="LLX2" s="31" t="s">
        <v>3</v>
      </c>
      <c r="LLY2" s="31" t="s">
        <v>3</v>
      </c>
      <c r="LLZ2" s="31" t="s">
        <v>3</v>
      </c>
      <c r="LMA2" s="31" t="s">
        <v>3</v>
      </c>
      <c r="LMB2" s="31" t="s">
        <v>3</v>
      </c>
      <c r="LMC2" s="31" t="s">
        <v>3</v>
      </c>
      <c r="LMD2" s="31" t="s">
        <v>3</v>
      </c>
      <c r="LME2" s="31" t="s">
        <v>3</v>
      </c>
      <c r="LMF2" s="31" t="s">
        <v>3</v>
      </c>
      <c r="LMG2" s="31" t="s">
        <v>3</v>
      </c>
      <c r="LMH2" s="31" t="s">
        <v>3</v>
      </c>
      <c r="LMI2" s="31" t="s">
        <v>3</v>
      </c>
      <c r="LMJ2" s="31" t="s">
        <v>3</v>
      </c>
      <c r="LMK2" s="31" t="s">
        <v>3</v>
      </c>
      <c r="LML2" s="31" t="s">
        <v>3</v>
      </c>
      <c r="LMM2" s="31" t="s">
        <v>3</v>
      </c>
      <c r="LMN2" s="31" t="s">
        <v>3</v>
      </c>
      <c r="LMO2" s="31" t="s">
        <v>3</v>
      </c>
      <c r="LMP2" s="31" t="s">
        <v>3</v>
      </c>
      <c r="LMQ2" s="31" t="s">
        <v>3</v>
      </c>
      <c r="LMR2" s="31" t="s">
        <v>3</v>
      </c>
      <c r="LMS2" s="31" t="s">
        <v>3</v>
      </c>
      <c r="LMT2" s="31" t="s">
        <v>3</v>
      </c>
      <c r="LMU2" s="31" t="s">
        <v>3</v>
      </c>
      <c r="LMV2" s="31" t="s">
        <v>3</v>
      </c>
      <c r="LMW2" s="31" t="s">
        <v>3</v>
      </c>
      <c r="LMX2" s="31" t="s">
        <v>3</v>
      </c>
      <c r="LMY2" s="31" t="s">
        <v>3</v>
      </c>
      <c r="LMZ2" s="31" t="s">
        <v>3</v>
      </c>
      <c r="LNA2" s="31" t="s">
        <v>3</v>
      </c>
      <c r="LNB2" s="31" t="s">
        <v>3</v>
      </c>
      <c r="LNC2" s="31" t="s">
        <v>3</v>
      </c>
      <c r="LND2" s="31" t="s">
        <v>3</v>
      </c>
      <c r="LNE2" s="31" t="s">
        <v>3</v>
      </c>
      <c r="LNF2" s="31" t="s">
        <v>3</v>
      </c>
      <c r="LNG2" s="31" t="s">
        <v>3</v>
      </c>
      <c r="LNH2" s="31" t="s">
        <v>3</v>
      </c>
      <c r="LNI2" s="31" t="s">
        <v>3</v>
      </c>
      <c r="LNJ2" s="31" t="s">
        <v>3</v>
      </c>
      <c r="LNK2" s="31" t="s">
        <v>3</v>
      </c>
      <c r="LNL2" s="31" t="s">
        <v>3</v>
      </c>
      <c r="LNM2" s="31" t="s">
        <v>3</v>
      </c>
      <c r="LNN2" s="31" t="s">
        <v>3</v>
      </c>
      <c r="LNO2" s="31" t="s">
        <v>3</v>
      </c>
      <c r="LNP2" s="31" t="s">
        <v>3</v>
      </c>
      <c r="LNQ2" s="31" t="s">
        <v>3</v>
      </c>
      <c r="LNR2" s="31" t="s">
        <v>3</v>
      </c>
      <c r="LNS2" s="31" t="s">
        <v>3</v>
      </c>
      <c r="LNT2" s="31" t="s">
        <v>3</v>
      </c>
      <c r="LNU2" s="31" t="s">
        <v>3</v>
      </c>
      <c r="LNV2" s="31" t="s">
        <v>3</v>
      </c>
      <c r="LNW2" s="31" t="s">
        <v>3</v>
      </c>
      <c r="LNX2" s="31" t="s">
        <v>3</v>
      </c>
      <c r="LNY2" s="31" t="s">
        <v>3</v>
      </c>
      <c r="LNZ2" s="31" t="s">
        <v>3</v>
      </c>
      <c r="LOA2" s="31" t="s">
        <v>3</v>
      </c>
      <c r="LOB2" s="31" t="s">
        <v>3</v>
      </c>
      <c r="LOC2" s="31" t="s">
        <v>3</v>
      </c>
      <c r="LOD2" s="31" t="s">
        <v>3</v>
      </c>
      <c r="LOE2" s="31" t="s">
        <v>3</v>
      </c>
      <c r="LOF2" s="31" t="s">
        <v>3</v>
      </c>
      <c r="LOG2" s="31" t="s">
        <v>3</v>
      </c>
      <c r="LOH2" s="31" t="s">
        <v>3</v>
      </c>
      <c r="LOI2" s="31" t="s">
        <v>3</v>
      </c>
      <c r="LOJ2" s="31" t="s">
        <v>3</v>
      </c>
      <c r="LOK2" s="31" t="s">
        <v>3</v>
      </c>
      <c r="LOL2" s="31" t="s">
        <v>3</v>
      </c>
      <c r="LOM2" s="31" t="s">
        <v>3</v>
      </c>
      <c r="LON2" s="31" t="s">
        <v>3</v>
      </c>
      <c r="LOO2" s="31" t="s">
        <v>3</v>
      </c>
      <c r="LOP2" s="31" t="s">
        <v>3</v>
      </c>
      <c r="LOQ2" s="31" t="s">
        <v>3</v>
      </c>
      <c r="LOR2" s="31" t="s">
        <v>3</v>
      </c>
      <c r="LOS2" s="31" t="s">
        <v>3</v>
      </c>
      <c r="LOT2" s="31" t="s">
        <v>3</v>
      </c>
      <c r="LOU2" s="31" t="s">
        <v>3</v>
      </c>
      <c r="LOV2" s="31" t="s">
        <v>3</v>
      </c>
      <c r="LOW2" s="31" t="s">
        <v>3</v>
      </c>
      <c r="LOX2" s="31" t="s">
        <v>3</v>
      </c>
      <c r="LOY2" s="31" t="s">
        <v>3</v>
      </c>
      <c r="LOZ2" s="31" t="s">
        <v>3</v>
      </c>
      <c r="LPA2" s="31" t="s">
        <v>3</v>
      </c>
      <c r="LPB2" s="31" t="s">
        <v>3</v>
      </c>
      <c r="LPC2" s="31" t="s">
        <v>3</v>
      </c>
      <c r="LPD2" s="31" t="s">
        <v>3</v>
      </c>
      <c r="LPE2" s="31" t="s">
        <v>3</v>
      </c>
      <c r="LPF2" s="31" t="s">
        <v>3</v>
      </c>
      <c r="LPG2" s="31" t="s">
        <v>3</v>
      </c>
      <c r="LPH2" s="31" t="s">
        <v>3</v>
      </c>
      <c r="LPI2" s="31" t="s">
        <v>3</v>
      </c>
      <c r="LPJ2" s="31" t="s">
        <v>3</v>
      </c>
      <c r="LPK2" s="31" t="s">
        <v>3</v>
      </c>
      <c r="LPL2" s="31" t="s">
        <v>3</v>
      </c>
      <c r="LPM2" s="31" t="s">
        <v>3</v>
      </c>
      <c r="LPN2" s="31" t="s">
        <v>3</v>
      </c>
      <c r="LPO2" s="31" t="s">
        <v>3</v>
      </c>
      <c r="LPP2" s="31" t="s">
        <v>3</v>
      </c>
      <c r="LPQ2" s="31" t="s">
        <v>3</v>
      </c>
      <c r="LPR2" s="31" t="s">
        <v>3</v>
      </c>
      <c r="LPS2" s="31" t="s">
        <v>3</v>
      </c>
      <c r="LPT2" s="31" t="s">
        <v>3</v>
      </c>
      <c r="LPU2" s="31" t="s">
        <v>3</v>
      </c>
      <c r="LPV2" s="31" t="s">
        <v>3</v>
      </c>
      <c r="LPW2" s="31" t="s">
        <v>3</v>
      </c>
      <c r="LPX2" s="31" t="s">
        <v>3</v>
      </c>
      <c r="LPY2" s="31" t="s">
        <v>3</v>
      </c>
      <c r="LPZ2" s="31" t="s">
        <v>3</v>
      </c>
      <c r="LQA2" s="31" t="s">
        <v>3</v>
      </c>
      <c r="LQB2" s="31" t="s">
        <v>3</v>
      </c>
      <c r="LQC2" s="31" t="s">
        <v>3</v>
      </c>
      <c r="LQD2" s="31" t="s">
        <v>3</v>
      </c>
      <c r="LQE2" s="31" t="s">
        <v>3</v>
      </c>
      <c r="LQF2" s="31" t="s">
        <v>3</v>
      </c>
      <c r="LQG2" s="31" t="s">
        <v>3</v>
      </c>
      <c r="LQH2" s="31" t="s">
        <v>3</v>
      </c>
      <c r="LQI2" s="31" t="s">
        <v>3</v>
      </c>
      <c r="LQJ2" s="31" t="s">
        <v>3</v>
      </c>
      <c r="LQK2" s="31" t="s">
        <v>3</v>
      </c>
      <c r="LQL2" s="31" t="s">
        <v>3</v>
      </c>
      <c r="LQM2" s="31" t="s">
        <v>3</v>
      </c>
      <c r="LQN2" s="31" t="s">
        <v>3</v>
      </c>
      <c r="LQO2" s="31" t="s">
        <v>3</v>
      </c>
      <c r="LQP2" s="31" t="s">
        <v>3</v>
      </c>
      <c r="LQQ2" s="31" t="s">
        <v>3</v>
      </c>
      <c r="LQR2" s="31" t="s">
        <v>3</v>
      </c>
      <c r="LQS2" s="31" t="s">
        <v>3</v>
      </c>
      <c r="LQT2" s="31" t="s">
        <v>3</v>
      </c>
      <c r="LQU2" s="31" t="s">
        <v>3</v>
      </c>
      <c r="LQV2" s="31" t="s">
        <v>3</v>
      </c>
      <c r="LQW2" s="31" t="s">
        <v>3</v>
      </c>
      <c r="LQX2" s="31" t="s">
        <v>3</v>
      </c>
      <c r="LQY2" s="31" t="s">
        <v>3</v>
      </c>
      <c r="LQZ2" s="31" t="s">
        <v>3</v>
      </c>
      <c r="LRA2" s="31" t="s">
        <v>3</v>
      </c>
      <c r="LRB2" s="31" t="s">
        <v>3</v>
      </c>
      <c r="LRC2" s="31" t="s">
        <v>3</v>
      </c>
      <c r="LRD2" s="31" t="s">
        <v>3</v>
      </c>
      <c r="LRE2" s="31" t="s">
        <v>3</v>
      </c>
      <c r="LRF2" s="31" t="s">
        <v>3</v>
      </c>
      <c r="LRG2" s="31" t="s">
        <v>3</v>
      </c>
      <c r="LRH2" s="31" t="s">
        <v>3</v>
      </c>
      <c r="LRI2" s="31" t="s">
        <v>3</v>
      </c>
      <c r="LRJ2" s="31" t="s">
        <v>3</v>
      </c>
      <c r="LRK2" s="31" t="s">
        <v>3</v>
      </c>
      <c r="LRL2" s="31" t="s">
        <v>3</v>
      </c>
      <c r="LRM2" s="31" t="s">
        <v>3</v>
      </c>
      <c r="LRN2" s="31" t="s">
        <v>3</v>
      </c>
      <c r="LRO2" s="31" t="s">
        <v>3</v>
      </c>
      <c r="LRP2" s="31" t="s">
        <v>3</v>
      </c>
      <c r="LRQ2" s="31" t="s">
        <v>3</v>
      </c>
      <c r="LRR2" s="31" t="s">
        <v>3</v>
      </c>
      <c r="LRS2" s="31" t="s">
        <v>3</v>
      </c>
      <c r="LRT2" s="31" t="s">
        <v>3</v>
      </c>
      <c r="LRU2" s="31" t="s">
        <v>3</v>
      </c>
      <c r="LRV2" s="31" t="s">
        <v>3</v>
      </c>
      <c r="LRW2" s="31" t="s">
        <v>3</v>
      </c>
      <c r="LRX2" s="31" t="s">
        <v>3</v>
      </c>
      <c r="LRY2" s="31" t="s">
        <v>3</v>
      </c>
      <c r="LRZ2" s="31" t="s">
        <v>3</v>
      </c>
      <c r="LSA2" s="31" t="s">
        <v>3</v>
      </c>
      <c r="LSB2" s="31" t="s">
        <v>3</v>
      </c>
      <c r="LSC2" s="31" t="s">
        <v>3</v>
      </c>
      <c r="LSD2" s="31" t="s">
        <v>3</v>
      </c>
      <c r="LSE2" s="31" t="s">
        <v>3</v>
      </c>
      <c r="LSF2" s="31" t="s">
        <v>3</v>
      </c>
      <c r="LSG2" s="31" t="s">
        <v>3</v>
      </c>
      <c r="LSH2" s="31" t="s">
        <v>3</v>
      </c>
      <c r="LSI2" s="31" t="s">
        <v>3</v>
      </c>
      <c r="LSJ2" s="31" t="s">
        <v>3</v>
      </c>
      <c r="LSK2" s="31" t="s">
        <v>3</v>
      </c>
      <c r="LSL2" s="31" t="s">
        <v>3</v>
      </c>
      <c r="LSM2" s="31" t="s">
        <v>3</v>
      </c>
      <c r="LSN2" s="31" t="s">
        <v>3</v>
      </c>
      <c r="LSO2" s="31" t="s">
        <v>3</v>
      </c>
      <c r="LSP2" s="31" t="s">
        <v>3</v>
      </c>
      <c r="LSQ2" s="31" t="s">
        <v>3</v>
      </c>
      <c r="LSR2" s="31" t="s">
        <v>3</v>
      </c>
      <c r="LSS2" s="31" t="s">
        <v>3</v>
      </c>
      <c r="LST2" s="31" t="s">
        <v>3</v>
      </c>
      <c r="LSU2" s="31" t="s">
        <v>3</v>
      </c>
      <c r="LSV2" s="31" t="s">
        <v>3</v>
      </c>
      <c r="LSW2" s="31" t="s">
        <v>3</v>
      </c>
      <c r="LSX2" s="31" t="s">
        <v>3</v>
      </c>
      <c r="LSY2" s="31" t="s">
        <v>3</v>
      </c>
      <c r="LSZ2" s="31" t="s">
        <v>3</v>
      </c>
      <c r="LTA2" s="31" t="s">
        <v>3</v>
      </c>
      <c r="LTB2" s="31" t="s">
        <v>3</v>
      </c>
      <c r="LTC2" s="31" t="s">
        <v>3</v>
      </c>
      <c r="LTD2" s="31" t="s">
        <v>3</v>
      </c>
      <c r="LTE2" s="31" t="s">
        <v>3</v>
      </c>
      <c r="LTF2" s="31" t="s">
        <v>3</v>
      </c>
      <c r="LTG2" s="31" t="s">
        <v>3</v>
      </c>
      <c r="LTH2" s="31" t="s">
        <v>3</v>
      </c>
      <c r="LTI2" s="31" t="s">
        <v>3</v>
      </c>
      <c r="LTJ2" s="31" t="s">
        <v>3</v>
      </c>
      <c r="LTK2" s="31" t="s">
        <v>3</v>
      </c>
      <c r="LTL2" s="31" t="s">
        <v>3</v>
      </c>
      <c r="LTM2" s="31" t="s">
        <v>3</v>
      </c>
      <c r="LTN2" s="31" t="s">
        <v>3</v>
      </c>
      <c r="LTO2" s="31" t="s">
        <v>3</v>
      </c>
      <c r="LTP2" s="31" t="s">
        <v>3</v>
      </c>
      <c r="LTQ2" s="31" t="s">
        <v>3</v>
      </c>
      <c r="LTR2" s="31" t="s">
        <v>3</v>
      </c>
      <c r="LTS2" s="31" t="s">
        <v>3</v>
      </c>
      <c r="LTT2" s="31" t="s">
        <v>3</v>
      </c>
      <c r="LTU2" s="31" t="s">
        <v>3</v>
      </c>
      <c r="LTV2" s="31" t="s">
        <v>3</v>
      </c>
      <c r="LTW2" s="31" t="s">
        <v>3</v>
      </c>
      <c r="LTX2" s="31" t="s">
        <v>3</v>
      </c>
      <c r="LTY2" s="31" t="s">
        <v>3</v>
      </c>
      <c r="LTZ2" s="31" t="s">
        <v>3</v>
      </c>
      <c r="LUA2" s="31" t="s">
        <v>3</v>
      </c>
      <c r="LUB2" s="31" t="s">
        <v>3</v>
      </c>
      <c r="LUC2" s="31" t="s">
        <v>3</v>
      </c>
      <c r="LUD2" s="31" t="s">
        <v>3</v>
      </c>
      <c r="LUE2" s="31" t="s">
        <v>3</v>
      </c>
      <c r="LUF2" s="31" t="s">
        <v>3</v>
      </c>
      <c r="LUG2" s="31" t="s">
        <v>3</v>
      </c>
      <c r="LUH2" s="31" t="s">
        <v>3</v>
      </c>
      <c r="LUI2" s="31" t="s">
        <v>3</v>
      </c>
      <c r="LUJ2" s="31" t="s">
        <v>3</v>
      </c>
      <c r="LUK2" s="31" t="s">
        <v>3</v>
      </c>
      <c r="LUL2" s="31" t="s">
        <v>3</v>
      </c>
      <c r="LUM2" s="31" t="s">
        <v>3</v>
      </c>
      <c r="LUN2" s="31" t="s">
        <v>3</v>
      </c>
      <c r="LUO2" s="31" t="s">
        <v>3</v>
      </c>
      <c r="LUP2" s="31" t="s">
        <v>3</v>
      </c>
      <c r="LUQ2" s="31" t="s">
        <v>3</v>
      </c>
      <c r="LUR2" s="31" t="s">
        <v>3</v>
      </c>
      <c r="LUS2" s="31" t="s">
        <v>3</v>
      </c>
      <c r="LUT2" s="31" t="s">
        <v>3</v>
      </c>
      <c r="LUU2" s="31" t="s">
        <v>3</v>
      </c>
      <c r="LUV2" s="31" t="s">
        <v>3</v>
      </c>
      <c r="LUW2" s="31" t="s">
        <v>3</v>
      </c>
      <c r="LUX2" s="31" t="s">
        <v>3</v>
      </c>
      <c r="LUY2" s="31" t="s">
        <v>3</v>
      </c>
      <c r="LUZ2" s="31" t="s">
        <v>3</v>
      </c>
      <c r="LVA2" s="31" t="s">
        <v>3</v>
      </c>
      <c r="LVB2" s="31" t="s">
        <v>3</v>
      </c>
      <c r="LVC2" s="31" t="s">
        <v>3</v>
      </c>
      <c r="LVD2" s="31" t="s">
        <v>3</v>
      </c>
      <c r="LVE2" s="31" t="s">
        <v>3</v>
      </c>
      <c r="LVF2" s="31" t="s">
        <v>3</v>
      </c>
      <c r="LVG2" s="31" t="s">
        <v>3</v>
      </c>
      <c r="LVH2" s="31" t="s">
        <v>3</v>
      </c>
      <c r="LVI2" s="31" t="s">
        <v>3</v>
      </c>
      <c r="LVJ2" s="31" t="s">
        <v>3</v>
      </c>
      <c r="LVK2" s="31" t="s">
        <v>3</v>
      </c>
      <c r="LVL2" s="31" t="s">
        <v>3</v>
      </c>
      <c r="LVM2" s="31" t="s">
        <v>3</v>
      </c>
      <c r="LVN2" s="31" t="s">
        <v>3</v>
      </c>
      <c r="LVO2" s="31" t="s">
        <v>3</v>
      </c>
      <c r="LVP2" s="31" t="s">
        <v>3</v>
      </c>
      <c r="LVQ2" s="31" t="s">
        <v>3</v>
      </c>
      <c r="LVR2" s="31" t="s">
        <v>3</v>
      </c>
      <c r="LVS2" s="31" t="s">
        <v>3</v>
      </c>
      <c r="LVT2" s="31" t="s">
        <v>3</v>
      </c>
      <c r="LVU2" s="31" t="s">
        <v>3</v>
      </c>
      <c r="LVV2" s="31" t="s">
        <v>3</v>
      </c>
      <c r="LVW2" s="31" t="s">
        <v>3</v>
      </c>
      <c r="LVX2" s="31" t="s">
        <v>3</v>
      </c>
      <c r="LVY2" s="31" t="s">
        <v>3</v>
      </c>
      <c r="LVZ2" s="31" t="s">
        <v>3</v>
      </c>
      <c r="LWA2" s="31" t="s">
        <v>3</v>
      </c>
      <c r="LWB2" s="31" t="s">
        <v>3</v>
      </c>
      <c r="LWC2" s="31" t="s">
        <v>3</v>
      </c>
      <c r="LWD2" s="31" t="s">
        <v>3</v>
      </c>
      <c r="LWE2" s="31" t="s">
        <v>3</v>
      </c>
      <c r="LWF2" s="31" t="s">
        <v>3</v>
      </c>
      <c r="LWG2" s="31" t="s">
        <v>3</v>
      </c>
      <c r="LWH2" s="31" t="s">
        <v>3</v>
      </c>
      <c r="LWI2" s="31" t="s">
        <v>3</v>
      </c>
      <c r="LWJ2" s="31" t="s">
        <v>3</v>
      </c>
      <c r="LWK2" s="31" t="s">
        <v>3</v>
      </c>
      <c r="LWL2" s="31" t="s">
        <v>3</v>
      </c>
      <c r="LWM2" s="31" t="s">
        <v>3</v>
      </c>
      <c r="LWN2" s="31" t="s">
        <v>3</v>
      </c>
      <c r="LWO2" s="31" t="s">
        <v>3</v>
      </c>
      <c r="LWP2" s="31" t="s">
        <v>3</v>
      </c>
      <c r="LWQ2" s="31" t="s">
        <v>3</v>
      </c>
      <c r="LWR2" s="31" t="s">
        <v>3</v>
      </c>
      <c r="LWS2" s="31" t="s">
        <v>3</v>
      </c>
      <c r="LWT2" s="31" t="s">
        <v>3</v>
      </c>
      <c r="LWU2" s="31" t="s">
        <v>3</v>
      </c>
      <c r="LWV2" s="31" t="s">
        <v>3</v>
      </c>
      <c r="LWW2" s="31" t="s">
        <v>3</v>
      </c>
      <c r="LWX2" s="31" t="s">
        <v>3</v>
      </c>
      <c r="LWY2" s="31" t="s">
        <v>3</v>
      </c>
      <c r="LWZ2" s="31" t="s">
        <v>3</v>
      </c>
      <c r="LXA2" s="31" t="s">
        <v>3</v>
      </c>
      <c r="LXB2" s="31" t="s">
        <v>3</v>
      </c>
      <c r="LXC2" s="31" t="s">
        <v>3</v>
      </c>
      <c r="LXD2" s="31" t="s">
        <v>3</v>
      </c>
      <c r="LXE2" s="31" t="s">
        <v>3</v>
      </c>
      <c r="LXF2" s="31" t="s">
        <v>3</v>
      </c>
      <c r="LXG2" s="31" t="s">
        <v>3</v>
      </c>
      <c r="LXH2" s="31" t="s">
        <v>3</v>
      </c>
      <c r="LXI2" s="31" t="s">
        <v>3</v>
      </c>
      <c r="LXJ2" s="31" t="s">
        <v>3</v>
      </c>
      <c r="LXK2" s="31" t="s">
        <v>3</v>
      </c>
      <c r="LXL2" s="31" t="s">
        <v>3</v>
      </c>
      <c r="LXM2" s="31" t="s">
        <v>3</v>
      </c>
      <c r="LXN2" s="31" t="s">
        <v>3</v>
      </c>
      <c r="LXO2" s="31" t="s">
        <v>3</v>
      </c>
      <c r="LXP2" s="31" t="s">
        <v>3</v>
      </c>
      <c r="LXQ2" s="31" t="s">
        <v>3</v>
      </c>
      <c r="LXR2" s="31" t="s">
        <v>3</v>
      </c>
      <c r="LXS2" s="31" t="s">
        <v>3</v>
      </c>
      <c r="LXT2" s="31" t="s">
        <v>3</v>
      </c>
      <c r="LXU2" s="31" t="s">
        <v>3</v>
      </c>
      <c r="LXV2" s="31" t="s">
        <v>3</v>
      </c>
      <c r="LXW2" s="31" t="s">
        <v>3</v>
      </c>
      <c r="LXX2" s="31" t="s">
        <v>3</v>
      </c>
      <c r="LXY2" s="31" t="s">
        <v>3</v>
      </c>
      <c r="LXZ2" s="31" t="s">
        <v>3</v>
      </c>
      <c r="LYA2" s="31" t="s">
        <v>3</v>
      </c>
      <c r="LYB2" s="31" t="s">
        <v>3</v>
      </c>
      <c r="LYC2" s="31" t="s">
        <v>3</v>
      </c>
      <c r="LYD2" s="31" t="s">
        <v>3</v>
      </c>
      <c r="LYE2" s="31" t="s">
        <v>3</v>
      </c>
      <c r="LYF2" s="31" t="s">
        <v>3</v>
      </c>
      <c r="LYG2" s="31" t="s">
        <v>3</v>
      </c>
      <c r="LYH2" s="31" t="s">
        <v>3</v>
      </c>
      <c r="LYI2" s="31" t="s">
        <v>3</v>
      </c>
      <c r="LYJ2" s="31" t="s">
        <v>3</v>
      </c>
      <c r="LYK2" s="31" t="s">
        <v>3</v>
      </c>
      <c r="LYL2" s="31" t="s">
        <v>3</v>
      </c>
      <c r="LYM2" s="31" t="s">
        <v>3</v>
      </c>
      <c r="LYN2" s="31" t="s">
        <v>3</v>
      </c>
      <c r="LYO2" s="31" t="s">
        <v>3</v>
      </c>
      <c r="LYP2" s="31" t="s">
        <v>3</v>
      </c>
      <c r="LYQ2" s="31" t="s">
        <v>3</v>
      </c>
      <c r="LYR2" s="31" t="s">
        <v>3</v>
      </c>
      <c r="LYS2" s="31" t="s">
        <v>3</v>
      </c>
      <c r="LYT2" s="31" t="s">
        <v>3</v>
      </c>
      <c r="LYU2" s="31" t="s">
        <v>3</v>
      </c>
      <c r="LYV2" s="31" t="s">
        <v>3</v>
      </c>
      <c r="LYW2" s="31" t="s">
        <v>3</v>
      </c>
      <c r="LYX2" s="31" t="s">
        <v>3</v>
      </c>
      <c r="LYY2" s="31" t="s">
        <v>3</v>
      </c>
      <c r="LYZ2" s="31" t="s">
        <v>3</v>
      </c>
      <c r="LZA2" s="31" t="s">
        <v>3</v>
      </c>
      <c r="LZB2" s="31" t="s">
        <v>3</v>
      </c>
      <c r="LZC2" s="31" t="s">
        <v>3</v>
      </c>
      <c r="LZD2" s="31" t="s">
        <v>3</v>
      </c>
      <c r="LZE2" s="31" t="s">
        <v>3</v>
      </c>
      <c r="LZF2" s="31" t="s">
        <v>3</v>
      </c>
      <c r="LZG2" s="31" t="s">
        <v>3</v>
      </c>
      <c r="LZH2" s="31" t="s">
        <v>3</v>
      </c>
      <c r="LZI2" s="31" t="s">
        <v>3</v>
      </c>
      <c r="LZJ2" s="31" t="s">
        <v>3</v>
      </c>
      <c r="LZK2" s="31" t="s">
        <v>3</v>
      </c>
      <c r="LZL2" s="31" t="s">
        <v>3</v>
      </c>
      <c r="LZM2" s="31" t="s">
        <v>3</v>
      </c>
      <c r="LZN2" s="31" t="s">
        <v>3</v>
      </c>
      <c r="LZO2" s="31" t="s">
        <v>3</v>
      </c>
      <c r="LZP2" s="31" t="s">
        <v>3</v>
      </c>
      <c r="LZQ2" s="31" t="s">
        <v>3</v>
      </c>
      <c r="LZR2" s="31" t="s">
        <v>3</v>
      </c>
      <c r="LZS2" s="31" t="s">
        <v>3</v>
      </c>
      <c r="LZT2" s="31" t="s">
        <v>3</v>
      </c>
      <c r="LZU2" s="31" t="s">
        <v>3</v>
      </c>
      <c r="LZV2" s="31" t="s">
        <v>3</v>
      </c>
      <c r="LZW2" s="31" t="s">
        <v>3</v>
      </c>
      <c r="LZX2" s="31" t="s">
        <v>3</v>
      </c>
      <c r="LZY2" s="31" t="s">
        <v>3</v>
      </c>
      <c r="LZZ2" s="31" t="s">
        <v>3</v>
      </c>
      <c r="MAA2" s="31" t="s">
        <v>3</v>
      </c>
      <c r="MAB2" s="31" t="s">
        <v>3</v>
      </c>
      <c r="MAC2" s="31" t="s">
        <v>3</v>
      </c>
      <c r="MAD2" s="31" t="s">
        <v>3</v>
      </c>
      <c r="MAE2" s="31" t="s">
        <v>3</v>
      </c>
      <c r="MAF2" s="31" t="s">
        <v>3</v>
      </c>
      <c r="MAG2" s="31" t="s">
        <v>3</v>
      </c>
      <c r="MAH2" s="31" t="s">
        <v>3</v>
      </c>
      <c r="MAI2" s="31" t="s">
        <v>3</v>
      </c>
      <c r="MAJ2" s="31" t="s">
        <v>3</v>
      </c>
      <c r="MAK2" s="31" t="s">
        <v>3</v>
      </c>
      <c r="MAL2" s="31" t="s">
        <v>3</v>
      </c>
      <c r="MAM2" s="31" t="s">
        <v>3</v>
      </c>
      <c r="MAN2" s="31" t="s">
        <v>3</v>
      </c>
      <c r="MAO2" s="31" t="s">
        <v>3</v>
      </c>
      <c r="MAP2" s="31" t="s">
        <v>3</v>
      </c>
      <c r="MAQ2" s="31" t="s">
        <v>3</v>
      </c>
      <c r="MAR2" s="31" t="s">
        <v>3</v>
      </c>
      <c r="MAS2" s="31" t="s">
        <v>3</v>
      </c>
      <c r="MAT2" s="31" t="s">
        <v>3</v>
      </c>
      <c r="MAU2" s="31" t="s">
        <v>3</v>
      </c>
      <c r="MAV2" s="31" t="s">
        <v>3</v>
      </c>
      <c r="MAW2" s="31" t="s">
        <v>3</v>
      </c>
      <c r="MAX2" s="31" t="s">
        <v>3</v>
      </c>
      <c r="MAY2" s="31" t="s">
        <v>3</v>
      </c>
      <c r="MAZ2" s="31" t="s">
        <v>3</v>
      </c>
      <c r="MBA2" s="31" t="s">
        <v>3</v>
      </c>
      <c r="MBB2" s="31" t="s">
        <v>3</v>
      </c>
      <c r="MBC2" s="31" t="s">
        <v>3</v>
      </c>
      <c r="MBD2" s="31" t="s">
        <v>3</v>
      </c>
      <c r="MBE2" s="31" t="s">
        <v>3</v>
      </c>
      <c r="MBF2" s="31" t="s">
        <v>3</v>
      </c>
      <c r="MBG2" s="31" t="s">
        <v>3</v>
      </c>
      <c r="MBH2" s="31" t="s">
        <v>3</v>
      </c>
      <c r="MBI2" s="31" t="s">
        <v>3</v>
      </c>
      <c r="MBJ2" s="31" t="s">
        <v>3</v>
      </c>
      <c r="MBK2" s="31" t="s">
        <v>3</v>
      </c>
      <c r="MBL2" s="31" t="s">
        <v>3</v>
      </c>
      <c r="MBM2" s="31" t="s">
        <v>3</v>
      </c>
      <c r="MBN2" s="31" t="s">
        <v>3</v>
      </c>
      <c r="MBO2" s="31" t="s">
        <v>3</v>
      </c>
      <c r="MBP2" s="31" t="s">
        <v>3</v>
      </c>
      <c r="MBQ2" s="31" t="s">
        <v>3</v>
      </c>
      <c r="MBR2" s="31" t="s">
        <v>3</v>
      </c>
      <c r="MBS2" s="31" t="s">
        <v>3</v>
      </c>
      <c r="MBT2" s="31" t="s">
        <v>3</v>
      </c>
      <c r="MBU2" s="31" t="s">
        <v>3</v>
      </c>
      <c r="MBV2" s="31" t="s">
        <v>3</v>
      </c>
      <c r="MBW2" s="31" t="s">
        <v>3</v>
      </c>
      <c r="MBX2" s="31" t="s">
        <v>3</v>
      </c>
      <c r="MBY2" s="31" t="s">
        <v>3</v>
      </c>
      <c r="MBZ2" s="31" t="s">
        <v>3</v>
      </c>
      <c r="MCA2" s="31" t="s">
        <v>3</v>
      </c>
      <c r="MCB2" s="31" t="s">
        <v>3</v>
      </c>
      <c r="MCC2" s="31" t="s">
        <v>3</v>
      </c>
      <c r="MCD2" s="31" t="s">
        <v>3</v>
      </c>
      <c r="MCE2" s="31" t="s">
        <v>3</v>
      </c>
      <c r="MCF2" s="31" t="s">
        <v>3</v>
      </c>
      <c r="MCG2" s="31" t="s">
        <v>3</v>
      </c>
      <c r="MCH2" s="31" t="s">
        <v>3</v>
      </c>
      <c r="MCI2" s="31" t="s">
        <v>3</v>
      </c>
      <c r="MCJ2" s="31" t="s">
        <v>3</v>
      </c>
      <c r="MCK2" s="31" t="s">
        <v>3</v>
      </c>
      <c r="MCL2" s="31" t="s">
        <v>3</v>
      </c>
      <c r="MCM2" s="31" t="s">
        <v>3</v>
      </c>
      <c r="MCN2" s="31" t="s">
        <v>3</v>
      </c>
      <c r="MCO2" s="31" t="s">
        <v>3</v>
      </c>
      <c r="MCP2" s="31" t="s">
        <v>3</v>
      </c>
      <c r="MCQ2" s="31" t="s">
        <v>3</v>
      </c>
      <c r="MCR2" s="31" t="s">
        <v>3</v>
      </c>
      <c r="MCS2" s="31" t="s">
        <v>3</v>
      </c>
      <c r="MCT2" s="31" t="s">
        <v>3</v>
      </c>
      <c r="MCU2" s="31" t="s">
        <v>3</v>
      </c>
      <c r="MCV2" s="31" t="s">
        <v>3</v>
      </c>
      <c r="MCW2" s="31" t="s">
        <v>3</v>
      </c>
      <c r="MCX2" s="31" t="s">
        <v>3</v>
      </c>
      <c r="MCY2" s="31" t="s">
        <v>3</v>
      </c>
      <c r="MCZ2" s="31" t="s">
        <v>3</v>
      </c>
      <c r="MDA2" s="31" t="s">
        <v>3</v>
      </c>
      <c r="MDB2" s="31" t="s">
        <v>3</v>
      </c>
      <c r="MDC2" s="31" t="s">
        <v>3</v>
      </c>
      <c r="MDD2" s="31" t="s">
        <v>3</v>
      </c>
      <c r="MDE2" s="31" t="s">
        <v>3</v>
      </c>
      <c r="MDF2" s="31" t="s">
        <v>3</v>
      </c>
      <c r="MDG2" s="31" t="s">
        <v>3</v>
      </c>
      <c r="MDH2" s="31" t="s">
        <v>3</v>
      </c>
      <c r="MDI2" s="31" t="s">
        <v>3</v>
      </c>
      <c r="MDJ2" s="31" t="s">
        <v>3</v>
      </c>
      <c r="MDK2" s="31" t="s">
        <v>3</v>
      </c>
      <c r="MDL2" s="31" t="s">
        <v>3</v>
      </c>
      <c r="MDM2" s="31" t="s">
        <v>3</v>
      </c>
      <c r="MDN2" s="31" t="s">
        <v>3</v>
      </c>
      <c r="MDO2" s="31" t="s">
        <v>3</v>
      </c>
      <c r="MDP2" s="31" t="s">
        <v>3</v>
      </c>
      <c r="MDQ2" s="31" t="s">
        <v>3</v>
      </c>
      <c r="MDR2" s="31" t="s">
        <v>3</v>
      </c>
      <c r="MDS2" s="31" t="s">
        <v>3</v>
      </c>
      <c r="MDT2" s="31" t="s">
        <v>3</v>
      </c>
      <c r="MDU2" s="31" t="s">
        <v>3</v>
      </c>
      <c r="MDV2" s="31" t="s">
        <v>3</v>
      </c>
      <c r="MDW2" s="31" t="s">
        <v>3</v>
      </c>
      <c r="MDX2" s="31" t="s">
        <v>3</v>
      </c>
      <c r="MDY2" s="31" t="s">
        <v>3</v>
      </c>
      <c r="MDZ2" s="31" t="s">
        <v>3</v>
      </c>
      <c r="MEA2" s="31" t="s">
        <v>3</v>
      </c>
      <c r="MEB2" s="31" t="s">
        <v>3</v>
      </c>
      <c r="MEC2" s="31" t="s">
        <v>3</v>
      </c>
      <c r="MED2" s="31" t="s">
        <v>3</v>
      </c>
      <c r="MEE2" s="31" t="s">
        <v>3</v>
      </c>
      <c r="MEF2" s="31" t="s">
        <v>3</v>
      </c>
      <c r="MEG2" s="31" t="s">
        <v>3</v>
      </c>
      <c r="MEH2" s="31" t="s">
        <v>3</v>
      </c>
      <c r="MEI2" s="31" t="s">
        <v>3</v>
      </c>
      <c r="MEJ2" s="31" t="s">
        <v>3</v>
      </c>
      <c r="MEK2" s="31" t="s">
        <v>3</v>
      </c>
      <c r="MEL2" s="31" t="s">
        <v>3</v>
      </c>
      <c r="MEM2" s="31" t="s">
        <v>3</v>
      </c>
      <c r="MEN2" s="31" t="s">
        <v>3</v>
      </c>
      <c r="MEO2" s="31" t="s">
        <v>3</v>
      </c>
      <c r="MEP2" s="31" t="s">
        <v>3</v>
      </c>
      <c r="MEQ2" s="31" t="s">
        <v>3</v>
      </c>
      <c r="MER2" s="31" t="s">
        <v>3</v>
      </c>
      <c r="MES2" s="31" t="s">
        <v>3</v>
      </c>
      <c r="MET2" s="31" t="s">
        <v>3</v>
      </c>
      <c r="MEU2" s="31" t="s">
        <v>3</v>
      </c>
      <c r="MEV2" s="31" t="s">
        <v>3</v>
      </c>
      <c r="MEW2" s="31" t="s">
        <v>3</v>
      </c>
      <c r="MEX2" s="31" t="s">
        <v>3</v>
      </c>
      <c r="MEY2" s="31" t="s">
        <v>3</v>
      </c>
      <c r="MEZ2" s="31" t="s">
        <v>3</v>
      </c>
      <c r="MFA2" s="31" t="s">
        <v>3</v>
      </c>
      <c r="MFB2" s="31" t="s">
        <v>3</v>
      </c>
      <c r="MFC2" s="31" t="s">
        <v>3</v>
      </c>
      <c r="MFD2" s="31" t="s">
        <v>3</v>
      </c>
      <c r="MFE2" s="31" t="s">
        <v>3</v>
      </c>
      <c r="MFF2" s="31" t="s">
        <v>3</v>
      </c>
      <c r="MFG2" s="31" t="s">
        <v>3</v>
      </c>
      <c r="MFH2" s="31" t="s">
        <v>3</v>
      </c>
      <c r="MFI2" s="31" t="s">
        <v>3</v>
      </c>
      <c r="MFJ2" s="31" t="s">
        <v>3</v>
      </c>
      <c r="MFK2" s="31" t="s">
        <v>3</v>
      </c>
      <c r="MFL2" s="31" t="s">
        <v>3</v>
      </c>
      <c r="MFM2" s="31" t="s">
        <v>3</v>
      </c>
      <c r="MFN2" s="31" t="s">
        <v>3</v>
      </c>
      <c r="MFO2" s="31" t="s">
        <v>3</v>
      </c>
      <c r="MFP2" s="31" t="s">
        <v>3</v>
      </c>
      <c r="MFQ2" s="31" t="s">
        <v>3</v>
      </c>
      <c r="MFR2" s="31" t="s">
        <v>3</v>
      </c>
      <c r="MFS2" s="31" t="s">
        <v>3</v>
      </c>
      <c r="MFT2" s="31" t="s">
        <v>3</v>
      </c>
      <c r="MFU2" s="31" t="s">
        <v>3</v>
      </c>
      <c r="MFV2" s="31" t="s">
        <v>3</v>
      </c>
      <c r="MFW2" s="31" t="s">
        <v>3</v>
      </c>
      <c r="MFX2" s="31" t="s">
        <v>3</v>
      </c>
      <c r="MFY2" s="31" t="s">
        <v>3</v>
      </c>
      <c r="MFZ2" s="31" t="s">
        <v>3</v>
      </c>
      <c r="MGA2" s="31" t="s">
        <v>3</v>
      </c>
      <c r="MGB2" s="31" t="s">
        <v>3</v>
      </c>
      <c r="MGC2" s="31" t="s">
        <v>3</v>
      </c>
      <c r="MGD2" s="31" t="s">
        <v>3</v>
      </c>
      <c r="MGE2" s="31" t="s">
        <v>3</v>
      </c>
      <c r="MGF2" s="31" t="s">
        <v>3</v>
      </c>
      <c r="MGG2" s="31" t="s">
        <v>3</v>
      </c>
      <c r="MGH2" s="31" t="s">
        <v>3</v>
      </c>
      <c r="MGI2" s="31" t="s">
        <v>3</v>
      </c>
      <c r="MGJ2" s="31" t="s">
        <v>3</v>
      </c>
      <c r="MGK2" s="31" t="s">
        <v>3</v>
      </c>
      <c r="MGL2" s="31" t="s">
        <v>3</v>
      </c>
      <c r="MGM2" s="31" t="s">
        <v>3</v>
      </c>
      <c r="MGN2" s="31" t="s">
        <v>3</v>
      </c>
      <c r="MGO2" s="31" t="s">
        <v>3</v>
      </c>
      <c r="MGP2" s="31" t="s">
        <v>3</v>
      </c>
      <c r="MGQ2" s="31" t="s">
        <v>3</v>
      </c>
      <c r="MGR2" s="31" t="s">
        <v>3</v>
      </c>
      <c r="MGS2" s="31" t="s">
        <v>3</v>
      </c>
      <c r="MGT2" s="31" t="s">
        <v>3</v>
      </c>
      <c r="MGU2" s="31" t="s">
        <v>3</v>
      </c>
      <c r="MGV2" s="31" t="s">
        <v>3</v>
      </c>
      <c r="MGW2" s="31" t="s">
        <v>3</v>
      </c>
      <c r="MGX2" s="31" t="s">
        <v>3</v>
      </c>
      <c r="MGY2" s="31" t="s">
        <v>3</v>
      </c>
      <c r="MGZ2" s="31" t="s">
        <v>3</v>
      </c>
      <c r="MHA2" s="31" t="s">
        <v>3</v>
      </c>
      <c r="MHB2" s="31" t="s">
        <v>3</v>
      </c>
      <c r="MHC2" s="31" t="s">
        <v>3</v>
      </c>
      <c r="MHD2" s="31" t="s">
        <v>3</v>
      </c>
      <c r="MHE2" s="31" t="s">
        <v>3</v>
      </c>
      <c r="MHF2" s="31" t="s">
        <v>3</v>
      </c>
      <c r="MHG2" s="31" t="s">
        <v>3</v>
      </c>
      <c r="MHH2" s="31" t="s">
        <v>3</v>
      </c>
      <c r="MHI2" s="31" t="s">
        <v>3</v>
      </c>
      <c r="MHJ2" s="31" t="s">
        <v>3</v>
      </c>
      <c r="MHK2" s="31" t="s">
        <v>3</v>
      </c>
      <c r="MHL2" s="31" t="s">
        <v>3</v>
      </c>
      <c r="MHM2" s="31" t="s">
        <v>3</v>
      </c>
      <c r="MHN2" s="31" t="s">
        <v>3</v>
      </c>
      <c r="MHO2" s="31" t="s">
        <v>3</v>
      </c>
      <c r="MHP2" s="31" t="s">
        <v>3</v>
      </c>
      <c r="MHQ2" s="31" t="s">
        <v>3</v>
      </c>
      <c r="MHR2" s="31" t="s">
        <v>3</v>
      </c>
      <c r="MHS2" s="31" t="s">
        <v>3</v>
      </c>
      <c r="MHT2" s="31" t="s">
        <v>3</v>
      </c>
      <c r="MHU2" s="31" t="s">
        <v>3</v>
      </c>
      <c r="MHV2" s="31" t="s">
        <v>3</v>
      </c>
      <c r="MHW2" s="31" t="s">
        <v>3</v>
      </c>
      <c r="MHX2" s="31" t="s">
        <v>3</v>
      </c>
      <c r="MHY2" s="31" t="s">
        <v>3</v>
      </c>
      <c r="MHZ2" s="31" t="s">
        <v>3</v>
      </c>
      <c r="MIA2" s="31" t="s">
        <v>3</v>
      </c>
      <c r="MIB2" s="31" t="s">
        <v>3</v>
      </c>
      <c r="MIC2" s="31" t="s">
        <v>3</v>
      </c>
      <c r="MID2" s="31" t="s">
        <v>3</v>
      </c>
      <c r="MIE2" s="31" t="s">
        <v>3</v>
      </c>
      <c r="MIF2" s="31" t="s">
        <v>3</v>
      </c>
      <c r="MIG2" s="31" t="s">
        <v>3</v>
      </c>
      <c r="MIH2" s="31" t="s">
        <v>3</v>
      </c>
      <c r="MII2" s="31" t="s">
        <v>3</v>
      </c>
      <c r="MIJ2" s="31" t="s">
        <v>3</v>
      </c>
      <c r="MIK2" s="31" t="s">
        <v>3</v>
      </c>
      <c r="MIL2" s="31" t="s">
        <v>3</v>
      </c>
      <c r="MIM2" s="31" t="s">
        <v>3</v>
      </c>
      <c r="MIN2" s="31" t="s">
        <v>3</v>
      </c>
      <c r="MIO2" s="31" t="s">
        <v>3</v>
      </c>
      <c r="MIP2" s="31" t="s">
        <v>3</v>
      </c>
      <c r="MIQ2" s="31" t="s">
        <v>3</v>
      </c>
      <c r="MIR2" s="31" t="s">
        <v>3</v>
      </c>
      <c r="MIS2" s="31" t="s">
        <v>3</v>
      </c>
      <c r="MIT2" s="31" t="s">
        <v>3</v>
      </c>
      <c r="MIU2" s="31" t="s">
        <v>3</v>
      </c>
      <c r="MIV2" s="31" t="s">
        <v>3</v>
      </c>
      <c r="MIW2" s="31" t="s">
        <v>3</v>
      </c>
      <c r="MIX2" s="31" t="s">
        <v>3</v>
      </c>
      <c r="MIY2" s="31" t="s">
        <v>3</v>
      </c>
      <c r="MIZ2" s="31" t="s">
        <v>3</v>
      </c>
      <c r="MJA2" s="31" t="s">
        <v>3</v>
      </c>
      <c r="MJB2" s="31" t="s">
        <v>3</v>
      </c>
      <c r="MJC2" s="31" t="s">
        <v>3</v>
      </c>
      <c r="MJD2" s="31" t="s">
        <v>3</v>
      </c>
      <c r="MJE2" s="31" t="s">
        <v>3</v>
      </c>
      <c r="MJF2" s="31" t="s">
        <v>3</v>
      </c>
      <c r="MJG2" s="31" t="s">
        <v>3</v>
      </c>
      <c r="MJH2" s="31" t="s">
        <v>3</v>
      </c>
      <c r="MJI2" s="31" t="s">
        <v>3</v>
      </c>
      <c r="MJJ2" s="31" t="s">
        <v>3</v>
      </c>
      <c r="MJK2" s="31" t="s">
        <v>3</v>
      </c>
      <c r="MJL2" s="31" t="s">
        <v>3</v>
      </c>
      <c r="MJM2" s="31" t="s">
        <v>3</v>
      </c>
      <c r="MJN2" s="31" t="s">
        <v>3</v>
      </c>
      <c r="MJO2" s="31" t="s">
        <v>3</v>
      </c>
      <c r="MJP2" s="31" t="s">
        <v>3</v>
      </c>
      <c r="MJQ2" s="31" t="s">
        <v>3</v>
      </c>
      <c r="MJR2" s="31" t="s">
        <v>3</v>
      </c>
      <c r="MJS2" s="31" t="s">
        <v>3</v>
      </c>
      <c r="MJT2" s="31" t="s">
        <v>3</v>
      </c>
      <c r="MJU2" s="31" t="s">
        <v>3</v>
      </c>
      <c r="MJV2" s="31" t="s">
        <v>3</v>
      </c>
      <c r="MJW2" s="31" t="s">
        <v>3</v>
      </c>
      <c r="MJX2" s="31" t="s">
        <v>3</v>
      </c>
      <c r="MJY2" s="31" t="s">
        <v>3</v>
      </c>
      <c r="MJZ2" s="31" t="s">
        <v>3</v>
      </c>
      <c r="MKA2" s="31" t="s">
        <v>3</v>
      </c>
      <c r="MKB2" s="31" t="s">
        <v>3</v>
      </c>
      <c r="MKC2" s="31" t="s">
        <v>3</v>
      </c>
      <c r="MKD2" s="31" t="s">
        <v>3</v>
      </c>
      <c r="MKE2" s="31" t="s">
        <v>3</v>
      </c>
      <c r="MKF2" s="31" t="s">
        <v>3</v>
      </c>
      <c r="MKG2" s="31" t="s">
        <v>3</v>
      </c>
      <c r="MKH2" s="31" t="s">
        <v>3</v>
      </c>
      <c r="MKI2" s="31" t="s">
        <v>3</v>
      </c>
      <c r="MKJ2" s="31" t="s">
        <v>3</v>
      </c>
      <c r="MKK2" s="31" t="s">
        <v>3</v>
      </c>
      <c r="MKL2" s="31" t="s">
        <v>3</v>
      </c>
      <c r="MKM2" s="31" t="s">
        <v>3</v>
      </c>
      <c r="MKN2" s="31" t="s">
        <v>3</v>
      </c>
      <c r="MKO2" s="31" t="s">
        <v>3</v>
      </c>
      <c r="MKP2" s="31" t="s">
        <v>3</v>
      </c>
      <c r="MKQ2" s="31" t="s">
        <v>3</v>
      </c>
      <c r="MKR2" s="31" t="s">
        <v>3</v>
      </c>
      <c r="MKS2" s="31" t="s">
        <v>3</v>
      </c>
      <c r="MKT2" s="31" t="s">
        <v>3</v>
      </c>
      <c r="MKU2" s="31" t="s">
        <v>3</v>
      </c>
      <c r="MKV2" s="31" t="s">
        <v>3</v>
      </c>
      <c r="MKW2" s="31" t="s">
        <v>3</v>
      </c>
      <c r="MKX2" s="31" t="s">
        <v>3</v>
      </c>
      <c r="MKY2" s="31" t="s">
        <v>3</v>
      </c>
      <c r="MKZ2" s="31" t="s">
        <v>3</v>
      </c>
      <c r="MLA2" s="31" t="s">
        <v>3</v>
      </c>
      <c r="MLB2" s="31" t="s">
        <v>3</v>
      </c>
      <c r="MLC2" s="31" t="s">
        <v>3</v>
      </c>
      <c r="MLD2" s="31" t="s">
        <v>3</v>
      </c>
      <c r="MLE2" s="31" t="s">
        <v>3</v>
      </c>
      <c r="MLF2" s="31" t="s">
        <v>3</v>
      </c>
      <c r="MLG2" s="31" t="s">
        <v>3</v>
      </c>
      <c r="MLH2" s="31" t="s">
        <v>3</v>
      </c>
      <c r="MLI2" s="31" t="s">
        <v>3</v>
      </c>
      <c r="MLJ2" s="31" t="s">
        <v>3</v>
      </c>
      <c r="MLK2" s="31" t="s">
        <v>3</v>
      </c>
      <c r="MLL2" s="31" t="s">
        <v>3</v>
      </c>
      <c r="MLM2" s="31" t="s">
        <v>3</v>
      </c>
      <c r="MLN2" s="31" t="s">
        <v>3</v>
      </c>
      <c r="MLO2" s="31" t="s">
        <v>3</v>
      </c>
      <c r="MLP2" s="31" t="s">
        <v>3</v>
      </c>
      <c r="MLQ2" s="31" t="s">
        <v>3</v>
      </c>
      <c r="MLR2" s="31" t="s">
        <v>3</v>
      </c>
      <c r="MLS2" s="31" t="s">
        <v>3</v>
      </c>
      <c r="MLT2" s="31" t="s">
        <v>3</v>
      </c>
      <c r="MLU2" s="31" t="s">
        <v>3</v>
      </c>
      <c r="MLV2" s="31" t="s">
        <v>3</v>
      </c>
      <c r="MLW2" s="31" t="s">
        <v>3</v>
      </c>
      <c r="MLX2" s="31" t="s">
        <v>3</v>
      </c>
      <c r="MLY2" s="31" t="s">
        <v>3</v>
      </c>
      <c r="MLZ2" s="31" t="s">
        <v>3</v>
      </c>
      <c r="MMA2" s="31" t="s">
        <v>3</v>
      </c>
      <c r="MMB2" s="31" t="s">
        <v>3</v>
      </c>
      <c r="MMC2" s="31" t="s">
        <v>3</v>
      </c>
      <c r="MMD2" s="31" t="s">
        <v>3</v>
      </c>
      <c r="MME2" s="31" t="s">
        <v>3</v>
      </c>
      <c r="MMF2" s="31" t="s">
        <v>3</v>
      </c>
      <c r="MMG2" s="31" t="s">
        <v>3</v>
      </c>
      <c r="MMH2" s="31" t="s">
        <v>3</v>
      </c>
      <c r="MMI2" s="31" t="s">
        <v>3</v>
      </c>
      <c r="MMJ2" s="31" t="s">
        <v>3</v>
      </c>
      <c r="MMK2" s="31" t="s">
        <v>3</v>
      </c>
      <c r="MML2" s="31" t="s">
        <v>3</v>
      </c>
      <c r="MMM2" s="31" t="s">
        <v>3</v>
      </c>
      <c r="MMN2" s="31" t="s">
        <v>3</v>
      </c>
      <c r="MMO2" s="31" t="s">
        <v>3</v>
      </c>
      <c r="MMP2" s="31" t="s">
        <v>3</v>
      </c>
      <c r="MMQ2" s="31" t="s">
        <v>3</v>
      </c>
      <c r="MMR2" s="31" t="s">
        <v>3</v>
      </c>
      <c r="MMS2" s="31" t="s">
        <v>3</v>
      </c>
      <c r="MMT2" s="31" t="s">
        <v>3</v>
      </c>
      <c r="MMU2" s="31" t="s">
        <v>3</v>
      </c>
      <c r="MMV2" s="31" t="s">
        <v>3</v>
      </c>
      <c r="MMW2" s="31" t="s">
        <v>3</v>
      </c>
      <c r="MMX2" s="31" t="s">
        <v>3</v>
      </c>
      <c r="MMY2" s="31" t="s">
        <v>3</v>
      </c>
      <c r="MMZ2" s="31" t="s">
        <v>3</v>
      </c>
      <c r="MNA2" s="31" t="s">
        <v>3</v>
      </c>
      <c r="MNB2" s="31" t="s">
        <v>3</v>
      </c>
      <c r="MNC2" s="31" t="s">
        <v>3</v>
      </c>
      <c r="MND2" s="31" t="s">
        <v>3</v>
      </c>
      <c r="MNE2" s="31" t="s">
        <v>3</v>
      </c>
      <c r="MNF2" s="31" t="s">
        <v>3</v>
      </c>
      <c r="MNG2" s="31" t="s">
        <v>3</v>
      </c>
      <c r="MNH2" s="31" t="s">
        <v>3</v>
      </c>
      <c r="MNI2" s="31" t="s">
        <v>3</v>
      </c>
      <c r="MNJ2" s="31" t="s">
        <v>3</v>
      </c>
      <c r="MNK2" s="31" t="s">
        <v>3</v>
      </c>
      <c r="MNL2" s="31" t="s">
        <v>3</v>
      </c>
      <c r="MNM2" s="31" t="s">
        <v>3</v>
      </c>
      <c r="MNN2" s="31" t="s">
        <v>3</v>
      </c>
      <c r="MNO2" s="31" t="s">
        <v>3</v>
      </c>
      <c r="MNP2" s="31" t="s">
        <v>3</v>
      </c>
      <c r="MNQ2" s="31" t="s">
        <v>3</v>
      </c>
      <c r="MNR2" s="31" t="s">
        <v>3</v>
      </c>
      <c r="MNS2" s="31" t="s">
        <v>3</v>
      </c>
      <c r="MNT2" s="31" t="s">
        <v>3</v>
      </c>
      <c r="MNU2" s="31" t="s">
        <v>3</v>
      </c>
      <c r="MNV2" s="31" t="s">
        <v>3</v>
      </c>
      <c r="MNW2" s="31" t="s">
        <v>3</v>
      </c>
      <c r="MNX2" s="31" t="s">
        <v>3</v>
      </c>
      <c r="MNY2" s="31" t="s">
        <v>3</v>
      </c>
      <c r="MNZ2" s="31" t="s">
        <v>3</v>
      </c>
      <c r="MOA2" s="31" t="s">
        <v>3</v>
      </c>
      <c r="MOB2" s="31" t="s">
        <v>3</v>
      </c>
      <c r="MOC2" s="31" t="s">
        <v>3</v>
      </c>
      <c r="MOD2" s="31" t="s">
        <v>3</v>
      </c>
      <c r="MOE2" s="31" t="s">
        <v>3</v>
      </c>
      <c r="MOF2" s="31" t="s">
        <v>3</v>
      </c>
      <c r="MOG2" s="31" t="s">
        <v>3</v>
      </c>
      <c r="MOH2" s="31" t="s">
        <v>3</v>
      </c>
      <c r="MOI2" s="31" t="s">
        <v>3</v>
      </c>
      <c r="MOJ2" s="31" t="s">
        <v>3</v>
      </c>
      <c r="MOK2" s="31" t="s">
        <v>3</v>
      </c>
      <c r="MOL2" s="31" t="s">
        <v>3</v>
      </c>
      <c r="MOM2" s="31" t="s">
        <v>3</v>
      </c>
      <c r="MON2" s="31" t="s">
        <v>3</v>
      </c>
      <c r="MOO2" s="31" t="s">
        <v>3</v>
      </c>
      <c r="MOP2" s="31" t="s">
        <v>3</v>
      </c>
      <c r="MOQ2" s="31" t="s">
        <v>3</v>
      </c>
      <c r="MOR2" s="31" t="s">
        <v>3</v>
      </c>
      <c r="MOS2" s="31" t="s">
        <v>3</v>
      </c>
      <c r="MOT2" s="31" t="s">
        <v>3</v>
      </c>
      <c r="MOU2" s="31" t="s">
        <v>3</v>
      </c>
      <c r="MOV2" s="31" t="s">
        <v>3</v>
      </c>
      <c r="MOW2" s="31" t="s">
        <v>3</v>
      </c>
      <c r="MOX2" s="31" t="s">
        <v>3</v>
      </c>
      <c r="MOY2" s="31" t="s">
        <v>3</v>
      </c>
      <c r="MOZ2" s="31" t="s">
        <v>3</v>
      </c>
      <c r="MPA2" s="31" t="s">
        <v>3</v>
      </c>
      <c r="MPB2" s="31" t="s">
        <v>3</v>
      </c>
      <c r="MPC2" s="31" t="s">
        <v>3</v>
      </c>
      <c r="MPD2" s="31" t="s">
        <v>3</v>
      </c>
      <c r="MPE2" s="31" t="s">
        <v>3</v>
      </c>
      <c r="MPF2" s="31" t="s">
        <v>3</v>
      </c>
      <c r="MPG2" s="31" t="s">
        <v>3</v>
      </c>
      <c r="MPH2" s="31" t="s">
        <v>3</v>
      </c>
      <c r="MPI2" s="31" t="s">
        <v>3</v>
      </c>
      <c r="MPJ2" s="31" t="s">
        <v>3</v>
      </c>
      <c r="MPK2" s="31" t="s">
        <v>3</v>
      </c>
      <c r="MPL2" s="31" t="s">
        <v>3</v>
      </c>
      <c r="MPM2" s="31" t="s">
        <v>3</v>
      </c>
      <c r="MPN2" s="31" t="s">
        <v>3</v>
      </c>
      <c r="MPO2" s="31" t="s">
        <v>3</v>
      </c>
      <c r="MPP2" s="31" t="s">
        <v>3</v>
      </c>
      <c r="MPQ2" s="31" t="s">
        <v>3</v>
      </c>
      <c r="MPR2" s="31" t="s">
        <v>3</v>
      </c>
      <c r="MPS2" s="31" t="s">
        <v>3</v>
      </c>
      <c r="MPT2" s="31" t="s">
        <v>3</v>
      </c>
      <c r="MPU2" s="31" t="s">
        <v>3</v>
      </c>
      <c r="MPV2" s="31" t="s">
        <v>3</v>
      </c>
      <c r="MPW2" s="31" t="s">
        <v>3</v>
      </c>
      <c r="MPX2" s="31" t="s">
        <v>3</v>
      </c>
      <c r="MPY2" s="31" t="s">
        <v>3</v>
      </c>
      <c r="MPZ2" s="31" t="s">
        <v>3</v>
      </c>
      <c r="MQA2" s="31" t="s">
        <v>3</v>
      </c>
      <c r="MQB2" s="31" t="s">
        <v>3</v>
      </c>
      <c r="MQC2" s="31" t="s">
        <v>3</v>
      </c>
      <c r="MQD2" s="31" t="s">
        <v>3</v>
      </c>
      <c r="MQE2" s="31" t="s">
        <v>3</v>
      </c>
      <c r="MQF2" s="31" t="s">
        <v>3</v>
      </c>
      <c r="MQG2" s="31" t="s">
        <v>3</v>
      </c>
      <c r="MQH2" s="31" t="s">
        <v>3</v>
      </c>
      <c r="MQI2" s="31" t="s">
        <v>3</v>
      </c>
      <c r="MQJ2" s="31" t="s">
        <v>3</v>
      </c>
      <c r="MQK2" s="31" t="s">
        <v>3</v>
      </c>
      <c r="MQL2" s="31" t="s">
        <v>3</v>
      </c>
      <c r="MQM2" s="31" t="s">
        <v>3</v>
      </c>
      <c r="MQN2" s="31" t="s">
        <v>3</v>
      </c>
      <c r="MQO2" s="31" t="s">
        <v>3</v>
      </c>
      <c r="MQP2" s="31" t="s">
        <v>3</v>
      </c>
      <c r="MQQ2" s="31" t="s">
        <v>3</v>
      </c>
      <c r="MQR2" s="31" t="s">
        <v>3</v>
      </c>
      <c r="MQS2" s="31" t="s">
        <v>3</v>
      </c>
      <c r="MQT2" s="31" t="s">
        <v>3</v>
      </c>
      <c r="MQU2" s="31" t="s">
        <v>3</v>
      </c>
      <c r="MQV2" s="31" t="s">
        <v>3</v>
      </c>
      <c r="MQW2" s="31" t="s">
        <v>3</v>
      </c>
      <c r="MQX2" s="31" t="s">
        <v>3</v>
      </c>
      <c r="MQY2" s="31" t="s">
        <v>3</v>
      </c>
      <c r="MQZ2" s="31" t="s">
        <v>3</v>
      </c>
      <c r="MRA2" s="31" t="s">
        <v>3</v>
      </c>
      <c r="MRB2" s="31" t="s">
        <v>3</v>
      </c>
      <c r="MRC2" s="31" t="s">
        <v>3</v>
      </c>
      <c r="MRD2" s="31" t="s">
        <v>3</v>
      </c>
      <c r="MRE2" s="31" t="s">
        <v>3</v>
      </c>
      <c r="MRF2" s="31" t="s">
        <v>3</v>
      </c>
      <c r="MRG2" s="31" t="s">
        <v>3</v>
      </c>
      <c r="MRH2" s="31" t="s">
        <v>3</v>
      </c>
      <c r="MRI2" s="31" t="s">
        <v>3</v>
      </c>
      <c r="MRJ2" s="31" t="s">
        <v>3</v>
      </c>
      <c r="MRK2" s="31" t="s">
        <v>3</v>
      </c>
      <c r="MRL2" s="31" t="s">
        <v>3</v>
      </c>
      <c r="MRM2" s="31" t="s">
        <v>3</v>
      </c>
      <c r="MRN2" s="31" t="s">
        <v>3</v>
      </c>
      <c r="MRO2" s="31" t="s">
        <v>3</v>
      </c>
      <c r="MRP2" s="31" t="s">
        <v>3</v>
      </c>
      <c r="MRQ2" s="31" t="s">
        <v>3</v>
      </c>
      <c r="MRR2" s="31" t="s">
        <v>3</v>
      </c>
      <c r="MRS2" s="31" t="s">
        <v>3</v>
      </c>
      <c r="MRT2" s="31" t="s">
        <v>3</v>
      </c>
      <c r="MRU2" s="31" t="s">
        <v>3</v>
      </c>
      <c r="MRV2" s="31" t="s">
        <v>3</v>
      </c>
      <c r="MRW2" s="31" t="s">
        <v>3</v>
      </c>
      <c r="MRX2" s="31" t="s">
        <v>3</v>
      </c>
      <c r="MRY2" s="31" t="s">
        <v>3</v>
      </c>
      <c r="MRZ2" s="31" t="s">
        <v>3</v>
      </c>
      <c r="MSA2" s="31" t="s">
        <v>3</v>
      </c>
      <c r="MSB2" s="31" t="s">
        <v>3</v>
      </c>
      <c r="MSC2" s="31" t="s">
        <v>3</v>
      </c>
      <c r="MSD2" s="31" t="s">
        <v>3</v>
      </c>
      <c r="MSE2" s="31" t="s">
        <v>3</v>
      </c>
      <c r="MSF2" s="31" t="s">
        <v>3</v>
      </c>
      <c r="MSG2" s="31" t="s">
        <v>3</v>
      </c>
      <c r="MSH2" s="31" t="s">
        <v>3</v>
      </c>
      <c r="MSI2" s="31" t="s">
        <v>3</v>
      </c>
      <c r="MSJ2" s="31" t="s">
        <v>3</v>
      </c>
      <c r="MSK2" s="31" t="s">
        <v>3</v>
      </c>
      <c r="MSL2" s="31" t="s">
        <v>3</v>
      </c>
      <c r="MSM2" s="31" t="s">
        <v>3</v>
      </c>
      <c r="MSN2" s="31" t="s">
        <v>3</v>
      </c>
      <c r="MSO2" s="31" t="s">
        <v>3</v>
      </c>
      <c r="MSP2" s="31" t="s">
        <v>3</v>
      </c>
      <c r="MSQ2" s="31" t="s">
        <v>3</v>
      </c>
      <c r="MSR2" s="31" t="s">
        <v>3</v>
      </c>
      <c r="MSS2" s="31" t="s">
        <v>3</v>
      </c>
      <c r="MST2" s="31" t="s">
        <v>3</v>
      </c>
      <c r="MSU2" s="31" t="s">
        <v>3</v>
      </c>
      <c r="MSV2" s="31" t="s">
        <v>3</v>
      </c>
      <c r="MSW2" s="31" t="s">
        <v>3</v>
      </c>
      <c r="MSX2" s="31" t="s">
        <v>3</v>
      </c>
      <c r="MSY2" s="31" t="s">
        <v>3</v>
      </c>
      <c r="MSZ2" s="31" t="s">
        <v>3</v>
      </c>
      <c r="MTA2" s="31" t="s">
        <v>3</v>
      </c>
      <c r="MTB2" s="31" t="s">
        <v>3</v>
      </c>
      <c r="MTC2" s="31" t="s">
        <v>3</v>
      </c>
      <c r="MTD2" s="31" t="s">
        <v>3</v>
      </c>
      <c r="MTE2" s="31" t="s">
        <v>3</v>
      </c>
      <c r="MTF2" s="31" t="s">
        <v>3</v>
      </c>
      <c r="MTG2" s="31" t="s">
        <v>3</v>
      </c>
      <c r="MTH2" s="31" t="s">
        <v>3</v>
      </c>
      <c r="MTI2" s="31" t="s">
        <v>3</v>
      </c>
      <c r="MTJ2" s="31" t="s">
        <v>3</v>
      </c>
      <c r="MTK2" s="31" t="s">
        <v>3</v>
      </c>
      <c r="MTL2" s="31" t="s">
        <v>3</v>
      </c>
      <c r="MTM2" s="31" t="s">
        <v>3</v>
      </c>
      <c r="MTN2" s="31" t="s">
        <v>3</v>
      </c>
      <c r="MTO2" s="31" t="s">
        <v>3</v>
      </c>
      <c r="MTP2" s="31" t="s">
        <v>3</v>
      </c>
      <c r="MTQ2" s="31" t="s">
        <v>3</v>
      </c>
      <c r="MTR2" s="31" t="s">
        <v>3</v>
      </c>
      <c r="MTS2" s="31" t="s">
        <v>3</v>
      </c>
      <c r="MTT2" s="31" t="s">
        <v>3</v>
      </c>
      <c r="MTU2" s="31" t="s">
        <v>3</v>
      </c>
      <c r="MTV2" s="31" t="s">
        <v>3</v>
      </c>
      <c r="MTW2" s="31" t="s">
        <v>3</v>
      </c>
      <c r="MTX2" s="31" t="s">
        <v>3</v>
      </c>
      <c r="MTY2" s="31" t="s">
        <v>3</v>
      </c>
      <c r="MTZ2" s="31" t="s">
        <v>3</v>
      </c>
      <c r="MUA2" s="31" t="s">
        <v>3</v>
      </c>
      <c r="MUB2" s="31" t="s">
        <v>3</v>
      </c>
      <c r="MUC2" s="31" t="s">
        <v>3</v>
      </c>
      <c r="MUD2" s="31" t="s">
        <v>3</v>
      </c>
      <c r="MUE2" s="31" t="s">
        <v>3</v>
      </c>
      <c r="MUF2" s="31" t="s">
        <v>3</v>
      </c>
      <c r="MUG2" s="31" t="s">
        <v>3</v>
      </c>
      <c r="MUH2" s="31" t="s">
        <v>3</v>
      </c>
      <c r="MUI2" s="31" t="s">
        <v>3</v>
      </c>
      <c r="MUJ2" s="31" t="s">
        <v>3</v>
      </c>
      <c r="MUK2" s="31" t="s">
        <v>3</v>
      </c>
      <c r="MUL2" s="31" t="s">
        <v>3</v>
      </c>
      <c r="MUM2" s="31" t="s">
        <v>3</v>
      </c>
      <c r="MUN2" s="31" t="s">
        <v>3</v>
      </c>
      <c r="MUO2" s="31" t="s">
        <v>3</v>
      </c>
      <c r="MUP2" s="31" t="s">
        <v>3</v>
      </c>
      <c r="MUQ2" s="31" t="s">
        <v>3</v>
      </c>
      <c r="MUR2" s="31" t="s">
        <v>3</v>
      </c>
      <c r="MUS2" s="31" t="s">
        <v>3</v>
      </c>
      <c r="MUT2" s="31" t="s">
        <v>3</v>
      </c>
      <c r="MUU2" s="31" t="s">
        <v>3</v>
      </c>
      <c r="MUV2" s="31" t="s">
        <v>3</v>
      </c>
      <c r="MUW2" s="31" t="s">
        <v>3</v>
      </c>
      <c r="MUX2" s="31" t="s">
        <v>3</v>
      </c>
      <c r="MUY2" s="31" t="s">
        <v>3</v>
      </c>
      <c r="MUZ2" s="31" t="s">
        <v>3</v>
      </c>
      <c r="MVA2" s="31" t="s">
        <v>3</v>
      </c>
      <c r="MVB2" s="31" t="s">
        <v>3</v>
      </c>
      <c r="MVC2" s="31" t="s">
        <v>3</v>
      </c>
      <c r="MVD2" s="31" t="s">
        <v>3</v>
      </c>
      <c r="MVE2" s="31" t="s">
        <v>3</v>
      </c>
      <c r="MVF2" s="31" t="s">
        <v>3</v>
      </c>
      <c r="MVG2" s="31" t="s">
        <v>3</v>
      </c>
      <c r="MVH2" s="31" t="s">
        <v>3</v>
      </c>
      <c r="MVI2" s="31" t="s">
        <v>3</v>
      </c>
      <c r="MVJ2" s="31" t="s">
        <v>3</v>
      </c>
      <c r="MVK2" s="31" t="s">
        <v>3</v>
      </c>
      <c r="MVL2" s="31" t="s">
        <v>3</v>
      </c>
      <c r="MVM2" s="31" t="s">
        <v>3</v>
      </c>
      <c r="MVN2" s="31" t="s">
        <v>3</v>
      </c>
      <c r="MVO2" s="31" t="s">
        <v>3</v>
      </c>
      <c r="MVP2" s="31" t="s">
        <v>3</v>
      </c>
      <c r="MVQ2" s="31" t="s">
        <v>3</v>
      </c>
      <c r="MVR2" s="31" t="s">
        <v>3</v>
      </c>
      <c r="MVS2" s="31" t="s">
        <v>3</v>
      </c>
      <c r="MVT2" s="31" t="s">
        <v>3</v>
      </c>
      <c r="MVU2" s="31" t="s">
        <v>3</v>
      </c>
      <c r="MVV2" s="31" t="s">
        <v>3</v>
      </c>
      <c r="MVW2" s="31" t="s">
        <v>3</v>
      </c>
      <c r="MVX2" s="31" t="s">
        <v>3</v>
      </c>
      <c r="MVY2" s="31" t="s">
        <v>3</v>
      </c>
      <c r="MVZ2" s="31" t="s">
        <v>3</v>
      </c>
      <c r="MWA2" s="31" t="s">
        <v>3</v>
      </c>
      <c r="MWB2" s="31" t="s">
        <v>3</v>
      </c>
      <c r="MWC2" s="31" t="s">
        <v>3</v>
      </c>
      <c r="MWD2" s="31" t="s">
        <v>3</v>
      </c>
      <c r="MWE2" s="31" t="s">
        <v>3</v>
      </c>
      <c r="MWF2" s="31" t="s">
        <v>3</v>
      </c>
      <c r="MWG2" s="31" t="s">
        <v>3</v>
      </c>
      <c r="MWH2" s="31" t="s">
        <v>3</v>
      </c>
      <c r="MWI2" s="31" t="s">
        <v>3</v>
      </c>
      <c r="MWJ2" s="31" t="s">
        <v>3</v>
      </c>
      <c r="MWK2" s="31" t="s">
        <v>3</v>
      </c>
      <c r="MWL2" s="31" t="s">
        <v>3</v>
      </c>
      <c r="MWM2" s="31" t="s">
        <v>3</v>
      </c>
      <c r="MWN2" s="31" t="s">
        <v>3</v>
      </c>
      <c r="MWO2" s="31" t="s">
        <v>3</v>
      </c>
      <c r="MWP2" s="31" t="s">
        <v>3</v>
      </c>
      <c r="MWQ2" s="31" t="s">
        <v>3</v>
      </c>
      <c r="MWR2" s="31" t="s">
        <v>3</v>
      </c>
      <c r="MWS2" s="31" t="s">
        <v>3</v>
      </c>
      <c r="MWT2" s="31" t="s">
        <v>3</v>
      </c>
      <c r="MWU2" s="31" t="s">
        <v>3</v>
      </c>
      <c r="MWV2" s="31" t="s">
        <v>3</v>
      </c>
      <c r="MWW2" s="31" t="s">
        <v>3</v>
      </c>
      <c r="MWX2" s="31" t="s">
        <v>3</v>
      </c>
      <c r="MWY2" s="31" t="s">
        <v>3</v>
      </c>
      <c r="MWZ2" s="31" t="s">
        <v>3</v>
      </c>
      <c r="MXA2" s="31" t="s">
        <v>3</v>
      </c>
      <c r="MXB2" s="31" t="s">
        <v>3</v>
      </c>
      <c r="MXC2" s="31" t="s">
        <v>3</v>
      </c>
      <c r="MXD2" s="31" t="s">
        <v>3</v>
      </c>
      <c r="MXE2" s="31" t="s">
        <v>3</v>
      </c>
      <c r="MXF2" s="31" t="s">
        <v>3</v>
      </c>
      <c r="MXG2" s="31" t="s">
        <v>3</v>
      </c>
      <c r="MXH2" s="31" t="s">
        <v>3</v>
      </c>
      <c r="MXI2" s="31" t="s">
        <v>3</v>
      </c>
      <c r="MXJ2" s="31" t="s">
        <v>3</v>
      </c>
      <c r="MXK2" s="31" t="s">
        <v>3</v>
      </c>
      <c r="MXL2" s="31" t="s">
        <v>3</v>
      </c>
      <c r="MXM2" s="31" t="s">
        <v>3</v>
      </c>
      <c r="MXN2" s="31" t="s">
        <v>3</v>
      </c>
      <c r="MXO2" s="31" t="s">
        <v>3</v>
      </c>
      <c r="MXP2" s="31" t="s">
        <v>3</v>
      </c>
      <c r="MXQ2" s="31" t="s">
        <v>3</v>
      </c>
      <c r="MXR2" s="31" t="s">
        <v>3</v>
      </c>
      <c r="MXS2" s="31" t="s">
        <v>3</v>
      </c>
      <c r="MXT2" s="31" t="s">
        <v>3</v>
      </c>
      <c r="MXU2" s="31" t="s">
        <v>3</v>
      </c>
      <c r="MXV2" s="31" t="s">
        <v>3</v>
      </c>
      <c r="MXW2" s="31" t="s">
        <v>3</v>
      </c>
      <c r="MXX2" s="31" t="s">
        <v>3</v>
      </c>
      <c r="MXY2" s="31" t="s">
        <v>3</v>
      </c>
      <c r="MXZ2" s="31" t="s">
        <v>3</v>
      </c>
      <c r="MYA2" s="31" t="s">
        <v>3</v>
      </c>
      <c r="MYB2" s="31" t="s">
        <v>3</v>
      </c>
      <c r="MYC2" s="31" t="s">
        <v>3</v>
      </c>
      <c r="MYD2" s="31" t="s">
        <v>3</v>
      </c>
      <c r="MYE2" s="31" t="s">
        <v>3</v>
      </c>
      <c r="MYF2" s="31" t="s">
        <v>3</v>
      </c>
      <c r="MYG2" s="31" t="s">
        <v>3</v>
      </c>
      <c r="MYH2" s="31" t="s">
        <v>3</v>
      </c>
      <c r="MYI2" s="31" t="s">
        <v>3</v>
      </c>
      <c r="MYJ2" s="31" t="s">
        <v>3</v>
      </c>
      <c r="MYK2" s="31" t="s">
        <v>3</v>
      </c>
      <c r="MYL2" s="31" t="s">
        <v>3</v>
      </c>
      <c r="MYM2" s="31" t="s">
        <v>3</v>
      </c>
      <c r="MYN2" s="31" t="s">
        <v>3</v>
      </c>
      <c r="MYO2" s="31" t="s">
        <v>3</v>
      </c>
      <c r="MYP2" s="31" t="s">
        <v>3</v>
      </c>
      <c r="MYQ2" s="31" t="s">
        <v>3</v>
      </c>
      <c r="MYR2" s="31" t="s">
        <v>3</v>
      </c>
      <c r="MYS2" s="31" t="s">
        <v>3</v>
      </c>
      <c r="MYT2" s="31" t="s">
        <v>3</v>
      </c>
      <c r="MYU2" s="31" t="s">
        <v>3</v>
      </c>
      <c r="MYV2" s="31" t="s">
        <v>3</v>
      </c>
      <c r="MYW2" s="31" t="s">
        <v>3</v>
      </c>
      <c r="MYX2" s="31" t="s">
        <v>3</v>
      </c>
      <c r="MYY2" s="31" t="s">
        <v>3</v>
      </c>
      <c r="MYZ2" s="31" t="s">
        <v>3</v>
      </c>
      <c r="MZA2" s="31" t="s">
        <v>3</v>
      </c>
      <c r="MZB2" s="31" t="s">
        <v>3</v>
      </c>
      <c r="MZC2" s="31" t="s">
        <v>3</v>
      </c>
      <c r="MZD2" s="31" t="s">
        <v>3</v>
      </c>
      <c r="MZE2" s="31" t="s">
        <v>3</v>
      </c>
      <c r="MZF2" s="31" t="s">
        <v>3</v>
      </c>
      <c r="MZG2" s="31" t="s">
        <v>3</v>
      </c>
      <c r="MZH2" s="31" t="s">
        <v>3</v>
      </c>
      <c r="MZI2" s="31" t="s">
        <v>3</v>
      </c>
      <c r="MZJ2" s="31" t="s">
        <v>3</v>
      </c>
      <c r="MZK2" s="31" t="s">
        <v>3</v>
      </c>
      <c r="MZL2" s="31" t="s">
        <v>3</v>
      </c>
      <c r="MZM2" s="31" t="s">
        <v>3</v>
      </c>
      <c r="MZN2" s="31" t="s">
        <v>3</v>
      </c>
      <c r="MZO2" s="31" t="s">
        <v>3</v>
      </c>
      <c r="MZP2" s="31" t="s">
        <v>3</v>
      </c>
      <c r="MZQ2" s="31" t="s">
        <v>3</v>
      </c>
      <c r="MZR2" s="31" t="s">
        <v>3</v>
      </c>
      <c r="MZS2" s="31" t="s">
        <v>3</v>
      </c>
      <c r="MZT2" s="31" t="s">
        <v>3</v>
      </c>
      <c r="MZU2" s="31" t="s">
        <v>3</v>
      </c>
      <c r="MZV2" s="31" t="s">
        <v>3</v>
      </c>
      <c r="MZW2" s="31" t="s">
        <v>3</v>
      </c>
      <c r="MZX2" s="31" t="s">
        <v>3</v>
      </c>
      <c r="MZY2" s="31" t="s">
        <v>3</v>
      </c>
      <c r="MZZ2" s="31" t="s">
        <v>3</v>
      </c>
      <c r="NAA2" s="31" t="s">
        <v>3</v>
      </c>
      <c r="NAB2" s="31" t="s">
        <v>3</v>
      </c>
      <c r="NAC2" s="31" t="s">
        <v>3</v>
      </c>
      <c r="NAD2" s="31" t="s">
        <v>3</v>
      </c>
      <c r="NAE2" s="31" t="s">
        <v>3</v>
      </c>
      <c r="NAF2" s="31" t="s">
        <v>3</v>
      </c>
      <c r="NAG2" s="31" t="s">
        <v>3</v>
      </c>
      <c r="NAH2" s="31" t="s">
        <v>3</v>
      </c>
      <c r="NAI2" s="31" t="s">
        <v>3</v>
      </c>
      <c r="NAJ2" s="31" t="s">
        <v>3</v>
      </c>
      <c r="NAK2" s="31" t="s">
        <v>3</v>
      </c>
      <c r="NAL2" s="31" t="s">
        <v>3</v>
      </c>
      <c r="NAM2" s="31" t="s">
        <v>3</v>
      </c>
      <c r="NAN2" s="31" t="s">
        <v>3</v>
      </c>
      <c r="NAO2" s="31" t="s">
        <v>3</v>
      </c>
      <c r="NAP2" s="31" t="s">
        <v>3</v>
      </c>
      <c r="NAQ2" s="31" t="s">
        <v>3</v>
      </c>
      <c r="NAR2" s="31" t="s">
        <v>3</v>
      </c>
      <c r="NAS2" s="31" t="s">
        <v>3</v>
      </c>
      <c r="NAT2" s="31" t="s">
        <v>3</v>
      </c>
      <c r="NAU2" s="31" t="s">
        <v>3</v>
      </c>
      <c r="NAV2" s="31" t="s">
        <v>3</v>
      </c>
      <c r="NAW2" s="31" t="s">
        <v>3</v>
      </c>
      <c r="NAX2" s="31" t="s">
        <v>3</v>
      </c>
      <c r="NAY2" s="31" t="s">
        <v>3</v>
      </c>
      <c r="NAZ2" s="31" t="s">
        <v>3</v>
      </c>
      <c r="NBA2" s="31" t="s">
        <v>3</v>
      </c>
      <c r="NBB2" s="31" t="s">
        <v>3</v>
      </c>
      <c r="NBC2" s="31" t="s">
        <v>3</v>
      </c>
      <c r="NBD2" s="31" t="s">
        <v>3</v>
      </c>
      <c r="NBE2" s="31" t="s">
        <v>3</v>
      </c>
      <c r="NBF2" s="31" t="s">
        <v>3</v>
      </c>
      <c r="NBG2" s="31" t="s">
        <v>3</v>
      </c>
      <c r="NBH2" s="31" t="s">
        <v>3</v>
      </c>
      <c r="NBI2" s="31" t="s">
        <v>3</v>
      </c>
      <c r="NBJ2" s="31" t="s">
        <v>3</v>
      </c>
      <c r="NBK2" s="31" t="s">
        <v>3</v>
      </c>
      <c r="NBL2" s="31" t="s">
        <v>3</v>
      </c>
      <c r="NBM2" s="31" t="s">
        <v>3</v>
      </c>
      <c r="NBN2" s="31" t="s">
        <v>3</v>
      </c>
      <c r="NBO2" s="31" t="s">
        <v>3</v>
      </c>
      <c r="NBP2" s="31" t="s">
        <v>3</v>
      </c>
      <c r="NBQ2" s="31" t="s">
        <v>3</v>
      </c>
      <c r="NBR2" s="31" t="s">
        <v>3</v>
      </c>
      <c r="NBS2" s="31" t="s">
        <v>3</v>
      </c>
      <c r="NBT2" s="31" t="s">
        <v>3</v>
      </c>
      <c r="NBU2" s="31" t="s">
        <v>3</v>
      </c>
      <c r="NBV2" s="31" t="s">
        <v>3</v>
      </c>
      <c r="NBW2" s="31" t="s">
        <v>3</v>
      </c>
      <c r="NBX2" s="31" t="s">
        <v>3</v>
      </c>
      <c r="NBY2" s="31" t="s">
        <v>3</v>
      </c>
      <c r="NBZ2" s="31" t="s">
        <v>3</v>
      </c>
      <c r="NCA2" s="31" t="s">
        <v>3</v>
      </c>
      <c r="NCB2" s="31" t="s">
        <v>3</v>
      </c>
      <c r="NCC2" s="31" t="s">
        <v>3</v>
      </c>
      <c r="NCD2" s="31" t="s">
        <v>3</v>
      </c>
      <c r="NCE2" s="31" t="s">
        <v>3</v>
      </c>
      <c r="NCF2" s="31" t="s">
        <v>3</v>
      </c>
      <c r="NCG2" s="31" t="s">
        <v>3</v>
      </c>
      <c r="NCH2" s="31" t="s">
        <v>3</v>
      </c>
      <c r="NCI2" s="31" t="s">
        <v>3</v>
      </c>
      <c r="NCJ2" s="31" t="s">
        <v>3</v>
      </c>
      <c r="NCK2" s="31" t="s">
        <v>3</v>
      </c>
      <c r="NCL2" s="31" t="s">
        <v>3</v>
      </c>
      <c r="NCM2" s="31" t="s">
        <v>3</v>
      </c>
      <c r="NCN2" s="31" t="s">
        <v>3</v>
      </c>
      <c r="NCO2" s="31" t="s">
        <v>3</v>
      </c>
      <c r="NCP2" s="31" t="s">
        <v>3</v>
      </c>
      <c r="NCQ2" s="31" t="s">
        <v>3</v>
      </c>
      <c r="NCR2" s="31" t="s">
        <v>3</v>
      </c>
      <c r="NCS2" s="31" t="s">
        <v>3</v>
      </c>
      <c r="NCT2" s="31" t="s">
        <v>3</v>
      </c>
      <c r="NCU2" s="31" t="s">
        <v>3</v>
      </c>
      <c r="NCV2" s="31" t="s">
        <v>3</v>
      </c>
      <c r="NCW2" s="31" t="s">
        <v>3</v>
      </c>
      <c r="NCX2" s="31" t="s">
        <v>3</v>
      </c>
      <c r="NCY2" s="31" t="s">
        <v>3</v>
      </c>
      <c r="NCZ2" s="31" t="s">
        <v>3</v>
      </c>
      <c r="NDA2" s="31" t="s">
        <v>3</v>
      </c>
      <c r="NDB2" s="31" t="s">
        <v>3</v>
      </c>
      <c r="NDC2" s="31" t="s">
        <v>3</v>
      </c>
      <c r="NDD2" s="31" t="s">
        <v>3</v>
      </c>
      <c r="NDE2" s="31" t="s">
        <v>3</v>
      </c>
      <c r="NDF2" s="31" t="s">
        <v>3</v>
      </c>
      <c r="NDG2" s="31" t="s">
        <v>3</v>
      </c>
      <c r="NDH2" s="31" t="s">
        <v>3</v>
      </c>
      <c r="NDI2" s="31" t="s">
        <v>3</v>
      </c>
      <c r="NDJ2" s="31" t="s">
        <v>3</v>
      </c>
      <c r="NDK2" s="31" t="s">
        <v>3</v>
      </c>
      <c r="NDL2" s="31" t="s">
        <v>3</v>
      </c>
      <c r="NDM2" s="31" t="s">
        <v>3</v>
      </c>
      <c r="NDN2" s="31" t="s">
        <v>3</v>
      </c>
      <c r="NDO2" s="31" t="s">
        <v>3</v>
      </c>
      <c r="NDP2" s="31" t="s">
        <v>3</v>
      </c>
      <c r="NDQ2" s="31" t="s">
        <v>3</v>
      </c>
      <c r="NDR2" s="31" t="s">
        <v>3</v>
      </c>
      <c r="NDS2" s="31" t="s">
        <v>3</v>
      </c>
      <c r="NDT2" s="31" t="s">
        <v>3</v>
      </c>
      <c r="NDU2" s="31" t="s">
        <v>3</v>
      </c>
      <c r="NDV2" s="31" t="s">
        <v>3</v>
      </c>
      <c r="NDW2" s="31" t="s">
        <v>3</v>
      </c>
      <c r="NDX2" s="31" t="s">
        <v>3</v>
      </c>
      <c r="NDY2" s="31" t="s">
        <v>3</v>
      </c>
      <c r="NDZ2" s="31" t="s">
        <v>3</v>
      </c>
      <c r="NEA2" s="31" t="s">
        <v>3</v>
      </c>
      <c r="NEB2" s="31" t="s">
        <v>3</v>
      </c>
      <c r="NEC2" s="31" t="s">
        <v>3</v>
      </c>
      <c r="NED2" s="31" t="s">
        <v>3</v>
      </c>
      <c r="NEE2" s="31" t="s">
        <v>3</v>
      </c>
      <c r="NEF2" s="31" t="s">
        <v>3</v>
      </c>
      <c r="NEG2" s="31" t="s">
        <v>3</v>
      </c>
      <c r="NEH2" s="31" t="s">
        <v>3</v>
      </c>
      <c r="NEI2" s="31" t="s">
        <v>3</v>
      </c>
      <c r="NEJ2" s="31" t="s">
        <v>3</v>
      </c>
      <c r="NEK2" s="31" t="s">
        <v>3</v>
      </c>
      <c r="NEL2" s="31" t="s">
        <v>3</v>
      </c>
      <c r="NEM2" s="31" t="s">
        <v>3</v>
      </c>
      <c r="NEN2" s="31" t="s">
        <v>3</v>
      </c>
      <c r="NEO2" s="31" t="s">
        <v>3</v>
      </c>
      <c r="NEP2" s="31" t="s">
        <v>3</v>
      </c>
      <c r="NEQ2" s="31" t="s">
        <v>3</v>
      </c>
      <c r="NER2" s="31" t="s">
        <v>3</v>
      </c>
      <c r="NES2" s="31" t="s">
        <v>3</v>
      </c>
      <c r="NET2" s="31" t="s">
        <v>3</v>
      </c>
      <c r="NEU2" s="31" t="s">
        <v>3</v>
      </c>
      <c r="NEV2" s="31" t="s">
        <v>3</v>
      </c>
      <c r="NEW2" s="31" t="s">
        <v>3</v>
      </c>
      <c r="NEX2" s="31" t="s">
        <v>3</v>
      </c>
      <c r="NEY2" s="31" t="s">
        <v>3</v>
      </c>
      <c r="NEZ2" s="31" t="s">
        <v>3</v>
      </c>
      <c r="NFA2" s="31" t="s">
        <v>3</v>
      </c>
      <c r="NFB2" s="31" t="s">
        <v>3</v>
      </c>
      <c r="NFC2" s="31" t="s">
        <v>3</v>
      </c>
      <c r="NFD2" s="31" t="s">
        <v>3</v>
      </c>
      <c r="NFE2" s="31" t="s">
        <v>3</v>
      </c>
      <c r="NFF2" s="31" t="s">
        <v>3</v>
      </c>
      <c r="NFG2" s="31" t="s">
        <v>3</v>
      </c>
      <c r="NFH2" s="31" t="s">
        <v>3</v>
      </c>
      <c r="NFI2" s="31" t="s">
        <v>3</v>
      </c>
      <c r="NFJ2" s="31" t="s">
        <v>3</v>
      </c>
      <c r="NFK2" s="31" t="s">
        <v>3</v>
      </c>
      <c r="NFL2" s="31" t="s">
        <v>3</v>
      </c>
      <c r="NFM2" s="31" t="s">
        <v>3</v>
      </c>
      <c r="NFN2" s="31" t="s">
        <v>3</v>
      </c>
      <c r="NFO2" s="31" t="s">
        <v>3</v>
      </c>
      <c r="NFP2" s="31" t="s">
        <v>3</v>
      </c>
      <c r="NFQ2" s="31" t="s">
        <v>3</v>
      </c>
      <c r="NFR2" s="31" t="s">
        <v>3</v>
      </c>
      <c r="NFS2" s="31" t="s">
        <v>3</v>
      </c>
      <c r="NFT2" s="31" t="s">
        <v>3</v>
      </c>
      <c r="NFU2" s="31" t="s">
        <v>3</v>
      </c>
      <c r="NFV2" s="31" t="s">
        <v>3</v>
      </c>
      <c r="NFW2" s="31" t="s">
        <v>3</v>
      </c>
      <c r="NFX2" s="31" t="s">
        <v>3</v>
      </c>
      <c r="NFY2" s="31" t="s">
        <v>3</v>
      </c>
      <c r="NFZ2" s="31" t="s">
        <v>3</v>
      </c>
      <c r="NGA2" s="31" t="s">
        <v>3</v>
      </c>
      <c r="NGB2" s="31" t="s">
        <v>3</v>
      </c>
      <c r="NGC2" s="31" t="s">
        <v>3</v>
      </c>
      <c r="NGD2" s="31" t="s">
        <v>3</v>
      </c>
      <c r="NGE2" s="31" t="s">
        <v>3</v>
      </c>
      <c r="NGF2" s="31" t="s">
        <v>3</v>
      </c>
      <c r="NGG2" s="31" t="s">
        <v>3</v>
      </c>
      <c r="NGH2" s="31" t="s">
        <v>3</v>
      </c>
      <c r="NGI2" s="31" t="s">
        <v>3</v>
      </c>
      <c r="NGJ2" s="31" t="s">
        <v>3</v>
      </c>
      <c r="NGK2" s="31" t="s">
        <v>3</v>
      </c>
      <c r="NGL2" s="31" t="s">
        <v>3</v>
      </c>
      <c r="NGM2" s="31" t="s">
        <v>3</v>
      </c>
      <c r="NGN2" s="31" t="s">
        <v>3</v>
      </c>
      <c r="NGO2" s="31" t="s">
        <v>3</v>
      </c>
      <c r="NGP2" s="31" t="s">
        <v>3</v>
      </c>
      <c r="NGQ2" s="31" t="s">
        <v>3</v>
      </c>
      <c r="NGR2" s="31" t="s">
        <v>3</v>
      </c>
      <c r="NGS2" s="31" t="s">
        <v>3</v>
      </c>
      <c r="NGT2" s="31" t="s">
        <v>3</v>
      </c>
      <c r="NGU2" s="31" t="s">
        <v>3</v>
      </c>
      <c r="NGV2" s="31" t="s">
        <v>3</v>
      </c>
      <c r="NGW2" s="31" t="s">
        <v>3</v>
      </c>
      <c r="NGX2" s="31" t="s">
        <v>3</v>
      </c>
      <c r="NGY2" s="31" t="s">
        <v>3</v>
      </c>
      <c r="NGZ2" s="31" t="s">
        <v>3</v>
      </c>
      <c r="NHA2" s="31" t="s">
        <v>3</v>
      </c>
      <c r="NHB2" s="31" t="s">
        <v>3</v>
      </c>
      <c r="NHC2" s="31" t="s">
        <v>3</v>
      </c>
      <c r="NHD2" s="31" t="s">
        <v>3</v>
      </c>
      <c r="NHE2" s="31" t="s">
        <v>3</v>
      </c>
      <c r="NHF2" s="31" t="s">
        <v>3</v>
      </c>
      <c r="NHG2" s="31" t="s">
        <v>3</v>
      </c>
      <c r="NHH2" s="31" t="s">
        <v>3</v>
      </c>
      <c r="NHI2" s="31" t="s">
        <v>3</v>
      </c>
      <c r="NHJ2" s="31" t="s">
        <v>3</v>
      </c>
      <c r="NHK2" s="31" t="s">
        <v>3</v>
      </c>
      <c r="NHL2" s="31" t="s">
        <v>3</v>
      </c>
      <c r="NHM2" s="31" t="s">
        <v>3</v>
      </c>
      <c r="NHN2" s="31" t="s">
        <v>3</v>
      </c>
      <c r="NHO2" s="31" t="s">
        <v>3</v>
      </c>
      <c r="NHP2" s="31" t="s">
        <v>3</v>
      </c>
      <c r="NHQ2" s="31" t="s">
        <v>3</v>
      </c>
      <c r="NHR2" s="31" t="s">
        <v>3</v>
      </c>
      <c r="NHS2" s="31" t="s">
        <v>3</v>
      </c>
      <c r="NHT2" s="31" t="s">
        <v>3</v>
      </c>
      <c r="NHU2" s="31" t="s">
        <v>3</v>
      </c>
      <c r="NHV2" s="31" t="s">
        <v>3</v>
      </c>
      <c r="NHW2" s="31" t="s">
        <v>3</v>
      </c>
      <c r="NHX2" s="31" t="s">
        <v>3</v>
      </c>
      <c r="NHY2" s="31" t="s">
        <v>3</v>
      </c>
      <c r="NHZ2" s="31" t="s">
        <v>3</v>
      </c>
      <c r="NIA2" s="31" t="s">
        <v>3</v>
      </c>
      <c r="NIB2" s="31" t="s">
        <v>3</v>
      </c>
      <c r="NIC2" s="31" t="s">
        <v>3</v>
      </c>
      <c r="NID2" s="31" t="s">
        <v>3</v>
      </c>
      <c r="NIE2" s="31" t="s">
        <v>3</v>
      </c>
      <c r="NIF2" s="31" t="s">
        <v>3</v>
      </c>
      <c r="NIG2" s="31" t="s">
        <v>3</v>
      </c>
      <c r="NIH2" s="31" t="s">
        <v>3</v>
      </c>
      <c r="NII2" s="31" t="s">
        <v>3</v>
      </c>
      <c r="NIJ2" s="31" t="s">
        <v>3</v>
      </c>
      <c r="NIK2" s="31" t="s">
        <v>3</v>
      </c>
      <c r="NIL2" s="31" t="s">
        <v>3</v>
      </c>
      <c r="NIM2" s="31" t="s">
        <v>3</v>
      </c>
      <c r="NIN2" s="31" t="s">
        <v>3</v>
      </c>
      <c r="NIO2" s="31" t="s">
        <v>3</v>
      </c>
      <c r="NIP2" s="31" t="s">
        <v>3</v>
      </c>
      <c r="NIQ2" s="31" t="s">
        <v>3</v>
      </c>
      <c r="NIR2" s="31" t="s">
        <v>3</v>
      </c>
      <c r="NIS2" s="31" t="s">
        <v>3</v>
      </c>
      <c r="NIT2" s="31" t="s">
        <v>3</v>
      </c>
      <c r="NIU2" s="31" t="s">
        <v>3</v>
      </c>
      <c r="NIV2" s="31" t="s">
        <v>3</v>
      </c>
      <c r="NIW2" s="31" t="s">
        <v>3</v>
      </c>
      <c r="NIX2" s="31" t="s">
        <v>3</v>
      </c>
      <c r="NIY2" s="31" t="s">
        <v>3</v>
      </c>
      <c r="NIZ2" s="31" t="s">
        <v>3</v>
      </c>
      <c r="NJA2" s="31" t="s">
        <v>3</v>
      </c>
      <c r="NJB2" s="31" t="s">
        <v>3</v>
      </c>
      <c r="NJC2" s="31" t="s">
        <v>3</v>
      </c>
      <c r="NJD2" s="31" t="s">
        <v>3</v>
      </c>
      <c r="NJE2" s="31" t="s">
        <v>3</v>
      </c>
      <c r="NJF2" s="31" t="s">
        <v>3</v>
      </c>
      <c r="NJG2" s="31" t="s">
        <v>3</v>
      </c>
      <c r="NJH2" s="31" t="s">
        <v>3</v>
      </c>
      <c r="NJI2" s="31" t="s">
        <v>3</v>
      </c>
      <c r="NJJ2" s="31" t="s">
        <v>3</v>
      </c>
      <c r="NJK2" s="31" t="s">
        <v>3</v>
      </c>
      <c r="NJL2" s="31" t="s">
        <v>3</v>
      </c>
      <c r="NJM2" s="31" t="s">
        <v>3</v>
      </c>
      <c r="NJN2" s="31" t="s">
        <v>3</v>
      </c>
      <c r="NJO2" s="31" t="s">
        <v>3</v>
      </c>
      <c r="NJP2" s="31" t="s">
        <v>3</v>
      </c>
      <c r="NJQ2" s="31" t="s">
        <v>3</v>
      </c>
      <c r="NJR2" s="31" t="s">
        <v>3</v>
      </c>
      <c r="NJS2" s="31" t="s">
        <v>3</v>
      </c>
      <c r="NJT2" s="31" t="s">
        <v>3</v>
      </c>
      <c r="NJU2" s="31" t="s">
        <v>3</v>
      </c>
      <c r="NJV2" s="31" t="s">
        <v>3</v>
      </c>
      <c r="NJW2" s="31" t="s">
        <v>3</v>
      </c>
      <c r="NJX2" s="31" t="s">
        <v>3</v>
      </c>
      <c r="NJY2" s="31" t="s">
        <v>3</v>
      </c>
      <c r="NJZ2" s="31" t="s">
        <v>3</v>
      </c>
      <c r="NKA2" s="31" t="s">
        <v>3</v>
      </c>
      <c r="NKB2" s="31" t="s">
        <v>3</v>
      </c>
      <c r="NKC2" s="31" t="s">
        <v>3</v>
      </c>
      <c r="NKD2" s="31" t="s">
        <v>3</v>
      </c>
      <c r="NKE2" s="31" t="s">
        <v>3</v>
      </c>
      <c r="NKF2" s="31" t="s">
        <v>3</v>
      </c>
      <c r="NKG2" s="31" t="s">
        <v>3</v>
      </c>
      <c r="NKH2" s="31" t="s">
        <v>3</v>
      </c>
      <c r="NKI2" s="31" t="s">
        <v>3</v>
      </c>
      <c r="NKJ2" s="31" t="s">
        <v>3</v>
      </c>
      <c r="NKK2" s="31" t="s">
        <v>3</v>
      </c>
      <c r="NKL2" s="31" t="s">
        <v>3</v>
      </c>
      <c r="NKM2" s="31" t="s">
        <v>3</v>
      </c>
      <c r="NKN2" s="31" t="s">
        <v>3</v>
      </c>
      <c r="NKO2" s="31" t="s">
        <v>3</v>
      </c>
      <c r="NKP2" s="31" t="s">
        <v>3</v>
      </c>
      <c r="NKQ2" s="31" t="s">
        <v>3</v>
      </c>
      <c r="NKR2" s="31" t="s">
        <v>3</v>
      </c>
      <c r="NKS2" s="31" t="s">
        <v>3</v>
      </c>
      <c r="NKT2" s="31" t="s">
        <v>3</v>
      </c>
      <c r="NKU2" s="31" t="s">
        <v>3</v>
      </c>
      <c r="NKV2" s="31" t="s">
        <v>3</v>
      </c>
      <c r="NKW2" s="31" t="s">
        <v>3</v>
      </c>
      <c r="NKX2" s="31" t="s">
        <v>3</v>
      </c>
      <c r="NKY2" s="31" t="s">
        <v>3</v>
      </c>
      <c r="NKZ2" s="31" t="s">
        <v>3</v>
      </c>
      <c r="NLA2" s="31" t="s">
        <v>3</v>
      </c>
      <c r="NLB2" s="31" t="s">
        <v>3</v>
      </c>
      <c r="NLC2" s="31" t="s">
        <v>3</v>
      </c>
      <c r="NLD2" s="31" t="s">
        <v>3</v>
      </c>
      <c r="NLE2" s="31" t="s">
        <v>3</v>
      </c>
      <c r="NLF2" s="31" t="s">
        <v>3</v>
      </c>
      <c r="NLG2" s="31" t="s">
        <v>3</v>
      </c>
      <c r="NLH2" s="31" t="s">
        <v>3</v>
      </c>
      <c r="NLI2" s="31" t="s">
        <v>3</v>
      </c>
      <c r="NLJ2" s="31" t="s">
        <v>3</v>
      </c>
      <c r="NLK2" s="31" t="s">
        <v>3</v>
      </c>
      <c r="NLL2" s="31" t="s">
        <v>3</v>
      </c>
      <c r="NLM2" s="31" t="s">
        <v>3</v>
      </c>
      <c r="NLN2" s="31" t="s">
        <v>3</v>
      </c>
      <c r="NLO2" s="31" t="s">
        <v>3</v>
      </c>
      <c r="NLP2" s="31" t="s">
        <v>3</v>
      </c>
      <c r="NLQ2" s="31" t="s">
        <v>3</v>
      </c>
      <c r="NLR2" s="31" t="s">
        <v>3</v>
      </c>
      <c r="NLS2" s="31" t="s">
        <v>3</v>
      </c>
      <c r="NLT2" s="31" t="s">
        <v>3</v>
      </c>
      <c r="NLU2" s="31" t="s">
        <v>3</v>
      </c>
      <c r="NLV2" s="31" t="s">
        <v>3</v>
      </c>
      <c r="NLW2" s="31" t="s">
        <v>3</v>
      </c>
      <c r="NLX2" s="31" t="s">
        <v>3</v>
      </c>
      <c r="NLY2" s="31" t="s">
        <v>3</v>
      </c>
      <c r="NLZ2" s="31" t="s">
        <v>3</v>
      </c>
      <c r="NMA2" s="31" t="s">
        <v>3</v>
      </c>
      <c r="NMB2" s="31" t="s">
        <v>3</v>
      </c>
      <c r="NMC2" s="31" t="s">
        <v>3</v>
      </c>
      <c r="NMD2" s="31" t="s">
        <v>3</v>
      </c>
      <c r="NME2" s="31" t="s">
        <v>3</v>
      </c>
      <c r="NMF2" s="31" t="s">
        <v>3</v>
      </c>
      <c r="NMG2" s="31" t="s">
        <v>3</v>
      </c>
      <c r="NMH2" s="31" t="s">
        <v>3</v>
      </c>
      <c r="NMI2" s="31" t="s">
        <v>3</v>
      </c>
      <c r="NMJ2" s="31" t="s">
        <v>3</v>
      </c>
      <c r="NMK2" s="31" t="s">
        <v>3</v>
      </c>
      <c r="NML2" s="31" t="s">
        <v>3</v>
      </c>
      <c r="NMM2" s="31" t="s">
        <v>3</v>
      </c>
      <c r="NMN2" s="31" t="s">
        <v>3</v>
      </c>
      <c r="NMO2" s="31" t="s">
        <v>3</v>
      </c>
      <c r="NMP2" s="31" t="s">
        <v>3</v>
      </c>
      <c r="NMQ2" s="31" t="s">
        <v>3</v>
      </c>
      <c r="NMR2" s="31" t="s">
        <v>3</v>
      </c>
      <c r="NMS2" s="31" t="s">
        <v>3</v>
      </c>
      <c r="NMT2" s="31" t="s">
        <v>3</v>
      </c>
      <c r="NMU2" s="31" t="s">
        <v>3</v>
      </c>
      <c r="NMV2" s="31" t="s">
        <v>3</v>
      </c>
      <c r="NMW2" s="31" t="s">
        <v>3</v>
      </c>
      <c r="NMX2" s="31" t="s">
        <v>3</v>
      </c>
      <c r="NMY2" s="31" t="s">
        <v>3</v>
      </c>
      <c r="NMZ2" s="31" t="s">
        <v>3</v>
      </c>
      <c r="NNA2" s="31" t="s">
        <v>3</v>
      </c>
      <c r="NNB2" s="31" t="s">
        <v>3</v>
      </c>
      <c r="NNC2" s="31" t="s">
        <v>3</v>
      </c>
      <c r="NND2" s="31" t="s">
        <v>3</v>
      </c>
      <c r="NNE2" s="31" t="s">
        <v>3</v>
      </c>
      <c r="NNF2" s="31" t="s">
        <v>3</v>
      </c>
      <c r="NNG2" s="31" t="s">
        <v>3</v>
      </c>
      <c r="NNH2" s="31" t="s">
        <v>3</v>
      </c>
      <c r="NNI2" s="31" t="s">
        <v>3</v>
      </c>
      <c r="NNJ2" s="31" t="s">
        <v>3</v>
      </c>
      <c r="NNK2" s="31" t="s">
        <v>3</v>
      </c>
      <c r="NNL2" s="31" t="s">
        <v>3</v>
      </c>
      <c r="NNM2" s="31" t="s">
        <v>3</v>
      </c>
      <c r="NNN2" s="31" t="s">
        <v>3</v>
      </c>
      <c r="NNO2" s="31" t="s">
        <v>3</v>
      </c>
      <c r="NNP2" s="31" t="s">
        <v>3</v>
      </c>
      <c r="NNQ2" s="31" t="s">
        <v>3</v>
      </c>
      <c r="NNR2" s="31" t="s">
        <v>3</v>
      </c>
      <c r="NNS2" s="31" t="s">
        <v>3</v>
      </c>
      <c r="NNT2" s="31" t="s">
        <v>3</v>
      </c>
      <c r="NNU2" s="31" t="s">
        <v>3</v>
      </c>
      <c r="NNV2" s="31" t="s">
        <v>3</v>
      </c>
      <c r="NNW2" s="31" t="s">
        <v>3</v>
      </c>
      <c r="NNX2" s="31" t="s">
        <v>3</v>
      </c>
      <c r="NNY2" s="31" t="s">
        <v>3</v>
      </c>
      <c r="NNZ2" s="31" t="s">
        <v>3</v>
      </c>
      <c r="NOA2" s="31" t="s">
        <v>3</v>
      </c>
      <c r="NOB2" s="31" t="s">
        <v>3</v>
      </c>
      <c r="NOC2" s="31" t="s">
        <v>3</v>
      </c>
      <c r="NOD2" s="31" t="s">
        <v>3</v>
      </c>
      <c r="NOE2" s="31" t="s">
        <v>3</v>
      </c>
      <c r="NOF2" s="31" t="s">
        <v>3</v>
      </c>
      <c r="NOG2" s="31" t="s">
        <v>3</v>
      </c>
      <c r="NOH2" s="31" t="s">
        <v>3</v>
      </c>
      <c r="NOI2" s="31" t="s">
        <v>3</v>
      </c>
      <c r="NOJ2" s="31" t="s">
        <v>3</v>
      </c>
      <c r="NOK2" s="31" t="s">
        <v>3</v>
      </c>
      <c r="NOL2" s="31" t="s">
        <v>3</v>
      </c>
      <c r="NOM2" s="31" t="s">
        <v>3</v>
      </c>
      <c r="NON2" s="31" t="s">
        <v>3</v>
      </c>
      <c r="NOO2" s="31" t="s">
        <v>3</v>
      </c>
      <c r="NOP2" s="31" t="s">
        <v>3</v>
      </c>
      <c r="NOQ2" s="31" t="s">
        <v>3</v>
      </c>
      <c r="NOR2" s="31" t="s">
        <v>3</v>
      </c>
      <c r="NOS2" s="31" t="s">
        <v>3</v>
      </c>
      <c r="NOT2" s="31" t="s">
        <v>3</v>
      </c>
      <c r="NOU2" s="31" t="s">
        <v>3</v>
      </c>
      <c r="NOV2" s="31" t="s">
        <v>3</v>
      </c>
      <c r="NOW2" s="31" t="s">
        <v>3</v>
      </c>
      <c r="NOX2" s="31" t="s">
        <v>3</v>
      </c>
      <c r="NOY2" s="31" t="s">
        <v>3</v>
      </c>
      <c r="NOZ2" s="31" t="s">
        <v>3</v>
      </c>
      <c r="NPA2" s="31" t="s">
        <v>3</v>
      </c>
      <c r="NPB2" s="31" t="s">
        <v>3</v>
      </c>
      <c r="NPC2" s="31" t="s">
        <v>3</v>
      </c>
      <c r="NPD2" s="31" t="s">
        <v>3</v>
      </c>
      <c r="NPE2" s="31" t="s">
        <v>3</v>
      </c>
      <c r="NPF2" s="31" t="s">
        <v>3</v>
      </c>
      <c r="NPG2" s="31" t="s">
        <v>3</v>
      </c>
      <c r="NPH2" s="31" t="s">
        <v>3</v>
      </c>
      <c r="NPI2" s="31" t="s">
        <v>3</v>
      </c>
      <c r="NPJ2" s="31" t="s">
        <v>3</v>
      </c>
      <c r="NPK2" s="31" t="s">
        <v>3</v>
      </c>
      <c r="NPL2" s="31" t="s">
        <v>3</v>
      </c>
      <c r="NPM2" s="31" t="s">
        <v>3</v>
      </c>
      <c r="NPN2" s="31" t="s">
        <v>3</v>
      </c>
      <c r="NPO2" s="31" t="s">
        <v>3</v>
      </c>
      <c r="NPP2" s="31" t="s">
        <v>3</v>
      </c>
      <c r="NPQ2" s="31" t="s">
        <v>3</v>
      </c>
      <c r="NPR2" s="31" t="s">
        <v>3</v>
      </c>
      <c r="NPS2" s="31" t="s">
        <v>3</v>
      </c>
      <c r="NPT2" s="31" t="s">
        <v>3</v>
      </c>
      <c r="NPU2" s="31" t="s">
        <v>3</v>
      </c>
      <c r="NPV2" s="31" t="s">
        <v>3</v>
      </c>
      <c r="NPW2" s="31" t="s">
        <v>3</v>
      </c>
      <c r="NPX2" s="31" t="s">
        <v>3</v>
      </c>
      <c r="NPY2" s="31" t="s">
        <v>3</v>
      </c>
      <c r="NPZ2" s="31" t="s">
        <v>3</v>
      </c>
      <c r="NQA2" s="31" t="s">
        <v>3</v>
      </c>
      <c r="NQB2" s="31" t="s">
        <v>3</v>
      </c>
      <c r="NQC2" s="31" t="s">
        <v>3</v>
      </c>
      <c r="NQD2" s="31" t="s">
        <v>3</v>
      </c>
      <c r="NQE2" s="31" t="s">
        <v>3</v>
      </c>
      <c r="NQF2" s="31" t="s">
        <v>3</v>
      </c>
      <c r="NQG2" s="31" t="s">
        <v>3</v>
      </c>
      <c r="NQH2" s="31" t="s">
        <v>3</v>
      </c>
      <c r="NQI2" s="31" t="s">
        <v>3</v>
      </c>
      <c r="NQJ2" s="31" t="s">
        <v>3</v>
      </c>
      <c r="NQK2" s="31" t="s">
        <v>3</v>
      </c>
      <c r="NQL2" s="31" t="s">
        <v>3</v>
      </c>
      <c r="NQM2" s="31" t="s">
        <v>3</v>
      </c>
      <c r="NQN2" s="31" t="s">
        <v>3</v>
      </c>
      <c r="NQO2" s="31" t="s">
        <v>3</v>
      </c>
      <c r="NQP2" s="31" t="s">
        <v>3</v>
      </c>
      <c r="NQQ2" s="31" t="s">
        <v>3</v>
      </c>
      <c r="NQR2" s="31" t="s">
        <v>3</v>
      </c>
      <c r="NQS2" s="31" t="s">
        <v>3</v>
      </c>
      <c r="NQT2" s="31" t="s">
        <v>3</v>
      </c>
      <c r="NQU2" s="31" t="s">
        <v>3</v>
      </c>
      <c r="NQV2" s="31" t="s">
        <v>3</v>
      </c>
      <c r="NQW2" s="31" t="s">
        <v>3</v>
      </c>
      <c r="NQX2" s="31" t="s">
        <v>3</v>
      </c>
      <c r="NQY2" s="31" t="s">
        <v>3</v>
      </c>
      <c r="NQZ2" s="31" t="s">
        <v>3</v>
      </c>
      <c r="NRA2" s="31" t="s">
        <v>3</v>
      </c>
      <c r="NRB2" s="31" t="s">
        <v>3</v>
      </c>
      <c r="NRC2" s="31" t="s">
        <v>3</v>
      </c>
      <c r="NRD2" s="31" t="s">
        <v>3</v>
      </c>
      <c r="NRE2" s="31" t="s">
        <v>3</v>
      </c>
      <c r="NRF2" s="31" t="s">
        <v>3</v>
      </c>
      <c r="NRG2" s="31" t="s">
        <v>3</v>
      </c>
      <c r="NRH2" s="31" t="s">
        <v>3</v>
      </c>
      <c r="NRI2" s="31" t="s">
        <v>3</v>
      </c>
      <c r="NRJ2" s="31" t="s">
        <v>3</v>
      </c>
      <c r="NRK2" s="31" t="s">
        <v>3</v>
      </c>
      <c r="NRL2" s="31" t="s">
        <v>3</v>
      </c>
      <c r="NRM2" s="31" t="s">
        <v>3</v>
      </c>
      <c r="NRN2" s="31" t="s">
        <v>3</v>
      </c>
      <c r="NRO2" s="31" t="s">
        <v>3</v>
      </c>
      <c r="NRP2" s="31" t="s">
        <v>3</v>
      </c>
      <c r="NRQ2" s="31" t="s">
        <v>3</v>
      </c>
      <c r="NRR2" s="31" t="s">
        <v>3</v>
      </c>
      <c r="NRS2" s="31" t="s">
        <v>3</v>
      </c>
      <c r="NRT2" s="31" t="s">
        <v>3</v>
      </c>
      <c r="NRU2" s="31" t="s">
        <v>3</v>
      </c>
      <c r="NRV2" s="31" t="s">
        <v>3</v>
      </c>
      <c r="NRW2" s="31" t="s">
        <v>3</v>
      </c>
      <c r="NRX2" s="31" t="s">
        <v>3</v>
      </c>
      <c r="NRY2" s="31" t="s">
        <v>3</v>
      </c>
      <c r="NRZ2" s="31" t="s">
        <v>3</v>
      </c>
      <c r="NSA2" s="31" t="s">
        <v>3</v>
      </c>
      <c r="NSB2" s="31" t="s">
        <v>3</v>
      </c>
      <c r="NSC2" s="31" t="s">
        <v>3</v>
      </c>
      <c r="NSD2" s="31" t="s">
        <v>3</v>
      </c>
      <c r="NSE2" s="31" t="s">
        <v>3</v>
      </c>
      <c r="NSF2" s="31" t="s">
        <v>3</v>
      </c>
      <c r="NSG2" s="31" t="s">
        <v>3</v>
      </c>
      <c r="NSH2" s="31" t="s">
        <v>3</v>
      </c>
      <c r="NSI2" s="31" t="s">
        <v>3</v>
      </c>
      <c r="NSJ2" s="31" t="s">
        <v>3</v>
      </c>
      <c r="NSK2" s="31" t="s">
        <v>3</v>
      </c>
      <c r="NSL2" s="31" t="s">
        <v>3</v>
      </c>
      <c r="NSM2" s="31" t="s">
        <v>3</v>
      </c>
      <c r="NSN2" s="31" t="s">
        <v>3</v>
      </c>
      <c r="NSO2" s="31" t="s">
        <v>3</v>
      </c>
      <c r="NSP2" s="31" t="s">
        <v>3</v>
      </c>
      <c r="NSQ2" s="31" t="s">
        <v>3</v>
      </c>
      <c r="NSR2" s="31" t="s">
        <v>3</v>
      </c>
      <c r="NSS2" s="31" t="s">
        <v>3</v>
      </c>
      <c r="NST2" s="31" t="s">
        <v>3</v>
      </c>
      <c r="NSU2" s="31" t="s">
        <v>3</v>
      </c>
      <c r="NSV2" s="31" t="s">
        <v>3</v>
      </c>
      <c r="NSW2" s="31" t="s">
        <v>3</v>
      </c>
      <c r="NSX2" s="31" t="s">
        <v>3</v>
      </c>
      <c r="NSY2" s="31" t="s">
        <v>3</v>
      </c>
      <c r="NSZ2" s="31" t="s">
        <v>3</v>
      </c>
      <c r="NTA2" s="31" t="s">
        <v>3</v>
      </c>
      <c r="NTB2" s="31" t="s">
        <v>3</v>
      </c>
      <c r="NTC2" s="31" t="s">
        <v>3</v>
      </c>
      <c r="NTD2" s="31" t="s">
        <v>3</v>
      </c>
      <c r="NTE2" s="31" t="s">
        <v>3</v>
      </c>
      <c r="NTF2" s="31" t="s">
        <v>3</v>
      </c>
      <c r="NTG2" s="31" t="s">
        <v>3</v>
      </c>
      <c r="NTH2" s="31" t="s">
        <v>3</v>
      </c>
      <c r="NTI2" s="31" t="s">
        <v>3</v>
      </c>
      <c r="NTJ2" s="31" t="s">
        <v>3</v>
      </c>
      <c r="NTK2" s="31" t="s">
        <v>3</v>
      </c>
      <c r="NTL2" s="31" t="s">
        <v>3</v>
      </c>
      <c r="NTM2" s="31" t="s">
        <v>3</v>
      </c>
      <c r="NTN2" s="31" t="s">
        <v>3</v>
      </c>
      <c r="NTO2" s="31" t="s">
        <v>3</v>
      </c>
      <c r="NTP2" s="31" t="s">
        <v>3</v>
      </c>
      <c r="NTQ2" s="31" t="s">
        <v>3</v>
      </c>
      <c r="NTR2" s="31" t="s">
        <v>3</v>
      </c>
      <c r="NTS2" s="31" t="s">
        <v>3</v>
      </c>
      <c r="NTT2" s="31" t="s">
        <v>3</v>
      </c>
      <c r="NTU2" s="31" t="s">
        <v>3</v>
      </c>
      <c r="NTV2" s="31" t="s">
        <v>3</v>
      </c>
      <c r="NTW2" s="31" t="s">
        <v>3</v>
      </c>
      <c r="NTX2" s="31" t="s">
        <v>3</v>
      </c>
      <c r="NTY2" s="31" t="s">
        <v>3</v>
      </c>
      <c r="NTZ2" s="31" t="s">
        <v>3</v>
      </c>
      <c r="NUA2" s="31" t="s">
        <v>3</v>
      </c>
      <c r="NUB2" s="31" t="s">
        <v>3</v>
      </c>
      <c r="NUC2" s="31" t="s">
        <v>3</v>
      </c>
      <c r="NUD2" s="31" t="s">
        <v>3</v>
      </c>
      <c r="NUE2" s="31" t="s">
        <v>3</v>
      </c>
      <c r="NUF2" s="31" t="s">
        <v>3</v>
      </c>
      <c r="NUG2" s="31" t="s">
        <v>3</v>
      </c>
      <c r="NUH2" s="31" t="s">
        <v>3</v>
      </c>
      <c r="NUI2" s="31" t="s">
        <v>3</v>
      </c>
      <c r="NUJ2" s="31" t="s">
        <v>3</v>
      </c>
      <c r="NUK2" s="31" t="s">
        <v>3</v>
      </c>
      <c r="NUL2" s="31" t="s">
        <v>3</v>
      </c>
      <c r="NUM2" s="31" t="s">
        <v>3</v>
      </c>
      <c r="NUN2" s="31" t="s">
        <v>3</v>
      </c>
      <c r="NUO2" s="31" t="s">
        <v>3</v>
      </c>
      <c r="NUP2" s="31" t="s">
        <v>3</v>
      </c>
      <c r="NUQ2" s="31" t="s">
        <v>3</v>
      </c>
      <c r="NUR2" s="31" t="s">
        <v>3</v>
      </c>
      <c r="NUS2" s="31" t="s">
        <v>3</v>
      </c>
      <c r="NUT2" s="31" t="s">
        <v>3</v>
      </c>
      <c r="NUU2" s="31" t="s">
        <v>3</v>
      </c>
      <c r="NUV2" s="31" t="s">
        <v>3</v>
      </c>
      <c r="NUW2" s="31" t="s">
        <v>3</v>
      </c>
      <c r="NUX2" s="31" t="s">
        <v>3</v>
      </c>
      <c r="NUY2" s="31" t="s">
        <v>3</v>
      </c>
      <c r="NUZ2" s="31" t="s">
        <v>3</v>
      </c>
      <c r="NVA2" s="31" t="s">
        <v>3</v>
      </c>
      <c r="NVB2" s="31" t="s">
        <v>3</v>
      </c>
      <c r="NVC2" s="31" t="s">
        <v>3</v>
      </c>
      <c r="NVD2" s="31" t="s">
        <v>3</v>
      </c>
      <c r="NVE2" s="31" t="s">
        <v>3</v>
      </c>
      <c r="NVF2" s="31" t="s">
        <v>3</v>
      </c>
      <c r="NVG2" s="31" t="s">
        <v>3</v>
      </c>
      <c r="NVH2" s="31" t="s">
        <v>3</v>
      </c>
      <c r="NVI2" s="31" t="s">
        <v>3</v>
      </c>
      <c r="NVJ2" s="31" t="s">
        <v>3</v>
      </c>
      <c r="NVK2" s="31" t="s">
        <v>3</v>
      </c>
      <c r="NVL2" s="31" t="s">
        <v>3</v>
      </c>
      <c r="NVM2" s="31" t="s">
        <v>3</v>
      </c>
      <c r="NVN2" s="31" t="s">
        <v>3</v>
      </c>
      <c r="NVO2" s="31" t="s">
        <v>3</v>
      </c>
      <c r="NVP2" s="31" t="s">
        <v>3</v>
      </c>
      <c r="NVQ2" s="31" t="s">
        <v>3</v>
      </c>
      <c r="NVR2" s="31" t="s">
        <v>3</v>
      </c>
      <c r="NVS2" s="31" t="s">
        <v>3</v>
      </c>
      <c r="NVT2" s="31" t="s">
        <v>3</v>
      </c>
      <c r="NVU2" s="31" t="s">
        <v>3</v>
      </c>
      <c r="NVV2" s="31" t="s">
        <v>3</v>
      </c>
      <c r="NVW2" s="31" t="s">
        <v>3</v>
      </c>
      <c r="NVX2" s="31" t="s">
        <v>3</v>
      </c>
      <c r="NVY2" s="31" t="s">
        <v>3</v>
      </c>
      <c r="NVZ2" s="31" t="s">
        <v>3</v>
      </c>
      <c r="NWA2" s="31" t="s">
        <v>3</v>
      </c>
      <c r="NWB2" s="31" t="s">
        <v>3</v>
      </c>
      <c r="NWC2" s="31" t="s">
        <v>3</v>
      </c>
      <c r="NWD2" s="31" t="s">
        <v>3</v>
      </c>
      <c r="NWE2" s="31" t="s">
        <v>3</v>
      </c>
      <c r="NWF2" s="31" t="s">
        <v>3</v>
      </c>
      <c r="NWG2" s="31" t="s">
        <v>3</v>
      </c>
      <c r="NWH2" s="31" t="s">
        <v>3</v>
      </c>
      <c r="NWI2" s="31" t="s">
        <v>3</v>
      </c>
      <c r="NWJ2" s="31" t="s">
        <v>3</v>
      </c>
      <c r="NWK2" s="31" t="s">
        <v>3</v>
      </c>
      <c r="NWL2" s="31" t="s">
        <v>3</v>
      </c>
      <c r="NWM2" s="31" t="s">
        <v>3</v>
      </c>
      <c r="NWN2" s="31" t="s">
        <v>3</v>
      </c>
      <c r="NWO2" s="31" t="s">
        <v>3</v>
      </c>
      <c r="NWP2" s="31" t="s">
        <v>3</v>
      </c>
      <c r="NWQ2" s="31" t="s">
        <v>3</v>
      </c>
      <c r="NWR2" s="31" t="s">
        <v>3</v>
      </c>
      <c r="NWS2" s="31" t="s">
        <v>3</v>
      </c>
      <c r="NWT2" s="31" t="s">
        <v>3</v>
      </c>
      <c r="NWU2" s="31" t="s">
        <v>3</v>
      </c>
      <c r="NWV2" s="31" t="s">
        <v>3</v>
      </c>
      <c r="NWW2" s="31" t="s">
        <v>3</v>
      </c>
      <c r="NWX2" s="31" t="s">
        <v>3</v>
      </c>
      <c r="NWY2" s="31" t="s">
        <v>3</v>
      </c>
      <c r="NWZ2" s="31" t="s">
        <v>3</v>
      </c>
      <c r="NXA2" s="31" t="s">
        <v>3</v>
      </c>
      <c r="NXB2" s="31" t="s">
        <v>3</v>
      </c>
      <c r="NXC2" s="31" t="s">
        <v>3</v>
      </c>
      <c r="NXD2" s="31" t="s">
        <v>3</v>
      </c>
      <c r="NXE2" s="31" t="s">
        <v>3</v>
      </c>
      <c r="NXF2" s="31" t="s">
        <v>3</v>
      </c>
      <c r="NXG2" s="31" t="s">
        <v>3</v>
      </c>
      <c r="NXH2" s="31" t="s">
        <v>3</v>
      </c>
      <c r="NXI2" s="31" t="s">
        <v>3</v>
      </c>
      <c r="NXJ2" s="31" t="s">
        <v>3</v>
      </c>
      <c r="NXK2" s="31" t="s">
        <v>3</v>
      </c>
      <c r="NXL2" s="31" t="s">
        <v>3</v>
      </c>
      <c r="NXM2" s="31" t="s">
        <v>3</v>
      </c>
      <c r="NXN2" s="31" t="s">
        <v>3</v>
      </c>
      <c r="NXO2" s="31" t="s">
        <v>3</v>
      </c>
      <c r="NXP2" s="31" t="s">
        <v>3</v>
      </c>
      <c r="NXQ2" s="31" t="s">
        <v>3</v>
      </c>
      <c r="NXR2" s="31" t="s">
        <v>3</v>
      </c>
      <c r="NXS2" s="31" t="s">
        <v>3</v>
      </c>
      <c r="NXT2" s="31" t="s">
        <v>3</v>
      </c>
      <c r="NXU2" s="31" t="s">
        <v>3</v>
      </c>
      <c r="NXV2" s="31" t="s">
        <v>3</v>
      </c>
      <c r="NXW2" s="31" t="s">
        <v>3</v>
      </c>
      <c r="NXX2" s="31" t="s">
        <v>3</v>
      </c>
      <c r="NXY2" s="31" t="s">
        <v>3</v>
      </c>
      <c r="NXZ2" s="31" t="s">
        <v>3</v>
      </c>
      <c r="NYA2" s="31" t="s">
        <v>3</v>
      </c>
      <c r="NYB2" s="31" t="s">
        <v>3</v>
      </c>
      <c r="NYC2" s="31" t="s">
        <v>3</v>
      </c>
      <c r="NYD2" s="31" t="s">
        <v>3</v>
      </c>
      <c r="NYE2" s="31" t="s">
        <v>3</v>
      </c>
      <c r="NYF2" s="31" t="s">
        <v>3</v>
      </c>
      <c r="NYG2" s="31" t="s">
        <v>3</v>
      </c>
      <c r="NYH2" s="31" t="s">
        <v>3</v>
      </c>
      <c r="NYI2" s="31" t="s">
        <v>3</v>
      </c>
      <c r="NYJ2" s="31" t="s">
        <v>3</v>
      </c>
      <c r="NYK2" s="31" t="s">
        <v>3</v>
      </c>
      <c r="NYL2" s="31" t="s">
        <v>3</v>
      </c>
      <c r="NYM2" s="31" t="s">
        <v>3</v>
      </c>
      <c r="NYN2" s="31" t="s">
        <v>3</v>
      </c>
      <c r="NYO2" s="31" t="s">
        <v>3</v>
      </c>
      <c r="NYP2" s="31" t="s">
        <v>3</v>
      </c>
      <c r="NYQ2" s="31" t="s">
        <v>3</v>
      </c>
      <c r="NYR2" s="31" t="s">
        <v>3</v>
      </c>
      <c r="NYS2" s="31" t="s">
        <v>3</v>
      </c>
      <c r="NYT2" s="31" t="s">
        <v>3</v>
      </c>
      <c r="NYU2" s="31" t="s">
        <v>3</v>
      </c>
      <c r="NYV2" s="31" t="s">
        <v>3</v>
      </c>
      <c r="NYW2" s="31" t="s">
        <v>3</v>
      </c>
      <c r="NYX2" s="31" t="s">
        <v>3</v>
      </c>
      <c r="NYY2" s="31" t="s">
        <v>3</v>
      </c>
      <c r="NYZ2" s="31" t="s">
        <v>3</v>
      </c>
      <c r="NZA2" s="31" t="s">
        <v>3</v>
      </c>
      <c r="NZB2" s="31" t="s">
        <v>3</v>
      </c>
      <c r="NZC2" s="31" t="s">
        <v>3</v>
      </c>
      <c r="NZD2" s="31" t="s">
        <v>3</v>
      </c>
      <c r="NZE2" s="31" t="s">
        <v>3</v>
      </c>
      <c r="NZF2" s="31" t="s">
        <v>3</v>
      </c>
      <c r="NZG2" s="31" t="s">
        <v>3</v>
      </c>
      <c r="NZH2" s="31" t="s">
        <v>3</v>
      </c>
      <c r="NZI2" s="31" t="s">
        <v>3</v>
      </c>
      <c r="NZJ2" s="31" t="s">
        <v>3</v>
      </c>
      <c r="NZK2" s="31" t="s">
        <v>3</v>
      </c>
      <c r="NZL2" s="31" t="s">
        <v>3</v>
      </c>
      <c r="NZM2" s="31" t="s">
        <v>3</v>
      </c>
      <c r="NZN2" s="31" t="s">
        <v>3</v>
      </c>
      <c r="NZO2" s="31" t="s">
        <v>3</v>
      </c>
      <c r="NZP2" s="31" t="s">
        <v>3</v>
      </c>
      <c r="NZQ2" s="31" t="s">
        <v>3</v>
      </c>
      <c r="NZR2" s="31" t="s">
        <v>3</v>
      </c>
      <c r="NZS2" s="31" t="s">
        <v>3</v>
      </c>
      <c r="NZT2" s="31" t="s">
        <v>3</v>
      </c>
      <c r="NZU2" s="31" t="s">
        <v>3</v>
      </c>
      <c r="NZV2" s="31" t="s">
        <v>3</v>
      </c>
      <c r="NZW2" s="31" t="s">
        <v>3</v>
      </c>
      <c r="NZX2" s="31" t="s">
        <v>3</v>
      </c>
      <c r="NZY2" s="31" t="s">
        <v>3</v>
      </c>
      <c r="NZZ2" s="31" t="s">
        <v>3</v>
      </c>
      <c r="OAA2" s="31" t="s">
        <v>3</v>
      </c>
      <c r="OAB2" s="31" t="s">
        <v>3</v>
      </c>
      <c r="OAC2" s="31" t="s">
        <v>3</v>
      </c>
      <c r="OAD2" s="31" t="s">
        <v>3</v>
      </c>
      <c r="OAE2" s="31" t="s">
        <v>3</v>
      </c>
      <c r="OAF2" s="31" t="s">
        <v>3</v>
      </c>
      <c r="OAG2" s="31" t="s">
        <v>3</v>
      </c>
      <c r="OAH2" s="31" t="s">
        <v>3</v>
      </c>
      <c r="OAI2" s="31" t="s">
        <v>3</v>
      </c>
      <c r="OAJ2" s="31" t="s">
        <v>3</v>
      </c>
      <c r="OAK2" s="31" t="s">
        <v>3</v>
      </c>
      <c r="OAL2" s="31" t="s">
        <v>3</v>
      </c>
      <c r="OAM2" s="31" t="s">
        <v>3</v>
      </c>
      <c r="OAN2" s="31" t="s">
        <v>3</v>
      </c>
      <c r="OAO2" s="31" t="s">
        <v>3</v>
      </c>
      <c r="OAP2" s="31" t="s">
        <v>3</v>
      </c>
      <c r="OAQ2" s="31" t="s">
        <v>3</v>
      </c>
      <c r="OAR2" s="31" t="s">
        <v>3</v>
      </c>
      <c r="OAS2" s="31" t="s">
        <v>3</v>
      </c>
      <c r="OAT2" s="31" t="s">
        <v>3</v>
      </c>
      <c r="OAU2" s="31" t="s">
        <v>3</v>
      </c>
      <c r="OAV2" s="31" t="s">
        <v>3</v>
      </c>
      <c r="OAW2" s="31" t="s">
        <v>3</v>
      </c>
      <c r="OAX2" s="31" t="s">
        <v>3</v>
      </c>
      <c r="OAY2" s="31" t="s">
        <v>3</v>
      </c>
      <c r="OAZ2" s="31" t="s">
        <v>3</v>
      </c>
      <c r="OBA2" s="31" t="s">
        <v>3</v>
      </c>
      <c r="OBB2" s="31" t="s">
        <v>3</v>
      </c>
      <c r="OBC2" s="31" t="s">
        <v>3</v>
      </c>
      <c r="OBD2" s="31" t="s">
        <v>3</v>
      </c>
      <c r="OBE2" s="31" t="s">
        <v>3</v>
      </c>
      <c r="OBF2" s="31" t="s">
        <v>3</v>
      </c>
      <c r="OBG2" s="31" t="s">
        <v>3</v>
      </c>
      <c r="OBH2" s="31" t="s">
        <v>3</v>
      </c>
      <c r="OBI2" s="31" t="s">
        <v>3</v>
      </c>
      <c r="OBJ2" s="31" t="s">
        <v>3</v>
      </c>
      <c r="OBK2" s="31" t="s">
        <v>3</v>
      </c>
      <c r="OBL2" s="31" t="s">
        <v>3</v>
      </c>
      <c r="OBM2" s="31" t="s">
        <v>3</v>
      </c>
      <c r="OBN2" s="31" t="s">
        <v>3</v>
      </c>
      <c r="OBO2" s="31" t="s">
        <v>3</v>
      </c>
      <c r="OBP2" s="31" t="s">
        <v>3</v>
      </c>
      <c r="OBQ2" s="31" t="s">
        <v>3</v>
      </c>
      <c r="OBR2" s="31" t="s">
        <v>3</v>
      </c>
      <c r="OBS2" s="31" t="s">
        <v>3</v>
      </c>
      <c r="OBT2" s="31" t="s">
        <v>3</v>
      </c>
      <c r="OBU2" s="31" t="s">
        <v>3</v>
      </c>
      <c r="OBV2" s="31" t="s">
        <v>3</v>
      </c>
      <c r="OBW2" s="31" t="s">
        <v>3</v>
      </c>
      <c r="OBX2" s="31" t="s">
        <v>3</v>
      </c>
      <c r="OBY2" s="31" t="s">
        <v>3</v>
      </c>
      <c r="OBZ2" s="31" t="s">
        <v>3</v>
      </c>
      <c r="OCA2" s="31" t="s">
        <v>3</v>
      </c>
      <c r="OCB2" s="31" t="s">
        <v>3</v>
      </c>
      <c r="OCC2" s="31" t="s">
        <v>3</v>
      </c>
      <c r="OCD2" s="31" t="s">
        <v>3</v>
      </c>
      <c r="OCE2" s="31" t="s">
        <v>3</v>
      </c>
      <c r="OCF2" s="31" t="s">
        <v>3</v>
      </c>
      <c r="OCG2" s="31" t="s">
        <v>3</v>
      </c>
      <c r="OCH2" s="31" t="s">
        <v>3</v>
      </c>
      <c r="OCI2" s="31" t="s">
        <v>3</v>
      </c>
      <c r="OCJ2" s="31" t="s">
        <v>3</v>
      </c>
      <c r="OCK2" s="31" t="s">
        <v>3</v>
      </c>
      <c r="OCL2" s="31" t="s">
        <v>3</v>
      </c>
      <c r="OCM2" s="31" t="s">
        <v>3</v>
      </c>
      <c r="OCN2" s="31" t="s">
        <v>3</v>
      </c>
      <c r="OCO2" s="31" t="s">
        <v>3</v>
      </c>
      <c r="OCP2" s="31" t="s">
        <v>3</v>
      </c>
      <c r="OCQ2" s="31" t="s">
        <v>3</v>
      </c>
      <c r="OCR2" s="31" t="s">
        <v>3</v>
      </c>
      <c r="OCS2" s="31" t="s">
        <v>3</v>
      </c>
      <c r="OCT2" s="31" t="s">
        <v>3</v>
      </c>
      <c r="OCU2" s="31" t="s">
        <v>3</v>
      </c>
      <c r="OCV2" s="31" t="s">
        <v>3</v>
      </c>
      <c r="OCW2" s="31" t="s">
        <v>3</v>
      </c>
      <c r="OCX2" s="31" t="s">
        <v>3</v>
      </c>
      <c r="OCY2" s="31" t="s">
        <v>3</v>
      </c>
      <c r="OCZ2" s="31" t="s">
        <v>3</v>
      </c>
      <c r="ODA2" s="31" t="s">
        <v>3</v>
      </c>
      <c r="ODB2" s="31" t="s">
        <v>3</v>
      </c>
      <c r="ODC2" s="31" t="s">
        <v>3</v>
      </c>
      <c r="ODD2" s="31" t="s">
        <v>3</v>
      </c>
      <c r="ODE2" s="31" t="s">
        <v>3</v>
      </c>
      <c r="ODF2" s="31" t="s">
        <v>3</v>
      </c>
      <c r="ODG2" s="31" t="s">
        <v>3</v>
      </c>
      <c r="ODH2" s="31" t="s">
        <v>3</v>
      </c>
      <c r="ODI2" s="31" t="s">
        <v>3</v>
      </c>
      <c r="ODJ2" s="31" t="s">
        <v>3</v>
      </c>
      <c r="ODK2" s="31" t="s">
        <v>3</v>
      </c>
      <c r="ODL2" s="31" t="s">
        <v>3</v>
      </c>
      <c r="ODM2" s="31" t="s">
        <v>3</v>
      </c>
      <c r="ODN2" s="31" t="s">
        <v>3</v>
      </c>
      <c r="ODO2" s="31" t="s">
        <v>3</v>
      </c>
      <c r="ODP2" s="31" t="s">
        <v>3</v>
      </c>
      <c r="ODQ2" s="31" t="s">
        <v>3</v>
      </c>
      <c r="ODR2" s="31" t="s">
        <v>3</v>
      </c>
      <c r="ODS2" s="31" t="s">
        <v>3</v>
      </c>
      <c r="ODT2" s="31" t="s">
        <v>3</v>
      </c>
      <c r="ODU2" s="31" t="s">
        <v>3</v>
      </c>
      <c r="ODV2" s="31" t="s">
        <v>3</v>
      </c>
      <c r="ODW2" s="31" t="s">
        <v>3</v>
      </c>
      <c r="ODX2" s="31" t="s">
        <v>3</v>
      </c>
      <c r="ODY2" s="31" t="s">
        <v>3</v>
      </c>
      <c r="ODZ2" s="31" t="s">
        <v>3</v>
      </c>
      <c r="OEA2" s="31" t="s">
        <v>3</v>
      </c>
      <c r="OEB2" s="31" t="s">
        <v>3</v>
      </c>
      <c r="OEC2" s="31" t="s">
        <v>3</v>
      </c>
      <c r="OED2" s="31" t="s">
        <v>3</v>
      </c>
      <c r="OEE2" s="31" t="s">
        <v>3</v>
      </c>
      <c r="OEF2" s="31" t="s">
        <v>3</v>
      </c>
      <c r="OEG2" s="31" t="s">
        <v>3</v>
      </c>
      <c r="OEH2" s="31" t="s">
        <v>3</v>
      </c>
      <c r="OEI2" s="31" t="s">
        <v>3</v>
      </c>
      <c r="OEJ2" s="31" t="s">
        <v>3</v>
      </c>
      <c r="OEK2" s="31" t="s">
        <v>3</v>
      </c>
      <c r="OEL2" s="31" t="s">
        <v>3</v>
      </c>
      <c r="OEM2" s="31" t="s">
        <v>3</v>
      </c>
      <c r="OEN2" s="31" t="s">
        <v>3</v>
      </c>
      <c r="OEO2" s="31" t="s">
        <v>3</v>
      </c>
      <c r="OEP2" s="31" t="s">
        <v>3</v>
      </c>
      <c r="OEQ2" s="31" t="s">
        <v>3</v>
      </c>
      <c r="OER2" s="31" t="s">
        <v>3</v>
      </c>
      <c r="OES2" s="31" t="s">
        <v>3</v>
      </c>
      <c r="OET2" s="31" t="s">
        <v>3</v>
      </c>
      <c r="OEU2" s="31" t="s">
        <v>3</v>
      </c>
      <c r="OEV2" s="31" t="s">
        <v>3</v>
      </c>
      <c r="OEW2" s="31" t="s">
        <v>3</v>
      </c>
      <c r="OEX2" s="31" t="s">
        <v>3</v>
      </c>
      <c r="OEY2" s="31" t="s">
        <v>3</v>
      </c>
      <c r="OEZ2" s="31" t="s">
        <v>3</v>
      </c>
      <c r="OFA2" s="31" t="s">
        <v>3</v>
      </c>
      <c r="OFB2" s="31" t="s">
        <v>3</v>
      </c>
      <c r="OFC2" s="31" t="s">
        <v>3</v>
      </c>
      <c r="OFD2" s="31" t="s">
        <v>3</v>
      </c>
      <c r="OFE2" s="31" t="s">
        <v>3</v>
      </c>
      <c r="OFF2" s="31" t="s">
        <v>3</v>
      </c>
      <c r="OFG2" s="31" t="s">
        <v>3</v>
      </c>
      <c r="OFH2" s="31" t="s">
        <v>3</v>
      </c>
      <c r="OFI2" s="31" t="s">
        <v>3</v>
      </c>
      <c r="OFJ2" s="31" t="s">
        <v>3</v>
      </c>
      <c r="OFK2" s="31" t="s">
        <v>3</v>
      </c>
      <c r="OFL2" s="31" t="s">
        <v>3</v>
      </c>
      <c r="OFM2" s="31" t="s">
        <v>3</v>
      </c>
      <c r="OFN2" s="31" t="s">
        <v>3</v>
      </c>
      <c r="OFO2" s="31" t="s">
        <v>3</v>
      </c>
      <c r="OFP2" s="31" t="s">
        <v>3</v>
      </c>
      <c r="OFQ2" s="31" t="s">
        <v>3</v>
      </c>
      <c r="OFR2" s="31" t="s">
        <v>3</v>
      </c>
      <c r="OFS2" s="31" t="s">
        <v>3</v>
      </c>
      <c r="OFT2" s="31" t="s">
        <v>3</v>
      </c>
      <c r="OFU2" s="31" t="s">
        <v>3</v>
      </c>
      <c r="OFV2" s="31" t="s">
        <v>3</v>
      </c>
      <c r="OFW2" s="31" t="s">
        <v>3</v>
      </c>
      <c r="OFX2" s="31" t="s">
        <v>3</v>
      </c>
      <c r="OFY2" s="31" t="s">
        <v>3</v>
      </c>
      <c r="OFZ2" s="31" t="s">
        <v>3</v>
      </c>
      <c r="OGA2" s="31" t="s">
        <v>3</v>
      </c>
      <c r="OGB2" s="31" t="s">
        <v>3</v>
      </c>
      <c r="OGC2" s="31" t="s">
        <v>3</v>
      </c>
      <c r="OGD2" s="31" t="s">
        <v>3</v>
      </c>
      <c r="OGE2" s="31" t="s">
        <v>3</v>
      </c>
      <c r="OGF2" s="31" t="s">
        <v>3</v>
      </c>
      <c r="OGG2" s="31" t="s">
        <v>3</v>
      </c>
      <c r="OGH2" s="31" t="s">
        <v>3</v>
      </c>
      <c r="OGI2" s="31" t="s">
        <v>3</v>
      </c>
      <c r="OGJ2" s="31" t="s">
        <v>3</v>
      </c>
      <c r="OGK2" s="31" t="s">
        <v>3</v>
      </c>
      <c r="OGL2" s="31" t="s">
        <v>3</v>
      </c>
      <c r="OGM2" s="31" t="s">
        <v>3</v>
      </c>
      <c r="OGN2" s="31" t="s">
        <v>3</v>
      </c>
      <c r="OGO2" s="31" t="s">
        <v>3</v>
      </c>
      <c r="OGP2" s="31" t="s">
        <v>3</v>
      </c>
      <c r="OGQ2" s="31" t="s">
        <v>3</v>
      </c>
      <c r="OGR2" s="31" t="s">
        <v>3</v>
      </c>
      <c r="OGS2" s="31" t="s">
        <v>3</v>
      </c>
      <c r="OGT2" s="31" t="s">
        <v>3</v>
      </c>
      <c r="OGU2" s="31" t="s">
        <v>3</v>
      </c>
      <c r="OGV2" s="31" t="s">
        <v>3</v>
      </c>
      <c r="OGW2" s="31" t="s">
        <v>3</v>
      </c>
      <c r="OGX2" s="31" t="s">
        <v>3</v>
      </c>
      <c r="OGY2" s="31" t="s">
        <v>3</v>
      </c>
      <c r="OGZ2" s="31" t="s">
        <v>3</v>
      </c>
      <c r="OHA2" s="31" t="s">
        <v>3</v>
      </c>
      <c r="OHB2" s="31" t="s">
        <v>3</v>
      </c>
      <c r="OHC2" s="31" t="s">
        <v>3</v>
      </c>
      <c r="OHD2" s="31" t="s">
        <v>3</v>
      </c>
      <c r="OHE2" s="31" t="s">
        <v>3</v>
      </c>
      <c r="OHF2" s="31" t="s">
        <v>3</v>
      </c>
      <c r="OHG2" s="31" t="s">
        <v>3</v>
      </c>
      <c r="OHH2" s="31" t="s">
        <v>3</v>
      </c>
      <c r="OHI2" s="31" t="s">
        <v>3</v>
      </c>
      <c r="OHJ2" s="31" t="s">
        <v>3</v>
      </c>
      <c r="OHK2" s="31" t="s">
        <v>3</v>
      </c>
      <c r="OHL2" s="31" t="s">
        <v>3</v>
      </c>
      <c r="OHM2" s="31" t="s">
        <v>3</v>
      </c>
      <c r="OHN2" s="31" t="s">
        <v>3</v>
      </c>
      <c r="OHO2" s="31" t="s">
        <v>3</v>
      </c>
      <c r="OHP2" s="31" t="s">
        <v>3</v>
      </c>
      <c r="OHQ2" s="31" t="s">
        <v>3</v>
      </c>
      <c r="OHR2" s="31" t="s">
        <v>3</v>
      </c>
      <c r="OHS2" s="31" t="s">
        <v>3</v>
      </c>
      <c r="OHT2" s="31" t="s">
        <v>3</v>
      </c>
      <c r="OHU2" s="31" t="s">
        <v>3</v>
      </c>
      <c r="OHV2" s="31" t="s">
        <v>3</v>
      </c>
      <c r="OHW2" s="31" t="s">
        <v>3</v>
      </c>
      <c r="OHX2" s="31" t="s">
        <v>3</v>
      </c>
      <c r="OHY2" s="31" t="s">
        <v>3</v>
      </c>
      <c r="OHZ2" s="31" t="s">
        <v>3</v>
      </c>
      <c r="OIA2" s="31" t="s">
        <v>3</v>
      </c>
      <c r="OIB2" s="31" t="s">
        <v>3</v>
      </c>
      <c r="OIC2" s="31" t="s">
        <v>3</v>
      </c>
      <c r="OID2" s="31" t="s">
        <v>3</v>
      </c>
      <c r="OIE2" s="31" t="s">
        <v>3</v>
      </c>
      <c r="OIF2" s="31" t="s">
        <v>3</v>
      </c>
      <c r="OIG2" s="31" t="s">
        <v>3</v>
      </c>
      <c r="OIH2" s="31" t="s">
        <v>3</v>
      </c>
      <c r="OII2" s="31" t="s">
        <v>3</v>
      </c>
      <c r="OIJ2" s="31" t="s">
        <v>3</v>
      </c>
      <c r="OIK2" s="31" t="s">
        <v>3</v>
      </c>
      <c r="OIL2" s="31" t="s">
        <v>3</v>
      </c>
      <c r="OIM2" s="31" t="s">
        <v>3</v>
      </c>
      <c r="OIN2" s="31" t="s">
        <v>3</v>
      </c>
      <c r="OIO2" s="31" t="s">
        <v>3</v>
      </c>
      <c r="OIP2" s="31" t="s">
        <v>3</v>
      </c>
      <c r="OIQ2" s="31" t="s">
        <v>3</v>
      </c>
      <c r="OIR2" s="31" t="s">
        <v>3</v>
      </c>
      <c r="OIS2" s="31" t="s">
        <v>3</v>
      </c>
      <c r="OIT2" s="31" t="s">
        <v>3</v>
      </c>
      <c r="OIU2" s="31" t="s">
        <v>3</v>
      </c>
      <c r="OIV2" s="31" t="s">
        <v>3</v>
      </c>
      <c r="OIW2" s="31" t="s">
        <v>3</v>
      </c>
      <c r="OIX2" s="31" t="s">
        <v>3</v>
      </c>
      <c r="OIY2" s="31" t="s">
        <v>3</v>
      </c>
      <c r="OIZ2" s="31" t="s">
        <v>3</v>
      </c>
      <c r="OJA2" s="31" t="s">
        <v>3</v>
      </c>
      <c r="OJB2" s="31" t="s">
        <v>3</v>
      </c>
      <c r="OJC2" s="31" t="s">
        <v>3</v>
      </c>
      <c r="OJD2" s="31" t="s">
        <v>3</v>
      </c>
      <c r="OJE2" s="31" t="s">
        <v>3</v>
      </c>
      <c r="OJF2" s="31" t="s">
        <v>3</v>
      </c>
      <c r="OJG2" s="31" t="s">
        <v>3</v>
      </c>
      <c r="OJH2" s="31" t="s">
        <v>3</v>
      </c>
      <c r="OJI2" s="31" t="s">
        <v>3</v>
      </c>
      <c r="OJJ2" s="31" t="s">
        <v>3</v>
      </c>
      <c r="OJK2" s="31" t="s">
        <v>3</v>
      </c>
      <c r="OJL2" s="31" t="s">
        <v>3</v>
      </c>
      <c r="OJM2" s="31" t="s">
        <v>3</v>
      </c>
      <c r="OJN2" s="31" t="s">
        <v>3</v>
      </c>
      <c r="OJO2" s="31" t="s">
        <v>3</v>
      </c>
      <c r="OJP2" s="31" t="s">
        <v>3</v>
      </c>
      <c r="OJQ2" s="31" t="s">
        <v>3</v>
      </c>
      <c r="OJR2" s="31" t="s">
        <v>3</v>
      </c>
      <c r="OJS2" s="31" t="s">
        <v>3</v>
      </c>
      <c r="OJT2" s="31" t="s">
        <v>3</v>
      </c>
      <c r="OJU2" s="31" t="s">
        <v>3</v>
      </c>
      <c r="OJV2" s="31" t="s">
        <v>3</v>
      </c>
      <c r="OJW2" s="31" t="s">
        <v>3</v>
      </c>
      <c r="OJX2" s="31" t="s">
        <v>3</v>
      </c>
      <c r="OJY2" s="31" t="s">
        <v>3</v>
      </c>
      <c r="OJZ2" s="31" t="s">
        <v>3</v>
      </c>
      <c r="OKA2" s="31" t="s">
        <v>3</v>
      </c>
      <c r="OKB2" s="31" t="s">
        <v>3</v>
      </c>
      <c r="OKC2" s="31" t="s">
        <v>3</v>
      </c>
      <c r="OKD2" s="31" t="s">
        <v>3</v>
      </c>
      <c r="OKE2" s="31" t="s">
        <v>3</v>
      </c>
      <c r="OKF2" s="31" t="s">
        <v>3</v>
      </c>
      <c r="OKG2" s="31" t="s">
        <v>3</v>
      </c>
      <c r="OKH2" s="31" t="s">
        <v>3</v>
      </c>
      <c r="OKI2" s="31" t="s">
        <v>3</v>
      </c>
      <c r="OKJ2" s="31" t="s">
        <v>3</v>
      </c>
      <c r="OKK2" s="31" t="s">
        <v>3</v>
      </c>
      <c r="OKL2" s="31" t="s">
        <v>3</v>
      </c>
      <c r="OKM2" s="31" t="s">
        <v>3</v>
      </c>
      <c r="OKN2" s="31" t="s">
        <v>3</v>
      </c>
      <c r="OKO2" s="31" t="s">
        <v>3</v>
      </c>
      <c r="OKP2" s="31" t="s">
        <v>3</v>
      </c>
      <c r="OKQ2" s="31" t="s">
        <v>3</v>
      </c>
      <c r="OKR2" s="31" t="s">
        <v>3</v>
      </c>
      <c r="OKS2" s="31" t="s">
        <v>3</v>
      </c>
      <c r="OKT2" s="31" t="s">
        <v>3</v>
      </c>
      <c r="OKU2" s="31" t="s">
        <v>3</v>
      </c>
      <c r="OKV2" s="31" t="s">
        <v>3</v>
      </c>
      <c r="OKW2" s="31" t="s">
        <v>3</v>
      </c>
      <c r="OKX2" s="31" t="s">
        <v>3</v>
      </c>
      <c r="OKY2" s="31" t="s">
        <v>3</v>
      </c>
      <c r="OKZ2" s="31" t="s">
        <v>3</v>
      </c>
      <c r="OLA2" s="31" t="s">
        <v>3</v>
      </c>
      <c r="OLB2" s="31" t="s">
        <v>3</v>
      </c>
      <c r="OLC2" s="31" t="s">
        <v>3</v>
      </c>
      <c r="OLD2" s="31" t="s">
        <v>3</v>
      </c>
      <c r="OLE2" s="31" t="s">
        <v>3</v>
      </c>
      <c r="OLF2" s="31" t="s">
        <v>3</v>
      </c>
      <c r="OLG2" s="31" t="s">
        <v>3</v>
      </c>
      <c r="OLH2" s="31" t="s">
        <v>3</v>
      </c>
      <c r="OLI2" s="31" t="s">
        <v>3</v>
      </c>
      <c r="OLJ2" s="31" t="s">
        <v>3</v>
      </c>
      <c r="OLK2" s="31" t="s">
        <v>3</v>
      </c>
      <c r="OLL2" s="31" t="s">
        <v>3</v>
      </c>
      <c r="OLM2" s="31" t="s">
        <v>3</v>
      </c>
      <c r="OLN2" s="31" t="s">
        <v>3</v>
      </c>
      <c r="OLO2" s="31" t="s">
        <v>3</v>
      </c>
      <c r="OLP2" s="31" t="s">
        <v>3</v>
      </c>
      <c r="OLQ2" s="31" t="s">
        <v>3</v>
      </c>
      <c r="OLR2" s="31" t="s">
        <v>3</v>
      </c>
      <c r="OLS2" s="31" t="s">
        <v>3</v>
      </c>
      <c r="OLT2" s="31" t="s">
        <v>3</v>
      </c>
      <c r="OLU2" s="31" t="s">
        <v>3</v>
      </c>
      <c r="OLV2" s="31" t="s">
        <v>3</v>
      </c>
      <c r="OLW2" s="31" t="s">
        <v>3</v>
      </c>
      <c r="OLX2" s="31" t="s">
        <v>3</v>
      </c>
      <c r="OLY2" s="31" t="s">
        <v>3</v>
      </c>
      <c r="OLZ2" s="31" t="s">
        <v>3</v>
      </c>
      <c r="OMA2" s="31" t="s">
        <v>3</v>
      </c>
      <c r="OMB2" s="31" t="s">
        <v>3</v>
      </c>
      <c r="OMC2" s="31" t="s">
        <v>3</v>
      </c>
      <c r="OMD2" s="31" t="s">
        <v>3</v>
      </c>
      <c r="OME2" s="31" t="s">
        <v>3</v>
      </c>
      <c r="OMF2" s="31" t="s">
        <v>3</v>
      </c>
      <c r="OMG2" s="31" t="s">
        <v>3</v>
      </c>
      <c r="OMH2" s="31" t="s">
        <v>3</v>
      </c>
      <c r="OMI2" s="31" t="s">
        <v>3</v>
      </c>
      <c r="OMJ2" s="31" t="s">
        <v>3</v>
      </c>
      <c r="OMK2" s="31" t="s">
        <v>3</v>
      </c>
      <c r="OML2" s="31" t="s">
        <v>3</v>
      </c>
      <c r="OMM2" s="31" t="s">
        <v>3</v>
      </c>
      <c r="OMN2" s="31" t="s">
        <v>3</v>
      </c>
      <c r="OMO2" s="31" t="s">
        <v>3</v>
      </c>
      <c r="OMP2" s="31" t="s">
        <v>3</v>
      </c>
      <c r="OMQ2" s="31" t="s">
        <v>3</v>
      </c>
      <c r="OMR2" s="31" t="s">
        <v>3</v>
      </c>
      <c r="OMS2" s="31" t="s">
        <v>3</v>
      </c>
      <c r="OMT2" s="31" t="s">
        <v>3</v>
      </c>
      <c r="OMU2" s="31" t="s">
        <v>3</v>
      </c>
      <c r="OMV2" s="31" t="s">
        <v>3</v>
      </c>
      <c r="OMW2" s="31" t="s">
        <v>3</v>
      </c>
      <c r="OMX2" s="31" t="s">
        <v>3</v>
      </c>
      <c r="OMY2" s="31" t="s">
        <v>3</v>
      </c>
      <c r="OMZ2" s="31" t="s">
        <v>3</v>
      </c>
      <c r="ONA2" s="31" t="s">
        <v>3</v>
      </c>
      <c r="ONB2" s="31" t="s">
        <v>3</v>
      </c>
      <c r="ONC2" s="31" t="s">
        <v>3</v>
      </c>
      <c r="OND2" s="31" t="s">
        <v>3</v>
      </c>
      <c r="ONE2" s="31" t="s">
        <v>3</v>
      </c>
      <c r="ONF2" s="31" t="s">
        <v>3</v>
      </c>
      <c r="ONG2" s="31" t="s">
        <v>3</v>
      </c>
      <c r="ONH2" s="31" t="s">
        <v>3</v>
      </c>
      <c r="ONI2" s="31" t="s">
        <v>3</v>
      </c>
      <c r="ONJ2" s="31" t="s">
        <v>3</v>
      </c>
      <c r="ONK2" s="31" t="s">
        <v>3</v>
      </c>
      <c r="ONL2" s="31" t="s">
        <v>3</v>
      </c>
      <c r="ONM2" s="31" t="s">
        <v>3</v>
      </c>
      <c r="ONN2" s="31" t="s">
        <v>3</v>
      </c>
      <c r="ONO2" s="31" t="s">
        <v>3</v>
      </c>
      <c r="ONP2" s="31" t="s">
        <v>3</v>
      </c>
      <c r="ONQ2" s="31" t="s">
        <v>3</v>
      </c>
      <c r="ONR2" s="31" t="s">
        <v>3</v>
      </c>
      <c r="ONS2" s="31" t="s">
        <v>3</v>
      </c>
      <c r="ONT2" s="31" t="s">
        <v>3</v>
      </c>
      <c r="ONU2" s="31" t="s">
        <v>3</v>
      </c>
      <c r="ONV2" s="31" t="s">
        <v>3</v>
      </c>
      <c r="ONW2" s="31" t="s">
        <v>3</v>
      </c>
      <c r="ONX2" s="31" t="s">
        <v>3</v>
      </c>
      <c r="ONY2" s="31" t="s">
        <v>3</v>
      </c>
      <c r="ONZ2" s="31" t="s">
        <v>3</v>
      </c>
      <c r="OOA2" s="31" t="s">
        <v>3</v>
      </c>
      <c r="OOB2" s="31" t="s">
        <v>3</v>
      </c>
      <c r="OOC2" s="31" t="s">
        <v>3</v>
      </c>
      <c r="OOD2" s="31" t="s">
        <v>3</v>
      </c>
      <c r="OOE2" s="31" t="s">
        <v>3</v>
      </c>
      <c r="OOF2" s="31" t="s">
        <v>3</v>
      </c>
      <c r="OOG2" s="31" t="s">
        <v>3</v>
      </c>
      <c r="OOH2" s="31" t="s">
        <v>3</v>
      </c>
      <c r="OOI2" s="31" t="s">
        <v>3</v>
      </c>
      <c r="OOJ2" s="31" t="s">
        <v>3</v>
      </c>
      <c r="OOK2" s="31" t="s">
        <v>3</v>
      </c>
      <c r="OOL2" s="31" t="s">
        <v>3</v>
      </c>
      <c r="OOM2" s="31" t="s">
        <v>3</v>
      </c>
      <c r="OON2" s="31" t="s">
        <v>3</v>
      </c>
      <c r="OOO2" s="31" t="s">
        <v>3</v>
      </c>
      <c r="OOP2" s="31" t="s">
        <v>3</v>
      </c>
      <c r="OOQ2" s="31" t="s">
        <v>3</v>
      </c>
      <c r="OOR2" s="31" t="s">
        <v>3</v>
      </c>
      <c r="OOS2" s="31" t="s">
        <v>3</v>
      </c>
      <c r="OOT2" s="31" t="s">
        <v>3</v>
      </c>
      <c r="OOU2" s="31" t="s">
        <v>3</v>
      </c>
      <c r="OOV2" s="31" t="s">
        <v>3</v>
      </c>
      <c r="OOW2" s="31" t="s">
        <v>3</v>
      </c>
      <c r="OOX2" s="31" t="s">
        <v>3</v>
      </c>
      <c r="OOY2" s="31" t="s">
        <v>3</v>
      </c>
      <c r="OOZ2" s="31" t="s">
        <v>3</v>
      </c>
      <c r="OPA2" s="31" t="s">
        <v>3</v>
      </c>
      <c r="OPB2" s="31" t="s">
        <v>3</v>
      </c>
      <c r="OPC2" s="31" t="s">
        <v>3</v>
      </c>
      <c r="OPD2" s="31" t="s">
        <v>3</v>
      </c>
      <c r="OPE2" s="31" t="s">
        <v>3</v>
      </c>
      <c r="OPF2" s="31" t="s">
        <v>3</v>
      </c>
      <c r="OPG2" s="31" t="s">
        <v>3</v>
      </c>
      <c r="OPH2" s="31" t="s">
        <v>3</v>
      </c>
      <c r="OPI2" s="31" t="s">
        <v>3</v>
      </c>
      <c r="OPJ2" s="31" t="s">
        <v>3</v>
      </c>
      <c r="OPK2" s="31" t="s">
        <v>3</v>
      </c>
      <c r="OPL2" s="31" t="s">
        <v>3</v>
      </c>
      <c r="OPM2" s="31" t="s">
        <v>3</v>
      </c>
      <c r="OPN2" s="31" t="s">
        <v>3</v>
      </c>
      <c r="OPO2" s="31" t="s">
        <v>3</v>
      </c>
      <c r="OPP2" s="31" t="s">
        <v>3</v>
      </c>
      <c r="OPQ2" s="31" t="s">
        <v>3</v>
      </c>
      <c r="OPR2" s="31" t="s">
        <v>3</v>
      </c>
      <c r="OPS2" s="31" t="s">
        <v>3</v>
      </c>
      <c r="OPT2" s="31" t="s">
        <v>3</v>
      </c>
      <c r="OPU2" s="31" t="s">
        <v>3</v>
      </c>
      <c r="OPV2" s="31" t="s">
        <v>3</v>
      </c>
      <c r="OPW2" s="31" t="s">
        <v>3</v>
      </c>
      <c r="OPX2" s="31" t="s">
        <v>3</v>
      </c>
      <c r="OPY2" s="31" t="s">
        <v>3</v>
      </c>
      <c r="OPZ2" s="31" t="s">
        <v>3</v>
      </c>
      <c r="OQA2" s="31" t="s">
        <v>3</v>
      </c>
      <c r="OQB2" s="31" t="s">
        <v>3</v>
      </c>
      <c r="OQC2" s="31" t="s">
        <v>3</v>
      </c>
      <c r="OQD2" s="31" t="s">
        <v>3</v>
      </c>
      <c r="OQE2" s="31" t="s">
        <v>3</v>
      </c>
      <c r="OQF2" s="31" t="s">
        <v>3</v>
      </c>
      <c r="OQG2" s="31" t="s">
        <v>3</v>
      </c>
      <c r="OQH2" s="31" t="s">
        <v>3</v>
      </c>
      <c r="OQI2" s="31" t="s">
        <v>3</v>
      </c>
      <c r="OQJ2" s="31" t="s">
        <v>3</v>
      </c>
      <c r="OQK2" s="31" t="s">
        <v>3</v>
      </c>
      <c r="OQL2" s="31" t="s">
        <v>3</v>
      </c>
      <c r="OQM2" s="31" t="s">
        <v>3</v>
      </c>
      <c r="OQN2" s="31" t="s">
        <v>3</v>
      </c>
      <c r="OQO2" s="31" t="s">
        <v>3</v>
      </c>
      <c r="OQP2" s="31" t="s">
        <v>3</v>
      </c>
      <c r="OQQ2" s="31" t="s">
        <v>3</v>
      </c>
      <c r="OQR2" s="31" t="s">
        <v>3</v>
      </c>
      <c r="OQS2" s="31" t="s">
        <v>3</v>
      </c>
      <c r="OQT2" s="31" t="s">
        <v>3</v>
      </c>
      <c r="OQU2" s="31" t="s">
        <v>3</v>
      </c>
      <c r="OQV2" s="31" t="s">
        <v>3</v>
      </c>
      <c r="OQW2" s="31" t="s">
        <v>3</v>
      </c>
      <c r="OQX2" s="31" t="s">
        <v>3</v>
      </c>
      <c r="OQY2" s="31" t="s">
        <v>3</v>
      </c>
      <c r="OQZ2" s="31" t="s">
        <v>3</v>
      </c>
      <c r="ORA2" s="31" t="s">
        <v>3</v>
      </c>
      <c r="ORB2" s="31" t="s">
        <v>3</v>
      </c>
      <c r="ORC2" s="31" t="s">
        <v>3</v>
      </c>
      <c r="ORD2" s="31" t="s">
        <v>3</v>
      </c>
      <c r="ORE2" s="31" t="s">
        <v>3</v>
      </c>
      <c r="ORF2" s="31" t="s">
        <v>3</v>
      </c>
      <c r="ORG2" s="31" t="s">
        <v>3</v>
      </c>
      <c r="ORH2" s="31" t="s">
        <v>3</v>
      </c>
      <c r="ORI2" s="31" t="s">
        <v>3</v>
      </c>
      <c r="ORJ2" s="31" t="s">
        <v>3</v>
      </c>
      <c r="ORK2" s="31" t="s">
        <v>3</v>
      </c>
      <c r="ORL2" s="31" t="s">
        <v>3</v>
      </c>
      <c r="ORM2" s="31" t="s">
        <v>3</v>
      </c>
      <c r="ORN2" s="31" t="s">
        <v>3</v>
      </c>
      <c r="ORO2" s="31" t="s">
        <v>3</v>
      </c>
      <c r="ORP2" s="31" t="s">
        <v>3</v>
      </c>
      <c r="ORQ2" s="31" t="s">
        <v>3</v>
      </c>
      <c r="ORR2" s="31" t="s">
        <v>3</v>
      </c>
      <c r="ORS2" s="31" t="s">
        <v>3</v>
      </c>
      <c r="ORT2" s="31" t="s">
        <v>3</v>
      </c>
      <c r="ORU2" s="31" t="s">
        <v>3</v>
      </c>
      <c r="ORV2" s="31" t="s">
        <v>3</v>
      </c>
      <c r="ORW2" s="31" t="s">
        <v>3</v>
      </c>
      <c r="ORX2" s="31" t="s">
        <v>3</v>
      </c>
      <c r="ORY2" s="31" t="s">
        <v>3</v>
      </c>
      <c r="ORZ2" s="31" t="s">
        <v>3</v>
      </c>
      <c r="OSA2" s="31" t="s">
        <v>3</v>
      </c>
      <c r="OSB2" s="31" t="s">
        <v>3</v>
      </c>
      <c r="OSC2" s="31" t="s">
        <v>3</v>
      </c>
      <c r="OSD2" s="31" t="s">
        <v>3</v>
      </c>
      <c r="OSE2" s="31" t="s">
        <v>3</v>
      </c>
      <c r="OSF2" s="31" t="s">
        <v>3</v>
      </c>
      <c r="OSG2" s="31" t="s">
        <v>3</v>
      </c>
      <c r="OSH2" s="31" t="s">
        <v>3</v>
      </c>
      <c r="OSI2" s="31" t="s">
        <v>3</v>
      </c>
      <c r="OSJ2" s="31" t="s">
        <v>3</v>
      </c>
      <c r="OSK2" s="31" t="s">
        <v>3</v>
      </c>
      <c r="OSL2" s="31" t="s">
        <v>3</v>
      </c>
      <c r="OSM2" s="31" t="s">
        <v>3</v>
      </c>
      <c r="OSN2" s="31" t="s">
        <v>3</v>
      </c>
      <c r="OSO2" s="31" t="s">
        <v>3</v>
      </c>
      <c r="OSP2" s="31" t="s">
        <v>3</v>
      </c>
      <c r="OSQ2" s="31" t="s">
        <v>3</v>
      </c>
      <c r="OSR2" s="31" t="s">
        <v>3</v>
      </c>
      <c r="OSS2" s="31" t="s">
        <v>3</v>
      </c>
      <c r="OST2" s="31" t="s">
        <v>3</v>
      </c>
      <c r="OSU2" s="31" t="s">
        <v>3</v>
      </c>
      <c r="OSV2" s="31" t="s">
        <v>3</v>
      </c>
      <c r="OSW2" s="31" t="s">
        <v>3</v>
      </c>
      <c r="OSX2" s="31" t="s">
        <v>3</v>
      </c>
      <c r="OSY2" s="31" t="s">
        <v>3</v>
      </c>
      <c r="OSZ2" s="31" t="s">
        <v>3</v>
      </c>
      <c r="OTA2" s="31" t="s">
        <v>3</v>
      </c>
      <c r="OTB2" s="31" t="s">
        <v>3</v>
      </c>
      <c r="OTC2" s="31" t="s">
        <v>3</v>
      </c>
      <c r="OTD2" s="31" t="s">
        <v>3</v>
      </c>
      <c r="OTE2" s="31" t="s">
        <v>3</v>
      </c>
      <c r="OTF2" s="31" t="s">
        <v>3</v>
      </c>
      <c r="OTG2" s="31" t="s">
        <v>3</v>
      </c>
      <c r="OTH2" s="31" t="s">
        <v>3</v>
      </c>
      <c r="OTI2" s="31" t="s">
        <v>3</v>
      </c>
      <c r="OTJ2" s="31" t="s">
        <v>3</v>
      </c>
      <c r="OTK2" s="31" t="s">
        <v>3</v>
      </c>
      <c r="OTL2" s="31" t="s">
        <v>3</v>
      </c>
      <c r="OTM2" s="31" t="s">
        <v>3</v>
      </c>
      <c r="OTN2" s="31" t="s">
        <v>3</v>
      </c>
      <c r="OTO2" s="31" t="s">
        <v>3</v>
      </c>
      <c r="OTP2" s="31" t="s">
        <v>3</v>
      </c>
      <c r="OTQ2" s="31" t="s">
        <v>3</v>
      </c>
      <c r="OTR2" s="31" t="s">
        <v>3</v>
      </c>
      <c r="OTS2" s="31" t="s">
        <v>3</v>
      </c>
      <c r="OTT2" s="31" t="s">
        <v>3</v>
      </c>
      <c r="OTU2" s="31" t="s">
        <v>3</v>
      </c>
      <c r="OTV2" s="31" t="s">
        <v>3</v>
      </c>
      <c r="OTW2" s="31" t="s">
        <v>3</v>
      </c>
      <c r="OTX2" s="31" t="s">
        <v>3</v>
      </c>
      <c r="OTY2" s="31" t="s">
        <v>3</v>
      </c>
      <c r="OTZ2" s="31" t="s">
        <v>3</v>
      </c>
      <c r="OUA2" s="31" t="s">
        <v>3</v>
      </c>
      <c r="OUB2" s="31" t="s">
        <v>3</v>
      </c>
      <c r="OUC2" s="31" t="s">
        <v>3</v>
      </c>
      <c r="OUD2" s="31" t="s">
        <v>3</v>
      </c>
      <c r="OUE2" s="31" t="s">
        <v>3</v>
      </c>
      <c r="OUF2" s="31" t="s">
        <v>3</v>
      </c>
      <c r="OUG2" s="31" t="s">
        <v>3</v>
      </c>
      <c r="OUH2" s="31" t="s">
        <v>3</v>
      </c>
      <c r="OUI2" s="31" t="s">
        <v>3</v>
      </c>
      <c r="OUJ2" s="31" t="s">
        <v>3</v>
      </c>
      <c r="OUK2" s="31" t="s">
        <v>3</v>
      </c>
      <c r="OUL2" s="31" t="s">
        <v>3</v>
      </c>
      <c r="OUM2" s="31" t="s">
        <v>3</v>
      </c>
      <c r="OUN2" s="31" t="s">
        <v>3</v>
      </c>
      <c r="OUO2" s="31" t="s">
        <v>3</v>
      </c>
      <c r="OUP2" s="31" t="s">
        <v>3</v>
      </c>
      <c r="OUQ2" s="31" t="s">
        <v>3</v>
      </c>
      <c r="OUR2" s="31" t="s">
        <v>3</v>
      </c>
      <c r="OUS2" s="31" t="s">
        <v>3</v>
      </c>
      <c r="OUT2" s="31" t="s">
        <v>3</v>
      </c>
      <c r="OUU2" s="31" t="s">
        <v>3</v>
      </c>
      <c r="OUV2" s="31" t="s">
        <v>3</v>
      </c>
      <c r="OUW2" s="31" t="s">
        <v>3</v>
      </c>
      <c r="OUX2" s="31" t="s">
        <v>3</v>
      </c>
      <c r="OUY2" s="31" t="s">
        <v>3</v>
      </c>
      <c r="OUZ2" s="31" t="s">
        <v>3</v>
      </c>
      <c r="OVA2" s="31" t="s">
        <v>3</v>
      </c>
      <c r="OVB2" s="31" t="s">
        <v>3</v>
      </c>
      <c r="OVC2" s="31" t="s">
        <v>3</v>
      </c>
      <c r="OVD2" s="31" t="s">
        <v>3</v>
      </c>
      <c r="OVE2" s="31" t="s">
        <v>3</v>
      </c>
      <c r="OVF2" s="31" t="s">
        <v>3</v>
      </c>
      <c r="OVG2" s="31" t="s">
        <v>3</v>
      </c>
      <c r="OVH2" s="31" t="s">
        <v>3</v>
      </c>
      <c r="OVI2" s="31" t="s">
        <v>3</v>
      </c>
      <c r="OVJ2" s="31" t="s">
        <v>3</v>
      </c>
      <c r="OVK2" s="31" t="s">
        <v>3</v>
      </c>
      <c r="OVL2" s="31" t="s">
        <v>3</v>
      </c>
      <c r="OVM2" s="31" t="s">
        <v>3</v>
      </c>
      <c r="OVN2" s="31" t="s">
        <v>3</v>
      </c>
      <c r="OVO2" s="31" t="s">
        <v>3</v>
      </c>
      <c r="OVP2" s="31" t="s">
        <v>3</v>
      </c>
      <c r="OVQ2" s="31" t="s">
        <v>3</v>
      </c>
      <c r="OVR2" s="31" t="s">
        <v>3</v>
      </c>
      <c r="OVS2" s="31" t="s">
        <v>3</v>
      </c>
      <c r="OVT2" s="31" t="s">
        <v>3</v>
      </c>
      <c r="OVU2" s="31" t="s">
        <v>3</v>
      </c>
      <c r="OVV2" s="31" t="s">
        <v>3</v>
      </c>
      <c r="OVW2" s="31" t="s">
        <v>3</v>
      </c>
      <c r="OVX2" s="31" t="s">
        <v>3</v>
      </c>
      <c r="OVY2" s="31" t="s">
        <v>3</v>
      </c>
      <c r="OVZ2" s="31" t="s">
        <v>3</v>
      </c>
      <c r="OWA2" s="31" t="s">
        <v>3</v>
      </c>
      <c r="OWB2" s="31" t="s">
        <v>3</v>
      </c>
      <c r="OWC2" s="31" t="s">
        <v>3</v>
      </c>
      <c r="OWD2" s="31" t="s">
        <v>3</v>
      </c>
      <c r="OWE2" s="31" t="s">
        <v>3</v>
      </c>
      <c r="OWF2" s="31" t="s">
        <v>3</v>
      </c>
      <c r="OWG2" s="31" t="s">
        <v>3</v>
      </c>
      <c r="OWH2" s="31" t="s">
        <v>3</v>
      </c>
      <c r="OWI2" s="31" t="s">
        <v>3</v>
      </c>
      <c r="OWJ2" s="31" t="s">
        <v>3</v>
      </c>
      <c r="OWK2" s="31" t="s">
        <v>3</v>
      </c>
      <c r="OWL2" s="31" t="s">
        <v>3</v>
      </c>
      <c r="OWM2" s="31" t="s">
        <v>3</v>
      </c>
      <c r="OWN2" s="31" t="s">
        <v>3</v>
      </c>
      <c r="OWO2" s="31" t="s">
        <v>3</v>
      </c>
      <c r="OWP2" s="31" t="s">
        <v>3</v>
      </c>
      <c r="OWQ2" s="31" t="s">
        <v>3</v>
      </c>
      <c r="OWR2" s="31" t="s">
        <v>3</v>
      </c>
      <c r="OWS2" s="31" t="s">
        <v>3</v>
      </c>
      <c r="OWT2" s="31" t="s">
        <v>3</v>
      </c>
      <c r="OWU2" s="31" t="s">
        <v>3</v>
      </c>
      <c r="OWV2" s="31" t="s">
        <v>3</v>
      </c>
      <c r="OWW2" s="31" t="s">
        <v>3</v>
      </c>
      <c r="OWX2" s="31" t="s">
        <v>3</v>
      </c>
      <c r="OWY2" s="31" t="s">
        <v>3</v>
      </c>
      <c r="OWZ2" s="31" t="s">
        <v>3</v>
      </c>
      <c r="OXA2" s="31" t="s">
        <v>3</v>
      </c>
      <c r="OXB2" s="31" t="s">
        <v>3</v>
      </c>
      <c r="OXC2" s="31" t="s">
        <v>3</v>
      </c>
      <c r="OXD2" s="31" t="s">
        <v>3</v>
      </c>
      <c r="OXE2" s="31" t="s">
        <v>3</v>
      </c>
      <c r="OXF2" s="31" t="s">
        <v>3</v>
      </c>
      <c r="OXG2" s="31" t="s">
        <v>3</v>
      </c>
      <c r="OXH2" s="31" t="s">
        <v>3</v>
      </c>
      <c r="OXI2" s="31" t="s">
        <v>3</v>
      </c>
      <c r="OXJ2" s="31" t="s">
        <v>3</v>
      </c>
      <c r="OXK2" s="31" t="s">
        <v>3</v>
      </c>
      <c r="OXL2" s="31" t="s">
        <v>3</v>
      </c>
      <c r="OXM2" s="31" t="s">
        <v>3</v>
      </c>
      <c r="OXN2" s="31" t="s">
        <v>3</v>
      </c>
      <c r="OXO2" s="31" t="s">
        <v>3</v>
      </c>
      <c r="OXP2" s="31" t="s">
        <v>3</v>
      </c>
      <c r="OXQ2" s="31" t="s">
        <v>3</v>
      </c>
      <c r="OXR2" s="31" t="s">
        <v>3</v>
      </c>
      <c r="OXS2" s="31" t="s">
        <v>3</v>
      </c>
      <c r="OXT2" s="31" t="s">
        <v>3</v>
      </c>
      <c r="OXU2" s="31" t="s">
        <v>3</v>
      </c>
      <c r="OXV2" s="31" t="s">
        <v>3</v>
      </c>
      <c r="OXW2" s="31" t="s">
        <v>3</v>
      </c>
      <c r="OXX2" s="31" t="s">
        <v>3</v>
      </c>
      <c r="OXY2" s="31" t="s">
        <v>3</v>
      </c>
      <c r="OXZ2" s="31" t="s">
        <v>3</v>
      </c>
      <c r="OYA2" s="31" t="s">
        <v>3</v>
      </c>
      <c r="OYB2" s="31" t="s">
        <v>3</v>
      </c>
      <c r="OYC2" s="31" t="s">
        <v>3</v>
      </c>
      <c r="OYD2" s="31" t="s">
        <v>3</v>
      </c>
      <c r="OYE2" s="31" t="s">
        <v>3</v>
      </c>
      <c r="OYF2" s="31" t="s">
        <v>3</v>
      </c>
      <c r="OYG2" s="31" t="s">
        <v>3</v>
      </c>
      <c r="OYH2" s="31" t="s">
        <v>3</v>
      </c>
      <c r="OYI2" s="31" t="s">
        <v>3</v>
      </c>
      <c r="OYJ2" s="31" t="s">
        <v>3</v>
      </c>
      <c r="OYK2" s="31" t="s">
        <v>3</v>
      </c>
      <c r="OYL2" s="31" t="s">
        <v>3</v>
      </c>
      <c r="OYM2" s="31" t="s">
        <v>3</v>
      </c>
      <c r="OYN2" s="31" t="s">
        <v>3</v>
      </c>
      <c r="OYO2" s="31" t="s">
        <v>3</v>
      </c>
      <c r="OYP2" s="31" t="s">
        <v>3</v>
      </c>
      <c r="OYQ2" s="31" t="s">
        <v>3</v>
      </c>
      <c r="OYR2" s="31" t="s">
        <v>3</v>
      </c>
      <c r="OYS2" s="31" t="s">
        <v>3</v>
      </c>
      <c r="OYT2" s="31" t="s">
        <v>3</v>
      </c>
      <c r="OYU2" s="31" t="s">
        <v>3</v>
      </c>
      <c r="OYV2" s="31" t="s">
        <v>3</v>
      </c>
      <c r="OYW2" s="31" t="s">
        <v>3</v>
      </c>
      <c r="OYX2" s="31" t="s">
        <v>3</v>
      </c>
      <c r="OYY2" s="31" t="s">
        <v>3</v>
      </c>
      <c r="OYZ2" s="31" t="s">
        <v>3</v>
      </c>
      <c r="OZA2" s="31" t="s">
        <v>3</v>
      </c>
      <c r="OZB2" s="31" t="s">
        <v>3</v>
      </c>
      <c r="OZC2" s="31" t="s">
        <v>3</v>
      </c>
      <c r="OZD2" s="31" t="s">
        <v>3</v>
      </c>
      <c r="OZE2" s="31" t="s">
        <v>3</v>
      </c>
      <c r="OZF2" s="31" t="s">
        <v>3</v>
      </c>
      <c r="OZG2" s="31" t="s">
        <v>3</v>
      </c>
      <c r="OZH2" s="31" t="s">
        <v>3</v>
      </c>
      <c r="OZI2" s="31" t="s">
        <v>3</v>
      </c>
      <c r="OZJ2" s="31" t="s">
        <v>3</v>
      </c>
      <c r="OZK2" s="31" t="s">
        <v>3</v>
      </c>
      <c r="OZL2" s="31" t="s">
        <v>3</v>
      </c>
      <c r="OZM2" s="31" t="s">
        <v>3</v>
      </c>
      <c r="OZN2" s="31" t="s">
        <v>3</v>
      </c>
      <c r="OZO2" s="31" t="s">
        <v>3</v>
      </c>
      <c r="OZP2" s="31" t="s">
        <v>3</v>
      </c>
      <c r="OZQ2" s="31" t="s">
        <v>3</v>
      </c>
      <c r="OZR2" s="31" t="s">
        <v>3</v>
      </c>
      <c r="OZS2" s="31" t="s">
        <v>3</v>
      </c>
      <c r="OZT2" s="31" t="s">
        <v>3</v>
      </c>
      <c r="OZU2" s="31" t="s">
        <v>3</v>
      </c>
      <c r="OZV2" s="31" t="s">
        <v>3</v>
      </c>
      <c r="OZW2" s="31" t="s">
        <v>3</v>
      </c>
      <c r="OZX2" s="31" t="s">
        <v>3</v>
      </c>
      <c r="OZY2" s="31" t="s">
        <v>3</v>
      </c>
      <c r="OZZ2" s="31" t="s">
        <v>3</v>
      </c>
      <c r="PAA2" s="31" t="s">
        <v>3</v>
      </c>
      <c r="PAB2" s="31" t="s">
        <v>3</v>
      </c>
      <c r="PAC2" s="31" t="s">
        <v>3</v>
      </c>
      <c r="PAD2" s="31" t="s">
        <v>3</v>
      </c>
      <c r="PAE2" s="31" t="s">
        <v>3</v>
      </c>
      <c r="PAF2" s="31" t="s">
        <v>3</v>
      </c>
      <c r="PAG2" s="31" t="s">
        <v>3</v>
      </c>
      <c r="PAH2" s="31" t="s">
        <v>3</v>
      </c>
      <c r="PAI2" s="31" t="s">
        <v>3</v>
      </c>
      <c r="PAJ2" s="31" t="s">
        <v>3</v>
      </c>
      <c r="PAK2" s="31" t="s">
        <v>3</v>
      </c>
      <c r="PAL2" s="31" t="s">
        <v>3</v>
      </c>
      <c r="PAM2" s="31" t="s">
        <v>3</v>
      </c>
      <c r="PAN2" s="31" t="s">
        <v>3</v>
      </c>
      <c r="PAO2" s="31" t="s">
        <v>3</v>
      </c>
      <c r="PAP2" s="31" t="s">
        <v>3</v>
      </c>
      <c r="PAQ2" s="31" t="s">
        <v>3</v>
      </c>
      <c r="PAR2" s="31" t="s">
        <v>3</v>
      </c>
      <c r="PAS2" s="31" t="s">
        <v>3</v>
      </c>
      <c r="PAT2" s="31" t="s">
        <v>3</v>
      </c>
      <c r="PAU2" s="31" t="s">
        <v>3</v>
      </c>
      <c r="PAV2" s="31" t="s">
        <v>3</v>
      </c>
      <c r="PAW2" s="31" t="s">
        <v>3</v>
      </c>
      <c r="PAX2" s="31" t="s">
        <v>3</v>
      </c>
      <c r="PAY2" s="31" t="s">
        <v>3</v>
      </c>
      <c r="PAZ2" s="31" t="s">
        <v>3</v>
      </c>
      <c r="PBA2" s="31" t="s">
        <v>3</v>
      </c>
      <c r="PBB2" s="31" t="s">
        <v>3</v>
      </c>
      <c r="PBC2" s="31" t="s">
        <v>3</v>
      </c>
      <c r="PBD2" s="31" t="s">
        <v>3</v>
      </c>
      <c r="PBE2" s="31" t="s">
        <v>3</v>
      </c>
      <c r="PBF2" s="31" t="s">
        <v>3</v>
      </c>
      <c r="PBG2" s="31" t="s">
        <v>3</v>
      </c>
      <c r="PBH2" s="31" t="s">
        <v>3</v>
      </c>
      <c r="PBI2" s="31" t="s">
        <v>3</v>
      </c>
      <c r="PBJ2" s="31" t="s">
        <v>3</v>
      </c>
      <c r="PBK2" s="31" t="s">
        <v>3</v>
      </c>
      <c r="PBL2" s="31" t="s">
        <v>3</v>
      </c>
      <c r="PBM2" s="31" t="s">
        <v>3</v>
      </c>
      <c r="PBN2" s="31" t="s">
        <v>3</v>
      </c>
      <c r="PBO2" s="31" t="s">
        <v>3</v>
      </c>
      <c r="PBP2" s="31" t="s">
        <v>3</v>
      </c>
      <c r="PBQ2" s="31" t="s">
        <v>3</v>
      </c>
      <c r="PBR2" s="31" t="s">
        <v>3</v>
      </c>
      <c r="PBS2" s="31" t="s">
        <v>3</v>
      </c>
      <c r="PBT2" s="31" t="s">
        <v>3</v>
      </c>
      <c r="PBU2" s="31" t="s">
        <v>3</v>
      </c>
      <c r="PBV2" s="31" t="s">
        <v>3</v>
      </c>
      <c r="PBW2" s="31" t="s">
        <v>3</v>
      </c>
      <c r="PBX2" s="31" t="s">
        <v>3</v>
      </c>
      <c r="PBY2" s="31" t="s">
        <v>3</v>
      </c>
      <c r="PBZ2" s="31" t="s">
        <v>3</v>
      </c>
      <c r="PCA2" s="31" t="s">
        <v>3</v>
      </c>
      <c r="PCB2" s="31" t="s">
        <v>3</v>
      </c>
      <c r="PCC2" s="31" t="s">
        <v>3</v>
      </c>
      <c r="PCD2" s="31" t="s">
        <v>3</v>
      </c>
      <c r="PCE2" s="31" t="s">
        <v>3</v>
      </c>
      <c r="PCF2" s="31" t="s">
        <v>3</v>
      </c>
      <c r="PCG2" s="31" t="s">
        <v>3</v>
      </c>
      <c r="PCH2" s="31" t="s">
        <v>3</v>
      </c>
      <c r="PCI2" s="31" t="s">
        <v>3</v>
      </c>
      <c r="PCJ2" s="31" t="s">
        <v>3</v>
      </c>
      <c r="PCK2" s="31" t="s">
        <v>3</v>
      </c>
      <c r="PCL2" s="31" t="s">
        <v>3</v>
      </c>
      <c r="PCM2" s="31" t="s">
        <v>3</v>
      </c>
      <c r="PCN2" s="31" t="s">
        <v>3</v>
      </c>
      <c r="PCO2" s="31" t="s">
        <v>3</v>
      </c>
      <c r="PCP2" s="31" t="s">
        <v>3</v>
      </c>
      <c r="PCQ2" s="31" t="s">
        <v>3</v>
      </c>
      <c r="PCR2" s="31" t="s">
        <v>3</v>
      </c>
      <c r="PCS2" s="31" t="s">
        <v>3</v>
      </c>
      <c r="PCT2" s="31" t="s">
        <v>3</v>
      </c>
      <c r="PCU2" s="31" t="s">
        <v>3</v>
      </c>
      <c r="PCV2" s="31" t="s">
        <v>3</v>
      </c>
      <c r="PCW2" s="31" t="s">
        <v>3</v>
      </c>
      <c r="PCX2" s="31" t="s">
        <v>3</v>
      </c>
      <c r="PCY2" s="31" t="s">
        <v>3</v>
      </c>
      <c r="PCZ2" s="31" t="s">
        <v>3</v>
      </c>
      <c r="PDA2" s="31" t="s">
        <v>3</v>
      </c>
      <c r="PDB2" s="31" t="s">
        <v>3</v>
      </c>
      <c r="PDC2" s="31" t="s">
        <v>3</v>
      </c>
      <c r="PDD2" s="31" t="s">
        <v>3</v>
      </c>
      <c r="PDE2" s="31" t="s">
        <v>3</v>
      </c>
      <c r="PDF2" s="31" t="s">
        <v>3</v>
      </c>
      <c r="PDG2" s="31" t="s">
        <v>3</v>
      </c>
      <c r="PDH2" s="31" t="s">
        <v>3</v>
      </c>
      <c r="PDI2" s="31" t="s">
        <v>3</v>
      </c>
      <c r="PDJ2" s="31" t="s">
        <v>3</v>
      </c>
      <c r="PDK2" s="31" t="s">
        <v>3</v>
      </c>
      <c r="PDL2" s="31" t="s">
        <v>3</v>
      </c>
      <c r="PDM2" s="31" t="s">
        <v>3</v>
      </c>
      <c r="PDN2" s="31" t="s">
        <v>3</v>
      </c>
      <c r="PDO2" s="31" t="s">
        <v>3</v>
      </c>
      <c r="PDP2" s="31" t="s">
        <v>3</v>
      </c>
      <c r="PDQ2" s="31" t="s">
        <v>3</v>
      </c>
      <c r="PDR2" s="31" t="s">
        <v>3</v>
      </c>
      <c r="PDS2" s="31" t="s">
        <v>3</v>
      </c>
      <c r="PDT2" s="31" t="s">
        <v>3</v>
      </c>
      <c r="PDU2" s="31" t="s">
        <v>3</v>
      </c>
      <c r="PDV2" s="31" t="s">
        <v>3</v>
      </c>
      <c r="PDW2" s="31" t="s">
        <v>3</v>
      </c>
      <c r="PDX2" s="31" t="s">
        <v>3</v>
      </c>
      <c r="PDY2" s="31" t="s">
        <v>3</v>
      </c>
      <c r="PDZ2" s="31" t="s">
        <v>3</v>
      </c>
      <c r="PEA2" s="31" t="s">
        <v>3</v>
      </c>
      <c r="PEB2" s="31" t="s">
        <v>3</v>
      </c>
      <c r="PEC2" s="31" t="s">
        <v>3</v>
      </c>
      <c r="PED2" s="31" t="s">
        <v>3</v>
      </c>
      <c r="PEE2" s="31" t="s">
        <v>3</v>
      </c>
      <c r="PEF2" s="31" t="s">
        <v>3</v>
      </c>
      <c r="PEG2" s="31" t="s">
        <v>3</v>
      </c>
      <c r="PEH2" s="31" t="s">
        <v>3</v>
      </c>
      <c r="PEI2" s="31" t="s">
        <v>3</v>
      </c>
      <c r="PEJ2" s="31" t="s">
        <v>3</v>
      </c>
      <c r="PEK2" s="31" t="s">
        <v>3</v>
      </c>
      <c r="PEL2" s="31" t="s">
        <v>3</v>
      </c>
      <c r="PEM2" s="31" t="s">
        <v>3</v>
      </c>
      <c r="PEN2" s="31" t="s">
        <v>3</v>
      </c>
      <c r="PEO2" s="31" t="s">
        <v>3</v>
      </c>
      <c r="PEP2" s="31" t="s">
        <v>3</v>
      </c>
      <c r="PEQ2" s="31" t="s">
        <v>3</v>
      </c>
      <c r="PER2" s="31" t="s">
        <v>3</v>
      </c>
      <c r="PES2" s="31" t="s">
        <v>3</v>
      </c>
      <c r="PET2" s="31" t="s">
        <v>3</v>
      </c>
      <c r="PEU2" s="31" t="s">
        <v>3</v>
      </c>
      <c r="PEV2" s="31" t="s">
        <v>3</v>
      </c>
      <c r="PEW2" s="31" t="s">
        <v>3</v>
      </c>
      <c r="PEX2" s="31" t="s">
        <v>3</v>
      </c>
      <c r="PEY2" s="31" t="s">
        <v>3</v>
      </c>
      <c r="PEZ2" s="31" t="s">
        <v>3</v>
      </c>
      <c r="PFA2" s="31" t="s">
        <v>3</v>
      </c>
      <c r="PFB2" s="31" t="s">
        <v>3</v>
      </c>
      <c r="PFC2" s="31" t="s">
        <v>3</v>
      </c>
      <c r="PFD2" s="31" t="s">
        <v>3</v>
      </c>
      <c r="PFE2" s="31" t="s">
        <v>3</v>
      </c>
      <c r="PFF2" s="31" t="s">
        <v>3</v>
      </c>
      <c r="PFG2" s="31" t="s">
        <v>3</v>
      </c>
      <c r="PFH2" s="31" t="s">
        <v>3</v>
      </c>
      <c r="PFI2" s="31" t="s">
        <v>3</v>
      </c>
      <c r="PFJ2" s="31" t="s">
        <v>3</v>
      </c>
      <c r="PFK2" s="31" t="s">
        <v>3</v>
      </c>
      <c r="PFL2" s="31" t="s">
        <v>3</v>
      </c>
      <c r="PFM2" s="31" t="s">
        <v>3</v>
      </c>
      <c r="PFN2" s="31" t="s">
        <v>3</v>
      </c>
      <c r="PFO2" s="31" t="s">
        <v>3</v>
      </c>
      <c r="PFP2" s="31" t="s">
        <v>3</v>
      </c>
      <c r="PFQ2" s="31" t="s">
        <v>3</v>
      </c>
      <c r="PFR2" s="31" t="s">
        <v>3</v>
      </c>
      <c r="PFS2" s="31" t="s">
        <v>3</v>
      </c>
      <c r="PFT2" s="31" t="s">
        <v>3</v>
      </c>
      <c r="PFU2" s="31" t="s">
        <v>3</v>
      </c>
      <c r="PFV2" s="31" t="s">
        <v>3</v>
      </c>
      <c r="PFW2" s="31" t="s">
        <v>3</v>
      </c>
      <c r="PFX2" s="31" t="s">
        <v>3</v>
      </c>
      <c r="PFY2" s="31" t="s">
        <v>3</v>
      </c>
      <c r="PFZ2" s="31" t="s">
        <v>3</v>
      </c>
      <c r="PGA2" s="31" t="s">
        <v>3</v>
      </c>
      <c r="PGB2" s="31" t="s">
        <v>3</v>
      </c>
      <c r="PGC2" s="31" t="s">
        <v>3</v>
      </c>
      <c r="PGD2" s="31" t="s">
        <v>3</v>
      </c>
      <c r="PGE2" s="31" t="s">
        <v>3</v>
      </c>
      <c r="PGF2" s="31" t="s">
        <v>3</v>
      </c>
      <c r="PGG2" s="31" t="s">
        <v>3</v>
      </c>
      <c r="PGH2" s="31" t="s">
        <v>3</v>
      </c>
      <c r="PGI2" s="31" t="s">
        <v>3</v>
      </c>
      <c r="PGJ2" s="31" t="s">
        <v>3</v>
      </c>
      <c r="PGK2" s="31" t="s">
        <v>3</v>
      </c>
      <c r="PGL2" s="31" t="s">
        <v>3</v>
      </c>
      <c r="PGM2" s="31" t="s">
        <v>3</v>
      </c>
      <c r="PGN2" s="31" t="s">
        <v>3</v>
      </c>
      <c r="PGO2" s="31" t="s">
        <v>3</v>
      </c>
      <c r="PGP2" s="31" t="s">
        <v>3</v>
      </c>
      <c r="PGQ2" s="31" t="s">
        <v>3</v>
      </c>
      <c r="PGR2" s="31" t="s">
        <v>3</v>
      </c>
      <c r="PGS2" s="31" t="s">
        <v>3</v>
      </c>
      <c r="PGT2" s="31" t="s">
        <v>3</v>
      </c>
      <c r="PGU2" s="31" t="s">
        <v>3</v>
      </c>
      <c r="PGV2" s="31" t="s">
        <v>3</v>
      </c>
      <c r="PGW2" s="31" t="s">
        <v>3</v>
      </c>
      <c r="PGX2" s="31" t="s">
        <v>3</v>
      </c>
      <c r="PGY2" s="31" t="s">
        <v>3</v>
      </c>
      <c r="PGZ2" s="31" t="s">
        <v>3</v>
      </c>
      <c r="PHA2" s="31" t="s">
        <v>3</v>
      </c>
      <c r="PHB2" s="31" t="s">
        <v>3</v>
      </c>
      <c r="PHC2" s="31" t="s">
        <v>3</v>
      </c>
      <c r="PHD2" s="31" t="s">
        <v>3</v>
      </c>
      <c r="PHE2" s="31" t="s">
        <v>3</v>
      </c>
      <c r="PHF2" s="31" t="s">
        <v>3</v>
      </c>
      <c r="PHG2" s="31" t="s">
        <v>3</v>
      </c>
      <c r="PHH2" s="31" t="s">
        <v>3</v>
      </c>
      <c r="PHI2" s="31" t="s">
        <v>3</v>
      </c>
      <c r="PHJ2" s="31" t="s">
        <v>3</v>
      </c>
      <c r="PHK2" s="31" t="s">
        <v>3</v>
      </c>
      <c r="PHL2" s="31" t="s">
        <v>3</v>
      </c>
      <c r="PHM2" s="31" t="s">
        <v>3</v>
      </c>
      <c r="PHN2" s="31" t="s">
        <v>3</v>
      </c>
      <c r="PHO2" s="31" t="s">
        <v>3</v>
      </c>
      <c r="PHP2" s="31" t="s">
        <v>3</v>
      </c>
      <c r="PHQ2" s="31" t="s">
        <v>3</v>
      </c>
      <c r="PHR2" s="31" t="s">
        <v>3</v>
      </c>
      <c r="PHS2" s="31" t="s">
        <v>3</v>
      </c>
      <c r="PHT2" s="31" t="s">
        <v>3</v>
      </c>
      <c r="PHU2" s="31" t="s">
        <v>3</v>
      </c>
      <c r="PHV2" s="31" t="s">
        <v>3</v>
      </c>
      <c r="PHW2" s="31" t="s">
        <v>3</v>
      </c>
      <c r="PHX2" s="31" t="s">
        <v>3</v>
      </c>
      <c r="PHY2" s="31" t="s">
        <v>3</v>
      </c>
      <c r="PHZ2" s="31" t="s">
        <v>3</v>
      </c>
      <c r="PIA2" s="31" t="s">
        <v>3</v>
      </c>
      <c r="PIB2" s="31" t="s">
        <v>3</v>
      </c>
      <c r="PIC2" s="31" t="s">
        <v>3</v>
      </c>
      <c r="PID2" s="31" t="s">
        <v>3</v>
      </c>
      <c r="PIE2" s="31" t="s">
        <v>3</v>
      </c>
      <c r="PIF2" s="31" t="s">
        <v>3</v>
      </c>
      <c r="PIG2" s="31" t="s">
        <v>3</v>
      </c>
      <c r="PIH2" s="31" t="s">
        <v>3</v>
      </c>
      <c r="PII2" s="31" t="s">
        <v>3</v>
      </c>
      <c r="PIJ2" s="31" t="s">
        <v>3</v>
      </c>
      <c r="PIK2" s="31" t="s">
        <v>3</v>
      </c>
      <c r="PIL2" s="31" t="s">
        <v>3</v>
      </c>
      <c r="PIM2" s="31" t="s">
        <v>3</v>
      </c>
      <c r="PIN2" s="31" t="s">
        <v>3</v>
      </c>
      <c r="PIO2" s="31" t="s">
        <v>3</v>
      </c>
      <c r="PIP2" s="31" t="s">
        <v>3</v>
      </c>
      <c r="PIQ2" s="31" t="s">
        <v>3</v>
      </c>
      <c r="PIR2" s="31" t="s">
        <v>3</v>
      </c>
      <c r="PIS2" s="31" t="s">
        <v>3</v>
      </c>
      <c r="PIT2" s="31" t="s">
        <v>3</v>
      </c>
      <c r="PIU2" s="31" t="s">
        <v>3</v>
      </c>
      <c r="PIV2" s="31" t="s">
        <v>3</v>
      </c>
      <c r="PIW2" s="31" t="s">
        <v>3</v>
      </c>
      <c r="PIX2" s="31" t="s">
        <v>3</v>
      </c>
      <c r="PIY2" s="31" t="s">
        <v>3</v>
      </c>
      <c r="PIZ2" s="31" t="s">
        <v>3</v>
      </c>
      <c r="PJA2" s="31" t="s">
        <v>3</v>
      </c>
      <c r="PJB2" s="31" t="s">
        <v>3</v>
      </c>
      <c r="PJC2" s="31" t="s">
        <v>3</v>
      </c>
      <c r="PJD2" s="31" t="s">
        <v>3</v>
      </c>
      <c r="PJE2" s="31" t="s">
        <v>3</v>
      </c>
      <c r="PJF2" s="31" t="s">
        <v>3</v>
      </c>
      <c r="PJG2" s="31" t="s">
        <v>3</v>
      </c>
      <c r="PJH2" s="31" t="s">
        <v>3</v>
      </c>
      <c r="PJI2" s="31" t="s">
        <v>3</v>
      </c>
      <c r="PJJ2" s="31" t="s">
        <v>3</v>
      </c>
      <c r="PJK2" s="31" t="s">
        <v>3</v>
      </c>
      <c r="PJL2" s="31" t="s">
        <v>3</v>
      </c>
      <c r="PJM2" s="31" t="s">
        <v>3</v>
      </c>
      <c r="PJN2" s="31" t="s">
        <v>3</v>
      </c>
      <c r="PJO2" s="31" t="s">
        <v>3</v>
      </c>
      <c r="PJP2" s="31" t="s">
        <v>3</v>
      </c>
      <c r="PJQ2" s="31" t="s">
        <v>3</v>
      </c>
      <c r="PJR2" s="31" t="s">
        <v>3</v>
      </c>
      <c r="PJS2" s="31" t="s">
        <v>3</v>
      </c>
      <c r="PJT2" s="31" t="s">
        <v>3</v>
      </c>
      <c r="PJU2" s="31" t="s">
        <v>3</v>
      </c>
      <c r="PJV2" s="31" t="s">
        <v>3</v>
      </c>
      <c r="PJW2" s="31" t="s">
        <v>3</v>
      </c>
      <c r="PJX2" s="31" t="s">
        <v>3</v>
      </c>
      <c r="PJY2" s="31" t="s">
        <v>3</v>
      </c>
      <c r="PJZ2" s="31" t="s">
        <v>3</v>
      </c>
      <c r="PKA2" s="31" t="s">
        <v>3</v>
      </c>
      <c r="PKB2" s="31" t="s">
        <v>3</v>
      </c>
      <c r="PKC2" s="31" t="s">
        <v>3</v>
      </c>
      <c r="PKD2" s="31" t="s">
        <v>3</v>
      </c>
      <c r="PKE2" s="31" t="s">
        <v>3</v>
      </c>
      <c r="PKF2" s="31" t="s">
        <v>3</v>
      </c>
      <c r="PKG2" s="31" t="s">
        <v>3</v>
      </c>
      <c r="PKH2" s="31" t="s">
        <v>3</v>
      </c>
      <c r="PKI2" s="31" t="s">
        <v>3</v>
      </c>
      <c r="PKJ2" s="31" t="s">
        <v>3</v>
      </c>
      <c r="PKK2" s="31" t="s">
        <v>3</v>
      </c>
      <c r="PKL2" s="31" t="s">
        <v>3</v>
      </c>
      <c r="PKM2" s="31" t="s">
        <v>3</v>
      </c>
      <c r="PKN2" s="31" t="s">
        <v>3</v>
      </c>
      <c r="PKO2" s="31" t="s">
        <v>3</v>
      </c>
      <c r="PKP2" s="31" t="s">
        <v>3</v>
      </c>
      <c r="PKQ2" s="31" t="s">
        <v>3</v>
      </c>
      <c r="PKR2" s="31" t="s">
        <v>3</v>
      </c>
      <c r="PKS2" s="31" t="s">
        <v>3</v>
      </c>
      <c r="PKT2" s="31" t="s">
        <v>3</v>
      </c>
      <c r="PKU2" s="31" t="s">
        <v>3</v>
      </c>
      <c r="PKV2" s="31" t="s">
        <v>3</v>
      </c>
      <c r="PKW2" s="31" t="s">
        <v>3</v>
      </c>
      <c r="PKX2" s="31" t="s">
        <v>3</v>
      </c>
      <c r="PKY2" s="31" t="s">
        <v>3</v>
      </c>
      <c r="PKZ2" s="31" t="s">
        <v>3</v>
      </c>
      <c r="PLA2" s="31" t="s">
        <v>3</v>
      </c>
      <c r="PLB2" s="31" t="s">
        <v>3</v>
      </c>
      <c r="PLC2" s="31" t="s">
        <v>3</v>
      </c>
      <c r="PLD2" s="31" t="s">
        <v>3</v>
      </c>
      <c r="PLE2" s="31" t="s">
        <v>3</v>
      </c>
      <c r="PLF2" s="31" t="s">
        <v>3</v>
      </c>
      <c r="PLG2" s="31" t="s">
        <v>3</v>
      </c>
      <c r="PLH2" s="31" t="s">
        <v>3</v>
      </c>
      <c r="PLI2" s="31" t="s">
        <v>3</v>
      </c>
      <c r="PLJ2" s="31" t="s">
        <v>3</v>
      </c>
      <c r="PLK2" s="31" t="s">
        <v>3</v>
      </c>
      <c r="PLL2" s="31" t="s">
        <v>3</v>
      </c>
      <c r="PLM2" s="31" t="s">
        <v>3</v>
      </c>
      <c r="PLN2" s="31" t="s">
        <v>3</v>
      </c>
      <c r="PLO2" s="31" t="s">
        <v>3</v>
      </c>
      <c r="PLP2" s="31" t="s">
        <v>3</v>
      </c>
      <c r="PLQ2" s="31" t="s">
        <v>3</v>
      </c>
      <c r="PLR2" s="31" t="s">
        <v>3</v>
      </c>
      <c r="PLS2" s="31" t="s">
        <v>3</v>
      </c>
      <c r="PLT2" s="31" t="s">
        <v>3</v>
      </c>
      <c r="PLU2" s="31" t="s">
        <v>3</v>
      </c>
      <c r="PLV2" s="31" t="s">
        <v>3</v>
      </c>
      <c r="PLW2" s="31" t="s">
        <v>3</v>
      </c>
      <c r="PLX2" s="31" t="s">
        <v>3</v>
      </c>
      <c r="PLY2" s="31" t="s">
        <v>3</v>
      </c>
      <c r="PLZ2" s="31" t="s">
        <v>3</v>
      </c>
      <c r="PMA2" s="31" t="s">
        <v>3</v>
      </c>
      <c r="PMB2" s="31" t="s">
        <v>3</v>
      </c>
      <c r="PMC2" s="31" t="s">
        <v>3</v>
      </c>
      <c r="PMD2" s="31" t="s">
        <v>3</v>
      </c>
      <c r="PME2" s="31" t="s">
        <v>3</v>
      </c>
      <c r="PMF2" s="31" t="s">
        <v>3</v>
      </c>
      <c r="PMG2" s="31" t="s">
        <v>3</v>
      </c>
      <c r="PMH2" s="31" t="s">
        <v>3</v>
      </c>
      <c r="PMI2" s="31" t="s">
        <v>3</v>
      </c>
      <c r="PMJ2" s="31" t="s">
        <v>3</v>
      </c>
      <c r="PMK2" s="31" t="s">
        <v>3</v>
      </c>
      <c r="PML2" s="31" t="s">
        <v>3</v>
      </c>
      <c r="PMM2" s="31" t="s">
        <v>3</v>
      </c>
      <c r="PMN2" s="31" t="s">
        <v>3</v>
      </c>
      <c r="PMO2" s="31" t="s">
        <v>3</v>
      </c>
      <c r="PMP2" s="31" t="s">
        <v>3</v>
      </c>
      <c r="PMQ2" s="31" t="s">
        <v>3</v>
      </c>
      <c r="PMR2" s="31" t="s">
        <v>3</v>
      </c>
      <c r="PMS2" s="31" t="s">
        <v>3</v>
      </c>
      <c r="PMT2" s="31" t="s">
        <v>3</v>
      </c>
      <c r="PMU2" s="31" t="s">
        <v>3</v>
      </c>
      <c r="PMV2" s="31" t="s">
        <v>3</v>
      </c>
      <c r="PMW2" s="31" t="s">
        <v>3</v>
      </c>
      <c r="PMX2" s="31" t="s">
        <v>3</v>
      </c>
      <c r="PMY2" s="31" t="s">
        <v>3</v>
      </c>
      <c r="PMZ2" s="31" t="s">
        <v>3</v>
      </c>
      <c r="PNA2" s="31" t="s">
        <v>3</v>
      </c>
      <c r="PNB2" s="31" t="s">
        <v>3</v>
      </c>
      <c r="PNC2" s="31" t="s">
        <v>3</v>
      </c>
      <c r="PND2" s="31" t="s">
        <v>3</v>
      </c>
      <c r="PNE2" s="31" t="s">
        <v>3</v>
      </c>
      <c r="PNF2" s="31" t="s">
        <v>3</v>
      </c>
      <c r="PNG2" s="31" t="s">
        <v>3</v>
      </c>
      <c r="PNH2" s="31" t="s">
        <v>3</v>
      </c>
      <c r="PNI2" s="31" t="s">
        <v>3</v>
      </c>
      <c r="PNJ2" s="31" t="s">
        <v>3</v>
      </c>
      <c r="PNK2" s="31" t="s">
        <v>3</v>
      </c>
      <c r="PNL2" s="31" t="s">
        <v>3</v>
      </c>
      <c r="PNM2" s="31" t="s">
        <v>3</v>
      </c>
      <c r="PNN2" s="31" t="s">
        <v>3</v>
      </c>
      <c r="PNO2" s="31" t="s">
        <v>3</v>
      </c>
      <c r="PNP2" s="31" t="s">
        <v>3</v>
      </c>
      <c r="PNQ2" s="31" t="s">
        <v>3</v>
      </c>
      <c r="PNR2" s="31" t="s">
        <v>3</v>
      </c>
      <c r="PNS2" s="31" t="s">
        <v>3</v>
      </c>
      <c r="PNT2" s="31" t="s">
        <v>3</v>
      </c>
      <c r="PNU2" s="31" t="s">
        <v>3</v>
      </c>
      <c r="PNV2" s="31" t="s">
        <v>3</v>
      </c>
      <c r="PNW2" s="31" t="s">
        <v>3</v>
      </c>
      <c r="PNX2" s="31" t="s">
        <v>3</v>
      </c>
      <c r="PNY2" s="31" t="s">
        <v>3</v>
      </c>
      <c r="PNZ2" s="31" t="s">
        <v>3</v>
      </c>
      <c r="POA2" s="31" t="s">
        <v>3</v>
      </c>
      <c r="POB2" s="31" t="s">
        <v>3</v>
      </c>
      <c r="POC2" s="31" t="s">
        <v>3</v>
      </c>
      <c r="POD2" s="31" t="s">
        <v>3</v>
      </c>
      <c r="POE2" s="31" t="s">
        <v>3</v>
      </c>
      <c r="POF2" s="31" t="s">
        <v>3</v>
      </c>
      <c r="POG2" s="31" t="s">
        <v>3</v>
      </c>
      <c r="POH2" s="31" t="s">
        <v>3</v>
      </c>
      <c r="POI2" s="31" t="s">
        <v>3</v>
      </c>
      <c r="POJ2" s="31" t="s">
        <v>3</v>
      </c>
      <c r="POK2" s="31" t="s">
        <v>3</v>
      </c>
      <c r="POL2" s="31" t="s">
        <v>3</v>
      </c>
      <c r="POM2" s="31" t="s">
        <v>3</v>
      </c>
      <c r="PON2" s="31" t="s">
        <v>3</v>
      </c>
      <c r="POO2" s="31" t="s">
        <v>3</v>
      </c>
      <c r="POP2" s="31" t="s">
        <v>3</v>
      </c>
      <c r="POQ2" s="31" t="s">
        <v>3</v>
      </c>
      <c r="POR2" s="31" t="s">
        <v>3</v>
      </c>
      <c r="POS2" s="31" t="s">
        <v>3</v>
      </c>
      <c r="POT2" s="31" t="s">
        <v>3</v>
      </c>
      <c r="POU2" s="31" t="s">
        <v>3</v>
      </c>
      <c r="POV2" s="31" t="s">
        <v>3</v>
      </c>
      <c r="POW2" s="31" t="s">
        <v>3</v>
      </c>
      <c r="POX2" s="31" t="s">
        <v>3</v>
      </c>
      <c r="POY2" s="31" t="s">
        <v>3</v>
      </c>
      <c r="POZ2" s="31" t="s">
        <v>3</v>
      </c>
      <c r="PPA2" s="31" t="s">
        <v>3</v>
      </c>
      <c r="PPB2" s="31" t="s">
        <v>3</v>
      </c>
      <c r="PPC2" s="31" t="s">
        <v>3</v>
      </c>
      <c r="PPD2" s="31" t="s">
        <v>3</v>
      </c>
      <c r="PPE2" s="31" t="s">
        <v>3</v>
      </c>
      <c r="PPF2" s="31" t="s">
        <v>3</v>
      </c>
      <c r="PPG2" s="31" t="s">
        <v>3</v>
      </c>
      <c r="PPH2" s="31" t="s">
        <v>3</v>
      </c>
      <c r="PPI2" s="31" t="s">
        <v>3</v>
      </c>
      <c r="PPJ2" s="31" t="s">
        <v>3</v>
      </c>
      <c r="PPK2" s="31" t="s">
        <v>3</v>
      </c>
      <c r="PPL2" s="31" t="s">
        <v>3</v>
      </c>
      <c r="PPM2" s="31" t="s">
        <v>3</v>
      </c>
      <c r="PPN2" s="31" t="s">
        <v>3</v>
      </c>
      <c r="PPO2" s="31" t="s">
        <v>3</v>
      </c>
      <c r="PPP2" s="31" t="s">
        <v>3</v>
      </c>
      <c r="PPQ2" s="31" t="s">
        <v>3</v>
      </c>
      <c r="PPR2" s="31" t="s">
        <v>3</v>
      </c>
      <c r="PPS2" s="31" t="s">
        <v>3</v>
      </c>
      <c r="PPT2" s="31" t="s">
        <v>3</v>
      </c>
      <c r="PPU2" s="31" t="s">
        <v>3</v>
      </c>
      <c r="PPV2" s="31" t="s">
        <v>3</v>
      </c>
      <c r="PPW2" s="31" t="s">
        <v>3</v>
      </c>
      <c r="PPX2" s="31" t="s">
        <v>3</v>
      </c>
      <c r="PPY2" s="31" t="s">
        <v>3</v>
      </c>
      <c r="PPZ2" s="31" t="s">
        <v>3</v>
      </c>
      <c r="PQA2" s="31" t="s">
        <v>3</v>
      </c>
      <c r="PQB2" s="31" t="s">
        <v>3</v>
      </c>
      <c r="PQC2" s="31" t="s">
        <v>3</v>
      </c>
      <c r="PQD2" s="31" t="s">
        <v>3</v>
      </c>
      <c r="PQE2" s="31" t="s">
        <v>3</v>
      </c>
      <c r="PQF2" s="31" t="s">
        <v>3</v>
      </c>
      <c r="PQG2" s="31" t="s">
        <v>3</v>
      </c>
      <c r="PQH2" s="31" t="s">
        <v>3</v>
      </c>
      <c r="PQI2" s="31" t="s">
        <v>3</v>
      </c>
      <c r="PQJ2" s="31" t="s">
        <v>3</v>
      </c>
      <c r="PQK2" s="31" t="s">
        <v>3</v>
      </c>
      <c r="PQL2" s="31" t="s">
        <v>3</v>
      </c>
      <c r="PQM2" s="31" t="s">
        <v>3</v>
      </c>
      <c r="PQN2" s="31" t="s">
        <v>3</v>
      </c>
      <c r="PQO2" s="31" t="s">
        <v>3</v>
      </c>
      <c r="PQP2" s="31" t="s">
        <v>3</v>
      </c>
      <c r="PQQ2" s="31" t="s">
        <v>3</v>
      </c>
      <c r="PQR2" s="31" t="s">
        <v>3</v>
      </c>
      <c r="PQS2" s="31" t="s">
        <v>3</v>
      </c>
      <c r="PQT2" s="31" t="s">
        <v>3</v>
      </c>
      <c r="PQU2" s="31" t="s">
        <v>3</v>
      </c>
      <c r="PQV2" s="31" t="s">
        <v>3</v>
      </c>
      <c r="PQW2" s="31" t="s">
        <v>3</v>
      </c>
      <c r="PQX2" s="31" t="s">
        <v>3</v>
      </c>
      <c r="PQY2" s="31" t="s">
        <v>3</v>
      </c>
      <c r="PQZ2" s="31" t="s">
        <v>3</v>
      </c>
      <c r="PRA2" s="31" t="s">
        <v>3</v>
      </c>
      <c r="PRB2" s="31" t="s">
        <v>3</v>
      </c>
      <c r="PRC2" s="31" t="s">
        <v>3</v>
      </c>
      <c r="PRD2" s="31" t="s">
        <v>3</v>
      </c>
      <c r="PRE2" s="31" t="s">
        <v>3</v>
      </c>
      <c r="PRF2" s="31" t="s">
        <v>3</v>
      </c>
      <c r="PRG2" s="31" t="s">
        <v>3</v>
      </c>
      <c r="PRH2" s="31" t="s">
        <v>3</v>
      </c>
      <c r="PRI2" s="31" t="s">
        <v>3</v>
      </c>
      <c r="PRJ2" s="31" t="s">
        <v>3</v>
      </c>
      <c r="PRK2" s="31" t="s">
        <v>3</v>
      </c>
      <c r="PRL2" s="31" t="s">
        <v>3</v>
      </c>
      <c r="PRM2" s="31" t="s">
        <v>3</v>
      </c>
      <c r="PRN2" s="31" t="s">
        <v>3</v>
      </c>
      <c r="PRO2" s="31" t="s">
        <v>3</v>
      </c>
      <c r="PRP2" s="31" t="s">
        <v>3</v>
      </c>
      <c r="PRQ2" s="31" t="s">
        <v>3</v>
      </c>
      <c r="PRR2" s="31" t="s">
        <v>3</v>
      </c>
      <c r="PRS2" s="31" t="s">
        <v>3</v>
      </c>
      <c r="PRT2" s="31" t="s">
        <v>3</v>
      </c>
      <c r="PRU2" s="31" t="s">
        <v>3</v>
      </c>
      <c r="PRV2" s="31" t="s">
        <v>3</v>
      </c>
      <c r="PRW2" s="31" t="s">
        <v>3</v>
      </c>
      <c r="PRX2" s="31" t="s">
        <v>3</v>
      </c>
      <c r="PRY2" s="31" t="s">
        <v>3</v>
      </c>
      <c r="PRZ2" s="31" t="s">
        <v>3</v>
      </c>
      <c r="PSA2" s="31" t="s">
        <v>3</v>
      </c>
      <c r="PSB2" s="31" t="s">
        <v>3</v>
      </c>
      <c r="PSC2" s="31" t="s">
        <v>3</v>
      </c>
      <c r="PSD2" s="31" t="s">
        <v>3</v>
      </c>
      <c r="PSE2" s="31" t="s">
        <v>3</v>
      </c>
      <c r="PSF2" s="31" t="s">
        <v>3</v>
      </c>
      <c r="PSG2" s="31" t="s">
        <v>3</v>
      </c>
      <c r="PSH2" s="31" t="s">
        <v>3</v>
      </c>
      <c r="PSI2" s="31" t="s">
        <v>3</v>
      </c>
      <c r="PSJ2" s="31" t="s">
        <v>3</v>
      </c>
      <c r="PSK2" s="31" t="s">
        <v>3</v>
      </c>
      <c r="PSL2" s="31" t="s">
        <v>3</v>
      </c>
      <c r="PSM2" s="31" t="s">
        <v>3</v>
      </c>
      <c r="PSN2" s="31" t="s">
        <v>3</v>
      </c>
      <c r="PSO2" s="31" t="s">
        <v>3</v>
      </c>
      <c r="PSP2" s="31" t="s">
        <v>3</v>
      </c>
      <c r="PSQ2" s="31" t="s">
        <v>3</v>
      </c>
      <c r="PSR2" s="31" t="s">
        <v>3</v>
      </c>
      <c r="PSS2" s="31" t="s">
        <v>3</v>
      </c>
      <c r="PST2" s="31" t="s">
        <v>3</v>
      </c>
      <c r="PSU2" s="31" t="s">
        <v>3</v>
      </c>
      <c r="PSV2" s="31" t="s">
        <v>3</v>
      </c>
      <c r="PSW2" s="31" t="s">
        <v>3</v>
      </c>
      <c r="PSX2" s="31" t="s">
        <v>3</v>
      </c>
      <c r="PSY2" s="31" t="s">
        <v>3</v>
      </c>
      <c r="PSZ2" s="31" t="s">
        <v>3</v>
      </c>
      <c r="PTA2" s="31" t="s">
        <v>3</v>
      </c>
      <c r="PTB2" s="31" t="s">
        <v>3</v>
      </c>
      <c r="PTC2" s="31" t="s">
        <v>3</v>
      </c>
      <c r="PTD2" s="31" t="s">
        <v>3</v>
      </c>
      <c r="PTE2" s="31" t="s">
        <v>3</v>
      </c>
      <c r="PTF2" s="31" t="s">
        <v>3</v>
      </c>
      <c r="PTG2" s="31" t="s">
        <v>3</v>
      </c>
      <c r="PTH2" s="31" t="s">
        <v>3</v>
      </c>
      <c r="PTI2" s="31" t="s">
        <v>3</v>
      </c>
      <c r="PTJ2" s="31" t="s">
        <v>3</v>
      </c>
      <c r="PTK2" s="31" t="s">
        <v>3</v>
      </c>
      <c r="PTL2" s="31" t="s">
        <v>3</v>
      </c>
      <c r="PTM2" s="31" t="s">
        <v>3</v>
      </c>
      <c r="PTN2" s="31" t="s">
        <v>3</v>
      </c>
      <c r="PTO2" s="31" t="s">
        <v>3</v>
      </c>
      <c r="PTP2" s="31" t="s">
        <v>3</v>
      </c>
      <c r="PTQ2" s="31" t="s">
        <v>3</v>
      </c>
      <c r="PTR2" s="31" t="s">
        <v>3</v>
      </c>
      <c r="PTS2" s="31" t="s">
        <v>3</v>
      </c>
      <c r="PTT2" s="31" t="s">
        <v>3</v>
      </c>
      <c r="PTU2" s="31" t="s">
        <v>3</v>
      </c>
      <c r="PTV2" s="31" t="s">
        <v>3</v>
      </c>
      <c r="PTW2" s="31" t="s">
        <v>3</v>
      </c>
      <c r="PTX2" s="31" t="s">
        <v>3</v>
      </c>
      <c r="PTY2" s="31" t="s">
        <v>3</v>
      </c>
      <c r="PTZ2" s="31" t="s">
        <v>3</v>
      </c>
      <c r="PUA2" s="31" t="s">
        <v>3</v>
      </c>
      <c r="PUB2" s="31" t="s">
        <v>3</v>
      </c>
      <c r="PUC2" s="31" t="s">
        <v>3</v>
      </c>
      <c r="PUD2" s="31" t="s">
        <v>3</v>
      </c>
      <c r="PUE2" s="31" t="s">
        <v>3</v>
      </c>
      <c r="PUF2" s="31" t="s">
        <v>3</v>
      </c>
      <c r="PUG2" s="31" t="s">
        <v>3</v>
      </c>
      <c r="PUH2" s="31" t="s">
        <v>3</v>
      </c>
      <c r="PUI2" s="31" t="s">
        <v>3</v>
      </c>
      <c r="PUJ2" s="31" t="s">
        <v>3</v>
      </c>
      <c r="PUK2" s="31" t="s">
        <v>3</v>
      </c>
      <c r="PUL2" s="31" t="s">
        <v>3</v>
      </c>
      <c r="PUM2" s="31" t="s">
        <v>3</v>
      </c>
      <c r="PUN2" s="31" t="s">
        <v>3</v>
      </c>
      <c r="PUO2" s="31" t="s">
        <v>3</v>
      </c>
      <c r="PUP2" s="31" t="s">
        <v>3</v>
      </c>
      <c r="PUQ2" s="31" t="s">
        <v>3</v>
      </c>
      <c r="PUR2" s="31" t="s">
        <v>3</v>
      </c>
      <c r="PUS2" s="31" t="s">
        <v>3</v>
      </c>
      <c r="PUT2" s="31" t="s">
        <v>3</v>
      </c>
      <c r="PUU2" s="31" t="s">
        <v>3</v>
      </c>
      <c r="PUV2" s="31" t="s">
        <v>3</v>
      </c>
      <c r="PUW2" s="31" t="s">
        <v>3</v>
      </c>
      <c r="PUX2" s="31" t="s">
        <v>3</v>
      </c>
      <c r="PUY2" s="31" t="s">
        <v>3</v>
      </c>
      <c r="PUZ2" s="31" t="s">
        <v>3</v>
      </c>
      <c r="PVA2" s="31" t="s">
        <v>3</v>
      </c>
      <c r="PVB2" s="31" t="s">
        <v>3</v>
      </c>
      <c r="PVC2" s="31" t="s">
        <v>3</v>
      </c>
      <c r="PVD2" s="31" t="s">
        <v>3</v>
      </c>
      <c r="PVE2" s="31" t="s">
        <v>3</v>
      </c>
      <c r="PVF2" s="31" t="s">
        <v>3</v>
      </c>
      <c r="PVG2" s="31" t="s">
        <v>3</v>
      </c>
      <c r="PVH2" s="31" t="s">
        <v>3</v>
      </c>
      <c r="PVI2" s="31" t="s">
        <v>3</v>
      </c>
      <c r="PVJ2" s="31" t="s">
        <v>3</v>
      </c>
      <c r="PVK2" s="31" t="s">
        <v>3</v>
      </c>
      <c r="PVL2" s="31" t="s">
        <v>3</v>
      </c>
      <c r="PVM2" s="31" t="s">
        <v>3</v>
      </c>
      <c r="PVN2" s="31" t="s">
        <v>3</v>
      </c>
      <c r="PVO2" s="31" t="s">
        <v>3</v>
      </c>
      <c r="PVP2" s="31" t="s">
        <v>3</v>
      </c>
      <c r="PVQ2" s="31" t="s">
        <v>3</v>
      </c>
      <c r="PVR2" s="31" t="s">
        <v>3</v>
      </c>
      <c r="PVS2" s="31" t="s">
        <v>3</v>
      </c>
      <c r="PVT2" s="31" t="s">
        <v>3</v>
      </c>
      <c r="PVU2" s="31" t="s">
        <v>3</v>
      </c>
      <c r="PVV2" s="31" t="s">
        <v>3</v>
      </c>
      <c r="PVW2" s="31" t="s">
        <v>3</v>
      </c>
      <c r="PVX2" s="31" t="s">
        <v>3</v>
      </c>
      <c r="PVY2" s="31" t="s">
        <v>3</v>
      </c>
      <c r="PVZ2" s="31" t="s">
        <v>3</v>
      </c>
      <c r="PWA2" s="31" t="s">
        <v>3</v>
      </c>
      <c r="PWB2" s="31" t="s">
        <v>3</v>
      </c>
      <c r="PWC2" s="31" t="s">
        <v>3</v>
      </c>
      <c r="PWD2" s="31" t="s">
        <v>3</v>
      </c>
      <c r="PWE2" s="31" t="s">
        <v>3</v>
      </c>
      <c r="PWF2" s="31" t="s">
        <v>3</v>
      </c>
      <c r="PWG2" s="31" t="s">
        <v>3</v>
      </c>
      <c r="PWH2" s="31" t="s">
        <v>3</v>
      </c>
      <c r="PWI2" s="31" t="s">
        <v>3</v>
      </c>
      <c r="PWJ2" s="31" t="s">
        <v>3</v>
      </c>
      <c r="PWK2" s="31" t="s">
        <v>3</v>
      </c>
      <c r="PWL2" s="31" t="s">
        <v>3</v>
      </c>
      <c r="PWM2" s="31" t="s">
        <v>3</v>
      </c>
      <c r="PWN2" s="31" t="s">
        <v>3</v>
      </c>
      <c r="PWO2" s="31" t="s">
        <v>3</v>
      </c>
      <c r="PWP2" s="31" t="s">
        <v>3</v>
      </c>
      <c r="PWQ2" s="31" t="s">
        <v>3</v>
      </c>
      <c r="PWR2" s="31" t="s">
        <v>3</v>
      </c>
      <c r="PWS2" s="31" t="s">
        <v>3</v>
      </c>
      <c r="PWT2" s="31" t="s">
        <v>3</v>
      </c>
      <c r="PWU2" s="31" t="s">
        <v>3</v>
      </c>
      <c r="PWV2" s="31" t="s">
        <v>3</v>
      </c>
      <c r="PWW2" s="31" t="s">
        <v>3</v>
      </c>
      <c r="PWX2" s="31" t="s">
        <v>3</v>
      </c>
      <c r="PWY2" s="31" t="s">
        <v>3</v>
      </c>
      <c r="PWZ2" s="31" t="s">
        <v>3</v>
      </c>
      <c r="PXA2" s="31" t="s">
        <v>3</v>
      </c>
      <c r="PXB2" s="31" t="s">
        <v>3</v>
      </c>
      <c r="PXC2" s="31" t="s">
        <v>3</v>
      </c>
      <c r="PXD2" s="31" t="s">
        <v>3</v>
      </c>
      <c r="PXE2" s="31" t="s">
        <v>3</v>
      </c>
      <c r="PXF2" s="31" t="s">
        <v>3</v>
      </c>
      <c r="PXG2" s="31" t="s">
        <v>3</v>
      </c>
      <c r="PXH2" s="31" t="s">
        <v>3</v>
      </c>
      <c r="PXI2" s="31" t="s">
        <v>3</v>
      </c>
      <c r="PXJ2" s="31" t="s">
        <v>3</v>
      </c>
      <c r="PXK2" s="31" t="s">
        <v>3</v>
      </c>
      <c r="PXL2" s="31" t="s">
        <v>3</v>
      </c>
      <c r="PXM2" s="31" t="s">
        <v>3</v>
      </c>
      <c r="PXN2" s="31" t="s">
        <v>3</v>
      </c>
      <c r="PXO2" s="31" t="s">
        <v>3</v>
      </c>
      <c r="PXP2" s="31" t="s">
        <v>3</v>
      </c>
      <c r="PXQ2" s="31" t="s">
        <v>3</v>
      </c>
      <c r="PXR2" s="31" t="s">
        <v>3</v>
      </c>
      <c r="PXS2" s="31" t="s">
        <v>3</v>
      </c>
      <c r="PXT2" s="31" t="s">
        <v>3</v>
      </c>
      <c r="PXU2" s="31" t="s">
        <v>3</v>
      </c>
      <c r="PXV2" s="31" t="s">
        <v>3</v>
      </c>
      <c r="PXW2" s="31" t="s">
        <v>3</v>
      </c>
      <c r="PXX2" s="31" t="s">
        <v>3</v>
      </c>
      <c r="PXY2" s="31" t="s">
        <v>3</v>
      </c>
      <c r="PXZ2" s="31" t="s">
        <v>3</v>
      </c>
      <c r="PYA2" s="31" t="s">
        <v>3</v>
      </c>
      <c r="PYB2" s="31" t="s">
        <v>3</v>
      </c>
      <c r="PYC2" s="31" t="s">
        <v>3</v>
      </c>
      <c r="PYD2" s="31" t="s">
        <v>3</v>
      </c>
      <c r="PYE2" s="31" t="s">
        <v>3</v>
      </c>
      <c r="PYF2" s="31" t="s">
        <v>3</v>
      </c>
      <c r="PYG2" s="31" t="s">
        <v>3</v>
      </c>
      <c r="PYH2" s="31" t="s">
        <v>3</v>
      </c>
      <c r="PYI2" s="31" t="s">
        <v>3</v>
      </c>
      <c r="PYJ2" s="31" t="s">
        <v>3</v>
      </c>
      <c r="PYK2" s="31" t="s">
        <v>3</v>
      </c>
      <c r="PYL2" s="31" t="s">
        <v>3</v>
      </c>
      <c r="PYM2" s="31" t="s">
        <v>3</v>
      </c>
      <c r="PYN2" s="31" t="s">
        <v>3</v>
      </c>
      <c r="PYO2" s="31" t="s">
        <v>3</v>
      </c>
      <c r="PYP2" s="31" t="s">
        <v>3</v>
      </c>
      <c r="PYQ2" s="31" t="s">
        <v>3</v>
      </c>
      <c r="PYR2" s="31" t="s">
        <v>3</v>
      </c>
      <c r="PYS2" s="31" t="s">
        <v>3</v>
      </c>
      <c r="PYT2" s="31" t="s">
        <v>3</v>
      </c>
      <c r="PYU2" s="31" t="s">
        <v>3</v>
      </c>
      <c r="PYV2" s="31" t="s">
        <v>3</v>
      </c>
      <c r="PYW2" s="31" t="s">
        <v>3</v>
      </c>
      <c r="PYX2" s="31" t="s">
        <v>3</v>
      </c>
      <c r="PYY2" s="31" t="s">
        <v>3</v>
      </c>
      <c r="PYZ2" s="31" t="s">
        <v>3</v>
      </c>
      <c r="PZA2" s="31" t="s">
        <v>3</v>
      </c>
      <c r="PZB2" s="31" t="s">
        <v>3</v>
      </c>
      <c r="PZC2" s="31" t="s">
        <v>3</v>
      </c>
      <c r="PZD2" s="31" t="s">
        <v>3</v>
      </c>
      <c r="PZE2" s="31" t="s">
        <v>3</v>
      </c>
      <c r="PZF2" s="31" t="s">
        <v>3</v>
      </c>
      <c r="PZG2" s="31" t="s">
        <v>3</v>
      </c>
      <c r="PZH2" s="31" t="s">
        <v>3</v>
      </c>
      <c r="PZI2" s="31" t="s">
        <v>3</v>
      </c>
      <c r="PZJ2" s="31" t="s">
        <v>3</v>
      </c>
      <c r="PZK2" s="31" t="s">
        <v>3</v>
      </c>
      <c r="PZL2" s="31" t="s">
        <v>3</v>
      </c>
      <c r="PZM2" s="31" t="s">
        <v>3</v>
      </c>
      <c r="PZN2" s="31" t="s">
        <v>3</v>
      </c>
      <c r="PZO2" s="31" t="s">
        <v>3</v>
      </c>
      <c r="PZP2" s="31" t="s">
        <v>3</v>
      </c>
      <c r="PZQ2" s="31" t="s">
        <v>3</v>
      </c>
      <c r="PZR2" s="31" t="s">
        <v>3</v>
      </c>
      <c r="PZS2" s="31" t="s">
        <v>3</v>
      </c>
      <c r="PZT2" s="31" t="s">
        <v>3</v>
      </c>
      <c r="PZU2" s="31" t="s">
        <v>3</v>
      </c>
      <c r="PZV2" s="31" t="s">
        <v>3</v>
      </c>
      <c r="PZW2" s="31" t="s">
        <v>3</v>
      </c>
      <c r="PZX2" s="31" t="s">
        <v>3</v>
      </c>
      <c r="PZY2" s="31" t="s">
        <v>3</v>
      </c>
      <c r="PZZ2" s="31" t="s">
        <v>3</v>
      </c>
      <c r="QAA2" s="31" t="s">
        <v>3</v>
      </c>
      <c r="QAB2" s="31" t="s">
        <v>3</v>
      </c>
      <c r="QAC2" s="31" t="s">
        <v>3</v>
      </c>
      <c r="QAD2" s="31" t="s">
        <v>3</v>
      </c>
      <c r="QAE2" s="31" t="s">
        <v>3</v>
      </c>
      <c r="QAF2" s="31" t="s">
        <v>3</v>
      </c>
      <c r="QAG2" s="31" t="s">
        <v>3</v>
      </c>
      <c r="QAH2" s="31" t="s">
        <v>3</v>
      </c>
      <c r="QAI2" s="31" t="s">
        <v>3</v>
      </c>
      <c r="QAJ2" s="31" t="s">
        <v>3</v>
      </c>
      <c r="QAK2" s="31" t="s">
        <v>3</v>
      </c>
      <c r="QAL2" s="31" t="s">
        <v>3</v>
      </c>
      <c r="QAM2" s="31" t="s">
        <v>3</v>
      </c>
      <c r="QAN2" s="31" t="s">
        <v>3</v>
      </c>
      <c r="QAO2" s="31" t="s">
        <v>3</v>
      </c>
      <c r="QAP2" s="31" t="s">
        <v>3</v>
      </c>
      <c r="QAQ2" s="31" t="s">
        <v>3</v>
      </c>
      <c r="QAR2" s="31" t="s">
        <v>3</v>
      </c>
      <c r="QAS2" s="31" t="s">
        <v>3</v>
      </c>
      <c r="QAT2" s="31" t="s">
        <v>3</v>
      </c>
      <c r="QAU2" s="31" t="s">
        <v>3</v>
      </c>
      <c r="QAV2" s="31" t="s">
        <v>3</v>
      </c>
      <c r="QAW2" s="31" t="s">
        <v>3</v>
      </c>
      <c r="QAX2" s="31" t="s">
        <v>3</v>
      </c>
      <c r="QAY2" s="31" t="s">
        <v>3</v>
      </c>
      <c r="QAZ2" s="31" t="s">
        <v>3</v>
      </c>
      <c r="QBA2" s="31" t="s">
        <v>3</v>
      </c>
      <c r="QBB2" s="31" t="s">
        <v>3</v>
      </c>
      <c r="QBC2" s="31" t="s">
        <v>3</v>
      </c>
      <c r="QBD2" s="31" t="s">
        <v>3</v>
      </c>
      <c r="QBE2" s="31" t="s">
        <v>3</v>
      </c>
      <c r="QBF2" s="31" t="s">
        <v>3</v>
      </c>
      <c r="QBG2" s="31" t="s">
        <v>3</v>
      </c>
      <c r="QBH2" s="31" t="s">
        <v>3</v>
      </c>
      <c r="QBI2" s="31" t="s">
        <v>3</v>
      </c>
      <c r="QBJ2" s="31" t="s">
        <v>3</v>
      </c>
      <c r="QBK2" s="31" t="s">
        <v>3</v>
      </c>
      <c r="QBL2" s="31" t="s">
        <v>3</v>
      </c>
      <c r="QBM2" s="31" t="s">
        <v>3</v>
      </c>
      <c r="QBN2" s="31" t="s">
        <v>3</v>
      </c>
      <c r="QBO2" s="31" t="s">
        <v>3</v>
      </c>
      <c r="QBP2" s="31" t="s">
        <v>3</v>
      </c>
      <c r="QBQ2" s="31" t="s">
        <v>3</v>
      </c>
      <c r="QBR2" s="31" t="s">
        <v>3</v>
      </c>
      <c r="QBS2" s="31" t="s">
        <v>3</v>
      </c>
      <c r="QBT2" s="31" t="s">
        <v>3</v>
      </c>
      <c r="QBU2" s="31" t="s">
        <v>3</v>
      </c>
      <c r="QBV2" s="31" t="s">
        <v>3</v>
      </c>
      <c r="QBW2" s="31" t="s">
        <v>3</v>
      </c>
      <c r="QBX2" s="31" t="s">
        <v>3</v>
      </c>
      <c r="QBY2" s="31" t="s">
        <v>3</v>
      </c>
      <c r="QBZ2" s="31" t="s">
        <v>3</v>
      </c>
      <c r="QCA2" s="31" t="s">
        <v>3</v>
      </c>
      <c r="QCB2" s="31" t="s">
        <v>3</v>
      </c>
      <c r="QCC2" s="31" t="s">
        <v>3</v>
      </c>
      <c r="QCD2" s="31" t="s">
        <v>3</v>
      </c>
      <c r="QCE2" s="31" t="s">
        <v>3</v>
      </c>
      <c r="QCF2" s="31" t="s">
        <v>3</v>
      </c>
      <c r="QCG2" s="31" t="s">
        <v>3</v>
      </c>
      <c r="QCH2" s="31" t="s">
        <v>3</v>
      </c>
      <c r="QCI2" s="31" t="s">
        <v>3</v>
      </c>
      <c r="QCJ2" s="31" t="s">
        <v>3</v>
      </c>
      <c r="QCK2" s="31" t="s">
        <v>3</v>
      </c>
      <c r="QCL2" s="31" t="s">
        <v>3</v>
      </c>
      <c r="QCM2" s="31" t="s">
        <v>3</v>
      </c>
      <c r="QCN2" s="31" t="s">
        <v>3</v>
      </c>
      <c r="QCO2" s="31" t="s">
        <v>3</v>
      </c>
      <c r="QCP2" s="31" t="s">
        <v>3</v>
      </c>
      <c r="QCQ2" s="31" t="s">
        <v>3</v>
      </c>
      <c r="QCR2" s="31" t="s">
        <v>3</v>
      </c>
      <c r="QCS2" s="31" t="s">
        <v>3</v>
      </c>
      <c r="QCT2" s="31" t="s">
        <v>3</v>
      </c>
      <c r="QCU2" s="31" t="s">
        <v>3</v>
      </c>
      <c r="QCV2" s="31" t="s">
        <v>3</v>
      </c>
      <c r="QCW2" s="31" t="s">
        <v>3</v>
      </c>
      <c r="QCX2" s="31" t="s">
        <v>3</v>
      </c>
      <c r="QCY2" s="31" t="s">
        <v>3</v>
      </c>
      <c r="QCZ2" s="31" t="s">
        <v>3</v>
      </c>
      <c r="QDA2" s="31" t="s">
        <v>3</v>
      </c>
      <c r="QDB2" s="31" t="s">
        <v>3</v>
      </c>
      <c r="QDC2" s="31" t="s">
        <v>3</v>
      </c>
      <c r="QDD2" s="31" t="s">
        <v>3</v>
      </c>
      <c r="QDE2" s="31" t="s">
        <v>3</v>
      </c>
      <c r="QDF2" s="31" t="s">
        <v>3</v>
      </c>
      <c r="QDG2" s="31" t="s">
        <v>3</v>
      </c>
      <c r="QDH2" s="31" t="s">
        <v>3</v>
      </c>
      <c r="QDI2" s="31" t="s">
        <v>3</v>
      </c>
      <c r="QDJ2" s="31" t="s">
        <v>3</v>
      </c>
      <c r="QDK2" s="31" t="s">
        <v>3</v>
      </c>
      <c r="QDL2" s="31" t="s">
        <v>3</v>
      </c>
      <c r="QDM2" s="31" t="s">
        <v>3</v>
      </c>
      <c r="QDN2" s="31" t="s">
        <v>3</v>
      </c>
      <c r="QDO2" s="31" t="s">
        <v>3</v>
      </c>
      <c r="QDP2" s="31" t="s">
        <v>3</v>
      </c>
      <c r="QDQ2" s="31" t="s">
        <v>3</v>
      </c>
      <c r="QDR2" s="31" t="s">
        <v>3</v>
      </c>
      <c r="QDS2" s="31" t="s">
        <v>3</v>
      </c>
      <c r="QDT2" s="31" t="s">
        <v>3</v>
      </c>
      <c r="QDU2" s="31" t="s">
        <v>3</v>
      </c>
      <c r="QDV2" s="31" t="s">
        <v>3</v>
      </c>
      <c r="QDW2" s="31" t="s">
        <v>3</v>
      </c>
      <c r="QDX2" s="31" t="s">
        <v>3</v>
      </c>
      <c r="QDY2" s="31" t="s">
        <v>3</v>
      </c>
      <c r="QDZ2" s="31" t="s">
        <v>3</v>
      </c>
      <c r="QEA2" s="31" t="s">
        <v>3</v>
      </c>
      <c r="QEB2" s="31" t="s">
        <v>3</v>
      </c>
      <c r="QEC2" s="31" t="s">
        <v>3</v>
      </c>
      <c r="QED2" s="31" t="s">
        <v>3</v>
      </c>
      <c r="QEE2" s="31" t="s">
        <v>3</v>
      </c>
      <c r="QEF2" s="31" t="s">
        <v>3</v>
      </c>
      <c r="QEG2" s="31" t="s">
        <v>3</v>
      </c>
      <c r="QEH2" s="31" t="s">
        <v>3</v>
      </c>
      <c r="QEI2" s="31" t="s">
        <v>3</v>
      </c>
      <c r="QEJ2" s="31" t="s">
        <v>3</v>
      </c>
      <c r="QEK2" s="31" t="s">
        <v>3</v>
      </c>
      <c r="QEL2" s="31" t="s">
        <v>3</v>
      </c>
      <c r="QEM2" s="31" t="s">
        <v>3</v>
      </c>
      <c r="QEN2" s="31" t="s">
        <v>3</v>
      </c>
      <c r="QEO2" s="31" t="s">
        <v>3</v>
      </c>
      <c r="QEP2" s="31" t="s">
        <v>3</v>
      </c>
      <c r="QEQ2" s="31" t="s">
        <v>3</v>
      </c>
      <c r="QER2" s="31" t="s">
        <v>3</v>
      </c>
      <c r="QES2" s="31" t="s">
        <v>3</v>
      </c>
      <c r="QET2" s="31" t="s">
        <v>3</v>
      </c>
      <c r="QEU2" s="31" t="s">
        <v>3</v>
      </c>
      <c r="QEV2" s="31" t="s">
        <v>3</v>
      </c>
      <c r="QEW2" s="31" t="s">
        <v>3</v>
      </c>
      <c r="QEX2" s="31" t="s">
        <v>3</v>
      </c>
      <c r="QEY2" s="31" t="s">
        <v>3</v>
      </c>
      <c r="QEZ2" s="31" t="s">
        <v>3</v>
      </c>
      <c r="QFA2" s="31" t="s">
        <v>3</v>
      </c>
      <c r="QFB2" s="31" t="s">
        <v>3</v>
      </c>
      <c r="QFC2" s="31" t="s">
        <v>3</v>
      </c>
      <c r="QFD2" s="31" t="s">
        <v>3</v>
      </c>
      <c r="QFE2" s="31" t="s">
        <v>3</v>
      </c>
      <c r="QFF2" s="31" t="s">
        <v>3</v>
      </c>
      <c r="QFG2" s="31" t="s">
        <v>3</v>
      </c>
      <c r="QFH2" s="31" t="s">
        <v>3</v>
      </c>
      <c r="QFI2" s="31" t="s">
        <v>3</v>
      </c>
      <c r="QFJ2" s="31" t="s">
        <v>3</v>
      </c>
      <c r="QFK2" s="31" t="s">
        <v>3</v>
      </c>
      <c r="QFL2" s="31" t="s">
        <v>3</v>
      </c>
      <c r="QFM2" s="31" t="s">
        <v>3</v>
      </c>
      <c r="QFN2" s="31" t="s">
        <v>3</v>
      </c>
      <c r="QFO2" s="31" t="s">
        <v>3</v>
      </c>
      <c r="QFP2" s="31" t="s">
        <v>3</v>
      </c>
      <c r="QFQ2" s="31" t="s">
        <v>3</v>
      </c>
      <c r="QFR2" s="31" t="s">
        <v>3</v>
      </c>
      <c r="QFS2" s="31" t="s">
        <v>3</v>
      </c>
      <c r="QFT2" s="31" t="s">
        <v>3</v>
      </c>
      <c r="QFU2" s="31" t="s">
        <v>3</v>
      </c>
      <c r="QFV2" s="31" t="s">
        <v>3</v>
      </c>
      <c r="QFW2" s="31" t="s">
        <v>3</v>
      </c>
      <c r="QFX2" s="31" t="s">
        <v>3</v>
      </c>
      <c r="QFY2" s="31" t="s">
        <v>3</v>
      </c>
      <c r="QFZ2" s="31" t="s">
        <v>3</v>
      </c>
      <c r="QGA2" s="31" t="s">
        <v>3</v>
      </c>
      <c r="QGB2" s="31" t="s">
        <v>3</v>
      </c>
      <c r="QGC2" s="31" t="s">
        <v>3</v>
      </c>
      <c r="QGD2" s="31" t="s">
        <v>3</v>
      </c>
      <c r="QGE2" s="31" t="s">
        <v>3</v>
      </c>
      <c r="QGF2" s="31" t="s">
        <v>3</v>
      </c>
      <c r="QGG2" s="31" t="s">
        <v>3</v>
      </c>
      <c r="QGH2" s="31" t="s">
        <v>3</v>
      </c>
      <c r="QGI2" s="31" t="s">
        <v>3</v>
      </c>
      <c r="QGJ2" s="31" t="s">
        <v>3</v>
      </c>
      <c r="QGK2" s="31" t="s">
        <v>3</v>
      </c>
      <c r="QGL2" s="31" t="s">
        <v>3</v>
      </c>
      <c r="QGM2" s="31" t="s">
        <v>3</v>
      </c>
      <c r="QGN2" s="31" t="s">
        <v>3</v>
      </c>
      <c r="QGO2" s="31" t="s">
        <v>3</v>
      </c>
      <c r="QGP2" s="31" t="s">
        <v>3</v>
      </c>
      <c r="QGQ2" s="31" t="s">
        <v>3</v>
      </c>
      <c r="QGR2" s="31" t="s">
        <v>3</v>
      </c>
      <c r="QGS2" s="31" t="s">
        <v>3</v>
      </c>
      <c r="QGT2" s="31" t="s">
        <v>3</v>
      </c>
      <c r="QGU2" s="31" t="s">
        <v>3</v>
      </c>
      <c r="QGV2" s="31" t="s">
        <v>3</v>
      </c>
      <c r="QGW2" s="31" t="s">
        <v>3</v>
      </c>
      <c r="QGX2" s="31" t="s">
        <v>3</v>
      </c>
      <c r="QGY2" s="31" t="s">
        <v>3</v>
      </c>
      <c r="QGZ2" s="31" t="s">
        <v>3</v>
      </c>
      <c r="QHA2" s="31" t="s">
        <v>3</v>
      </c>
      <c r="QHB2" s="31" t="s">
        <v>3</v>
      </c>
      <c r="QHC2" s="31" t="s">
        <v>3</v>
      </c>
      <c r="QHD2" s="31" t="s">
        <v>3</v>
      </c>
      <c r="QHE2" s="31" t="s">
        <v>3</v>
      </c>
      <c r="QHF2" s="31" t="s">
        <v>3</v>
      </c>
      <c r="QHG2" s="31" t="s">
        <v>3</v>
      </c>
      <c r="QHH2" s="31" t="s">
        <v>3</v>
      </c>
      <c r="QHI2" s="31" t="s">
        <v>3</v>
      </c>
      <c r="QHJ2" s="31" t="s">
        <v>3</v>
      </c>
      <c r="QHK2" s="31" t="s">
        <v>3</v>
      </c>
      <c r="QHL2" s="31" t="s">
        <v>3</v>
      </c>
      <c r="QHM2" s="31" t="s">
        <v>3</v>
      </c>
      <c r="QHN2" s="31" t="s">
        <v>3</v>
      </c>
      <c r="QHO2" s="31" t="s">
        <v>3</v>
      </c>
      <c r="QHP2" s="31" t="s">
        <v>3</v>
      </c>
      <c r="QHQ2" s="31" t="s">
        <v>3</v>
      </c>
      <c r="QHR2" s="31" t="s">
        <v>3</v>
      </c>
      <c r="QHS2" s="31" t="s">
        <v>3</v>
      </c>
      <c r="QHT2" s="31" t="s">
        <v>3</v>
      </c>
      <c r="QHU2" s="31" t="s">
        <v>3</v>
      </c>
      <c r="QHV2" s="31" t="s">
        <v>3</v>
      </c>
      <c r="QHW2" s="31" t="s">
        <v>3</v>
      </c>
      <c r="QHX2" s="31" t="s">
        <v>3</v>
      </c>
      <c r="QHY2" s="31" t="s">
        <v>3</v>
      </c>
      <c r="QHZ2" s="31" t="s">
        <v>3</v>
      </c>
      <c r="QIA2" s="31" t="s">
        <v>3</v>
      </c>
      <c r="QIB2" s="31" t="s">
        <v>3</v>
      </c>
      <c r="QIC2" s="31" t="s">
        <v>3</v>
      </c>
      <c r="QID2" s="31" t="s">
        <v>3</v>
      </c>
      <c r="QIE2" s="31" t="s">
        <v>3</v>
      </c>
      <c r="QIF2" s="31" t="s">
        <v>3</v>
      </c>
      <c r="QIG2" s="31" t="s">
        <v>3</v>
      </c>
      <c r="QIH2" s="31" t="s">
        <v>3</v>
      </c>
      <c r="QII2" s="31" t="s">
        <v>3</v>
      </c>
      <c r="QIJ2" s="31" t="s">
        <v>3</v>
      </c>
      <c r="QIK2" s="31" t="s">
        <v>3</v>
      </c>
      <c r="QIL2" s="31" t="s">
        <v>3</v>
      </c>
      <c r="QIM2" s="31" t="s">
        <v>3</v>
      </c>
      <c r="QIN2" s="31" t="s">
        <v>3</v>
      </c>
      <c r="QIO2" s="31" t="s">
        <v>3</v>
      </c>
      <c r="QIP2" s="31" t="s">
        <v>3</v>
      </c>
      <c r="QIQ2" s="31" t="s">
        <v>3</v>
      </c>
      <c r="QIR2" s="31" t="s">
        <v>3</v>
      </c>
      <c r="QIS2" s="31" t="s">
        <v>3</v>
      </c>
      <c r="QIT2" s="31" t="s">
        <v>3</v>
      </c>
      <c r="QIU2" s="31" t="s">
        <v>3</v>
      </c>
      <c r="QIV2" s="31" t="s">
        <v>3</v>
      </c>
      <c r="QIW2" s="31" t="s">
        <v>3</v>
      </c>
      <c r="QIX2" s="31" t="s">
        <v>3</v>
      </c>
      <c r="QIY2" s="31" t="s">
        <v>3</v>
      </c>
      <c r="QIZ2" s="31" t="s">
        <v>3</v>
      </c>
      <c r="QJA2" s="31" t="s">
        <v>3</v>
      </c>
      <c r="QJB2" s="31" t="s">
        <v>3</v>
      </c>
      <c r="QJC2" s="31" t="s">
        <v>3</v>
      </c>
      <c r="QJD2" s="31" t="s">
        <v>3</v>
      </c>
      <c r="QJE2" s="31" t="s">
        <v>3</v>
      </c>
      <c r="QJF2" s="31" t="s">
        <v>3</v>
      </c>
      <c r="QJG2" s="31" t="s">
        <v>3</v>
      </c>
      <c r="QJH2" s="31" t="s">
        <v>3</v>
      </c>
      <c r="QJI2" s="31" t="s">
        <v>3</v>
      </c>
      <c r="QJJ2" s="31" t="s">
        <v>3</v>
      </c>
      <c r="QJK2" s="31" t="s">
        <v>3</v>
      </c>
      <c r="QJL2" s="31" t="s">
        <v>3</v>
      </c>
      <c r="QJM2" s="31" t="s">
        <v>3</v>
      </c>
      <c r="QJN2" s="31" t="s">
        <v>3</v>
      </c>
      <c r="QJO2" s="31" t="s">
        <v>3</v>
      </c>
      <c r="QJP2" s="31" t="s">
        <v>3</v>
      </c>
      <c r="QJQ2" s="31" t="s">
        <v>3</v>
      </c>
      <c r="QJR2" s="31" t="s">
        <v>3</v>
      </c>
      <c r="QJS2" s="31" t="s">
        <v>3</v>
      </c>
      <c r="QJT2" s="31" t="s">
        <v>3</v>
      </c>
      <c r="QJU2" s="31" t="s">
        <v>3</v>
      </c>
      <c r="QJV2" s="31" t="s">
        <v>3</v>
      </c>
      <c r="QJW2" s="31" t="s">
        <v>3</v>
      </c>
      <c r="QJX2" s="31" t="s">
        <v>3</v>
      </c>
      <c r="QJY2" s="31" t="s">
        <v>3</v>
      </c>
      <c r="QJZ2" s="31" t="s">
        <v>3</v>
      </c>
      <c r="QKA2" s="31" t="s">
        <v>3</v>
      </c>
      <c r="QKB2" s="31" t="s">
        <v>3</v>
      </c>
      <c r="QKC2" s="31" t="s">
        <v>3</v>
      </c>
      <c r="QKD2" s="31" t="s">
        <v>3</v>
      </c>
      <c r="QKE2" s="31" t="s">
        <v>3</v>
      </c>
      <c r="QKF2" s="31" t="s">
        <v>3</v>
      </c>
      <c r="QKG2" s="31" t="s">
        <v>3</v>
      </c>
      <c r="QKH2" s="31" t="s">
        <v>3</v>
      </c>
      <c r="QKI2" s="31" t="s">
        <v>3</v>
      </c>
      <c r="QKJ2" s="31" t="s">
        <v>3</v>
      </c>
      <c r="QKK2" s="31" t="s">
        <v>3</v>
      </c>
      <c r="QKL2" s="31" t="s">
        <v>3</v>
      </c>
      <c r="QKM2" s="31" t="s">
        <v>3</v>
      </c>
      <c r="QKN2" s="31" t="s">
        <v>3</v>
      </c>
      <c r="QKO2" s="31" t="s">
        <v>3</v>
      </c>
      <c r="QKP2" s="31" t="s">
        <v>3</v>
      </c>
      <c r="QKQ2" s="31" t="s">
        <v>3</v>
      </c>
      <c r="QKR2" s="31" t="s">
        <v>3</v>
      </c>
      <c r="QKS2" s="31" t="s">
        <v>3</v>
      </c>
      <c r="QKT2" s="31" t="s">
        <v>3</v>
      </c>
      <c r="QKU2" s="31" t="s">
        <v>3</v>
      </c>
      <c r="QKV2" s="31" t="s">
        <v>3</v>
      </c>
      <c r="QKW2" s="31" t="s">
        <v>3</v>
      </c>
      <c r="QKX2" s="31" t="s">
        <v>3</v>
      </c>
      <c r="QKY2" s="31" t="s">
        <v>3</v>
      </c>
      <c r="QKZ2" s="31" t="s">
        <v>3</v>
      </c>
      <c r="QLA2" s="31" t="s">
        <v>3</v>
      </c>
      <c r="QLB2" s="31" t="s">
        <v>3</v>
      </c>
      <c r="QLC2" s="31" t="s">
        <v>3</v>
      </c>
      <c r="QLD2" s="31" t="s">
        <v>3</v>
      </c>
      <c r="QLE2" s="31" t="s">
        <v>3</v>
      </c>
      <c r="QLF2" s="31" t="s">
        <v>3</v>
      </c>
      <c r="QLG2" s="31" t="s">
        <v>3</v>
      </c>
      <c r="QLH2" s="31" t="s">
        <v>3</v>
      </c>
      <c r="QLI2" s="31" t="s">
        <v>3</v>
      </c>
      <c r="QLJ2" s="31" t="s">
        <v>3</v>
      </c>
      <c r="QLK2" s="31" t="s">
        <v>3</v>
      </c>
      <c r="QLL2" s="31" t="s">
        <v>3</v>
      </c>
      <c r="QLM2" s="31" t="s">
        <v>3</v>
      </c>
      <c r="QLN2" s="31" t="s">
        <v>3</v>
      </c>
      <c r="QLO2" s="31" t="s">
        <v>3</v>
      </c>
      <c r="QLP2" s="31" t="s">
        <v>3</v>
      </c>
      <c r="QLQ2" s="31" t="s">
        <v>3</v>
      </c>
      <c r="QLR2" s="31" t="s">
        <v>3</v>
      </c>
      <c r="QLS2" s="31" t="s">
        <v>3</v>
      </c>
      <c r="QLT2" s="31" t="s">
        <v>3</v>
      </c>
      <c r="QLU2" s="31" t="s">
        <v>3</v>
      </c>
      <c r="QLV2" s="31" t="s">
        <v>3</v>
      </c>
      <c r="QLW2" s="31" t="s">
        <v>3</v>
      </c>
      <c r="QLX2" s="31" t="s">
        <v>3</v>
      </c>
      <c r="QLY2" s="31" t="s">
        <v>3</v>
      </c>
      <c r="QLZ2" s="31" t="s">
        <v>3</v>
      </c>
      <c r="QMA2" s="31" t="s">
        <v>3</v>
      </c>
      <c r="QMB2" s="31" t="s">
        <v>3</v>
      </c>
      <c r="QMC2" s="31" t="s">
        <v>3</v>
      </c>
      <c r="QMD2" s="31" t="s">
        <v>3</v>
      </c>
      <c r="QME2" s="31" t="s">
        <v>3</v>
      </c>
      <c r="QMF2" s="31" t="s">
        <v>3</v>
      </c>
      <c r="QMG2" s="31" t="s">
        <v>3</v>
      </c>
      <c r="QMH2" s="31" t="s">
        <v>3</v>
      </c>
      <c r="QMI2" s="31" t="s">
        <v>3</v>
      </c>
      <c r="QMJ2" s="31" t="s">
        <v>3</v>
      </c>
      <c r="QMK2" s="31" t="s">
        <v>3</v>
      </c>
      <c r="QML2" s="31" t="s">
        <v>3</v>
      </c>
      <c r="QMM2" s="31" t="s">
        <v>3</v>
      </c>
      <c r="QMN2" s="31" t="s">
        <v>3</v>
      </c>
      <c r="QMO2" s="31" t="s">
        <v>3</v>
      </c>
      <c r="QMP2" s="31" t="s">
        <v>3</v>
      </c>
      <c r="QMQ2" s="31" t="s">
        <v>3</v>
      </c>
      <c r="QMR2" s="31" t="s">
        <v>3</v>
      </c>
      <c r="QMS2" s="31" t="s">
        <v>3</v>
      </c>
      <c r="QMT2" s="31" t="s">
        <v>3</v>
      </c>
      <c r="QMU2" s="31" t="s">
        <v>3</v>
      </c>
      <c r="QMV2" s="31" t="s">
        <v>3</v>
      </c>
      <c r="QMW2" s="31" t="s">
        <v>3</v>
      </c>
      <c r="QMX2" s="31" t="s">
        <v>3</v>
      </c>
      <c r="QMY2" s="31" t="s">
        <v>3</v>
      </c>
      <c r="QMZ2" s="31" t="s">
        <v>3</v>
      </c>
      <c r="QNA2" s="31" t="s">
        <v>3</v>
      </c>
      <c r="QNB2" s="31" t="s">
        <v>3</v>
      </c>
      <c r="QNC2" s="31" t="s">
        <v>3</v>
      </c>
      <c r="QND2" s="31" t="s">
        <v>3</v>
      </c>
      <c r="QNE2" s="31" t="s">
        <v>3</v>
      </c>
      <c r="QNF2" s="31" t="s">
        <v>3</v>
      </c>
      <c r="QNG2" s="31" t="s">
        <v>3</v>
      </c>
      <c r="QNH2" s="31" t="s">
        <v>3</v>
      </c>
      <c r="QNI2" s="31" t="s">
        <v>3</v>
      </c>
      <c r="QNJ2" s="31" t="s">
        <v>3</v>
      </c>
      <c r="QNK2" s="31" t="s">
        <v>3</v>
      </c>
      <c r="QNL2" s="31" t="s">
        <v>3</v>
      </c>
      <c r="QNM2" s="31" t="s">
        <v>3</v>
      </c>
      <c r="QNN2" s="31" t="s">
        <v>3</v>
      </c>
      <c r="QNO2" s="31" t="s">
        <v>3</v>
      </c>
      <c r="QNP2" s="31" t="s">
        <v>3</v>
      </c>
      <c r="QNQ2" s="31" t="s">
        <v>3</v>
      </c>
      <c r="QNR2" s="31" t="s">
        <v>3</v>
      </c>
      <c r="QNS2" s="31" t="s">
        <v>3</v>
      </c>
      <c r="QNT2" s="31" t="s">
        <v>3</v>
      </c>
      <c r="QNU2" s="31" t="s">
        <v>3</v>
      </c>
      <c r="QNV2" s="31" t="s">
        <v>3</v>
      </c>
      <c r="QNW2" s="31" t="s">
        <v>3</v>
      </c>
      <c r="QNX2" s="31" t="s">
        <v>3</v>
      </c>
      <c r="QNY2" s="31" t="s">
        <v>3</v>
      </c>
      <c r="QNZ2" s="31" t="s">
        <v>3</v>
      </c>
      <c r="QOA2" s="31" t="s">
        <v>3</v>
      </c>
      <c r="QOB2" s="31" t="s">
        <v>3</v>
      </c>
      <c r="QOC2" s="31" t="s">
        <v>3</v>
      </c>
      <c r="QOD2" s="31" t="s">
        <v>3</v>
      </c>
      <c r="QOE2" s="31" t="s">
        <v>3</v>
      </c>
      <c r="QOF2" s="31" t="s">
        <v>3</v>
      </c>
      <c r="QOG2" s="31" t="s">
        <v>3</v>
      </c>
      <c r="QOH2" s="31" t="s">
        <v>3</v>
      </c>
      <c r="QOI2" s="31" t="s">
        <v>3</v>
      </c>
      <c r="QOJ2" s="31" t="s">
        <v>3</v>
      </c>
      <c r="QOK2" s="31" t="s">
        <v>3</v>
      </c>
      <c r="QOL2" s="31" t="s">
        <v>3</v>
      </c>
      <c r="QOM2" s="31" t="s">
        <v>3</v>
      </c>
      <c r="QON2" s="31" t="s">
        <v>3</v>
      </c>
      <c r="QOO2" s="31" t="s">
        <v>3</v>
      </c>
      <c r="QOP2" s="31" t="s">
        <v>3</v>
      </c>
      <c r="QOQ2" s="31" t="s">
        <v>3</v>
      </c>
      <c r="QOR2" s="31" t="s">
        <v>3</v>
      </c>
      <c r="QOS2" s="31" t="s">
        <v>3</v>
      </c>
      <c r="QOT2" s="31" t="s">
        <v>3</v>
      </c>
      <c r="QOU2" s="31" t="s">
        <v>3</v>
      </c>
      <c r="QOV2" s="31" t="s">
        <v>3</v>
      </c>
      <c r="QOW2" s="31" t="s">
        <v>3</v>
      </c>
      <c r="QOX2" s="31" t="s">
        <v>3</v>
      </c>
      <c r="QOY2" s="31" t="s">
        <v>3</v>
      </c>
      <c r="QOZ2" s="31" t="s">
        <v>3</v>
      </c>
      <c r="QPA2" s="31" t="s">
        <v>3</v>
      </c>
      <c r="QPB2" s="31" t="s">
        <v>3</v>
      </c>
      <c r="QPC2" s="31" t="s">
        <v>3</v>
      </c>
      <c r="QPD2" s="31" t="s">
        <v>3</v>
      </c>
      <c r="QPE2" s="31" t="s">
        <v>3</v>
      </c>
      <c r="QPF2" s="31" t="s">
        <v>3</v>
      </c>
      <c r="QPG2" s="31" t="s">
        <v>3</v>
      </c>
      <c r="QPH2" s="31" t="s">
        <v>3</v>
      </c>
      <c r="QPI2" s="31" t="s">
        <v>3</v>
      </c>
      <c r="QPJ2" s="31" t="s">
        <v>3</v>
      </c>
      <c r="QPK2" s="31" t="s">
        <v>3</v>
      </c>
      <c r="QPL2" s="31" t="s">
        <v>3</v>
      </c>
      <c r="QPM2" s="31" t="s">
        <v>3</v>
      </c>
      <c r="QPN2" s="31" t="s">
        <v>3</v>
      </c>
      <c r="QPO2" s="31" t="s">
        <v>3</v>
      </c>
      <c r="QPP2" s="31" t="s">
        <v>3</v>
      </c>
      <c r="QPQ2" s="31" t="s">
        <v>3</v>
      </c>
      <c r="QPR2" s="31" t="s">
        <v>3</v>
      </c>
      <c r="QPS2" s="31" t="s">
        <v>3</v>
      </c>
      <c r="QPT2" s="31" t="s">
        <v>3</v>
      </c>
      <c r="QPU2" s="31" t="s">
        <v>3</v>
      </c>
      <c r="QPV2" s="31" t="s">
        <v>3</v>
      </c>
      <c r="QPW2" s="31" t="s">
        <v>3</v>
      </c>
      <c r="QPX2" s="31" t="s">
        <v>3</v>
      </c>
      <c r="QPY2" s="31" t="s">
        <v>3</v>
      </c>
      <c r="QPZ2" s="31" t="s">
        <v>3</v>
      </c>
      <c r="QQA2" s="31" t="s">
        <v>3</v>
      </c>
      <c r="QQB2" s="31" t="s">
        <v>3</v>
      </c>
      <c r="QQC2" s="31" t="s">
        <v>3</v>
      </c>
      <c r="QQD2" s="31" t="s">
        <v>3</v>
      </c>
      <c r="QQE2" s="31" t="s">
        <v>3</v>
      </c>
      <c r="QQF2" s="31" t="s">
        <v>3</v>
      </c>
      <c r="QQG2" s="31" t="s">
        <v>3</v>
      </c>
      <c r="QQH2" s="31" t="s">
        <v>3</v>
      </c>
      <c r="QQI2" s="31" t="s">
        <v>3</v>
      </c>
      <c r="QQJ2" s="31" t="s">
        <v>3</v>
      </c>
      <c r="QQK2" s="31" t="s">
        <v>3</v>
      </c>
      <c r="QQL2" s="31" t="s">
        <v>3</v>
      </c>
      <c r="QQM2" s="31" t="s">
        <v>3</v>
      </c>
      <c r="QQN2" s="31" t="s">
        <v>3</v>
      </c>
      <c r="QQO2" s="31" t="s">
        <v>3</v>
      </c>
      <c r="QQP2" s="31" t="s">
        <v>3</v>
      </c>
      <c r="QQQ2" s="31" t="s">
        <v>3</v>
      </c>
      <c r="QQR2" s="31" t="s">
        <v>3</v>
      </c>
      <c r="QQS2" s="31" t="s">
        <v>3</v>
      </c>
      <c r="QQT2" s="31" t="s">
        <v>3</v>
      </c>
      <c r="QQU2" s="31" t="s">
        <v>3</v>
      </c>
      <c r="QQV2" s="31" t="s">
        <v>3</v>
      </c>
      <c r="QQW2" s="31" t="s">
        <v>3</v>
      </c>
      <c r="QQX2" s="31" t="s">
        <v>3</v>
      </c>
      <c r="QQY2" s="31" t="s">
        <v>3</v>
      </c>
      <c r="QQZ2" s="31" t="s">
        <v>3</v>
      </c>
      <c r="QRA2" s="31" t="s">
        <v>3</v>
      </c>
      <c r="QRB2" s="31" t="s">
        <v>3</v>
      </c>
      <c r="QRC2" s="31" t="s">
        <v>3</v>
      </c>
      <c r="QRD2" s="31" t="s">
        <v>3</v>
      </c>
      <c r="QRE2" s="31" t="s">
        <v>3</v>
      </c>
      <c r="QRF2" s="31" t="s">
        <v>3</v>
      </c>
      <c r="QRG2" s="31" t="s">
        <v>3</v>
      </c>
      <c r="QRH2" s="31" t="s">
        <v>3</v>
      </c>
      <c r="QRI2" s="31" t="s">
        <v>3</v>
      </c>
      <c r="QRJ2" s="31" t="s">
        <v>3</v>
      </c>
      <c r="QRK2" s="31" t="s">
        <v>3</v>
      </c>
      <c r="QRL2" s="31" t="s">
        <v>3</v>
      </c>
      <c r="QRM2" s="31" t="s">
        <v>3</v>
      </c>
      <c r="QRN2" s="31" t="s">
        <v>3</v>
      </c>
      <c r="QRO2" s="31" t="s">
        <v>3</v>
      </c>
      <c r="QRP2" s="31" t="s">
        <v>3</v>
      </c>
      <c r="QRQ2" s="31" t="s">
        <v>3</v>
      </c>
      <c r="QRR2" s="31" t="s">
        <v>3</v>
      </c>
      <c r="QRS2" s="31" t="s">
        <v>3</v>
      </c>
      <c r="QRT2" s="31" t="s">
        <v>3</v>
      </c>
      <c r="QRU2" s="31" t="s">
        <v>3</v>
      </c>
      <c r="QRV2" s="31" t="s">
        <v>3</v>
      </c>
      <c r="QRW2" s="31" t="s">
        <v>3</v>
      </c>
      <c r="QRX2" s="31" t="s">
        <v>3</v>
      </c>
      <c r="QRY2" s="31" t="s">
        <v>3</v>
      </c>
      <c r="QRZ2" s="31" t="s">
        <v>3</v>
      </c>
      <c r="QSA2" s="31" t="s">
        <v>3</v>
      </c>
      <c r="QSB2" s="31" t="s">
        <v>3</v>
      </c>
      <c r="QSC2" s="31" t="s">
        <v>3</v>
      </c>
      <c r="QSD2" s="31" t="s">
        <v>3</v>
      </c>
      <c r="QSE2" s="31" t="s">
        <v>3</v>
      </c>
      <c r="QSF2" s="31" t="s">
        <v>3</v>
      </c>
      <c r="QSG2" s="31" t="s">
        <v>3</v>
      </c>
      <c r="QSH2" s="31" t="s">
        <v>3</v>
      </c>
      <c r="QSI2" s="31" t="s">
        <v>3</v>
      </c>
      <c r="QSJ2" s="31" t="s">
        <v>3</v>
      </c>
      <c r="QSK2" s="31" t="s">
        <v>3</v>
      </c>
      <c r="QSL2" s="31" t="s">
        <v>3</v>
      </c>
      <c r="QSM2" s="31" t="s">
        <v>3</v>
      </c>
      <c r="QSN2" s="31" t="s">
        <v>3</v>
      </c>
      <c r="QSO2" s="31" t="s">
        <v>3</v>
      </c>
      <c r="QSP2" s="31" t="s">
        <v>3</v>
      </c>
      <c r="QSQ2" s="31" t="s">
        <v>3</v>
      </c>
      <c r="QSR2" s="31" t="s">
        <v>3</v>
      </c>
      <c r="QSS2" s="31" t="s">
        <v>3</v>
      </c>
      <c r="QST2" s="31" t="s">
        <v>3</v>
      </c>
      <c r="QSU2" s="31" t="s">
        <v>3</v>
      </c>
      <c r="QSV2" s="31" t="s">
        <v>3</v>
      </c>
      <c r="QSW2" s="31" t="s">
        <v>3</v>
      </c>
      <c r="QSX2" s="31" t="s">
        <v>3</v>
      </c>
      <c r="QSY2" s="31" t="s">
        <v>3</v>
      </c>
      <c r="QSZ2" s="31" t="s">
        <v>3</v>
      </c>
      <c r="QTA2" s="31" t="s">
        <v>3</v>
      </c>
      <c r="QTB2" s="31" t="s">
        <v>3</v>
      </c>
      <c r="QTC2" s="31" t="s">
        <v>3</v>
      </c>
      <c r="QTD2" s="31" t="s">
        <v>3</v>
      </c>
      <c r="QTE2" s="31" t="s">
        <v>3</v>
      </c>
      <c r="QTF2" s="31" t="s">
        <v>3</v>
      </c>
      <c r="QTG2" s="31" t="s">
        <v>3</v>
      </c>
      <c r="QTH2" s="31" t="s">
        <v>3</v>
      </c>
      <c r="QTI2" s="31" t="s">
        <v>3</v>
      </c>
      <c r="QTJ2" s="31" t="s">
        <v>3</v>
      </c>
      <c r="QTK2" s="31" t="s">
        <v>3</v>
      </c>
      <c r="QTL2" s="31" t="s">
        <v>3</v>
      </c>
      <c r="QTM2" s="31" t="s">
        <v>3</v>
      </c>
      <c r="QTN2" s="31" t="s">
        <v>3</v>
      </c>
      <c r="QTO2" s="31" t="s">
        <v>3</v>
      </c>
      <c r="QTP2" s="31" t="s">
        <v>3</v>
      </c>
      <c r="QTQ2" s="31" t="s">
        <v>3</v>
      </c>
      <c r="QTR2" s="31" t="s">
        <v>3</v>
      </c>
      <c r="QTS2" s="31" t="s">
        <v>3</v>
      </c>
      <c r="QTT2" s="31" t="s">
        <v>3</v>
      </c>
      <c r="QTU2" s="31" t="s">
        <v>3</v>
      </c>
      <c r="QTV2" s="31" t="s">
        <v>3</v>
      </c>
      <c r="QTW2" s="31" t="s">
        <v>3</v>
      </c>
      <c r="QTX2" s="31" t="s">
        <v>3</v>
      </c>
      <c r="QTY2" s="31" t="s">
        <v>3</v>
      </c>
      <c r="QTZ2" s="31" t="s">
        <v>3</v>
      </c>
      <c r="QUA2" s="31" t="s">
        <v>3</v>
      </c>
      <c r="QUB2" s="31" t="s">
        <v>3</v>
      </c>
      <c r="QUC2" s="31" t="s">
        <v>3</v>
      </c>
      <c r="QUD2" s="31" t="s">
        <v>3</v>
      </c>
      <c r="QUE2" s="31" t="s">
        <v>3</v>
      </c>
      <c r="QUF2" s="31" t="s">
        <v>3</v>
      </c>
      <c r="QUG2" s="31" t="s">
        <v>3</v>
      </c>
      <c r="QUH2" s="31" t="s">
        <v>3</v>
      </c>
      <c r="QUI2" s="31" t="s">
        <v>3</v>
      </c>
      <c r="QUJ2" s="31" t="s">
        <v>3</v>
      </c>
      <c r="QUK2" s="31" t="s">
        <v>3</v>
      </c>
      <c r="QUL2" s="31" t="s">
        <v>3</v>
      </c>
      <c r="QUM2" s="31" t="s">
        <v>3</v>
      </c>
      <c r="QUN2" s="31" t="s">
        <v>3</v>
      </c>
      <c r="QUO2" s="31" t="s">
        <v>3</v>
      </c>
      <c r="QUP2" s="31" t="s">
        <v>3</v>
      </c>
      <c r="QUQ2" s="31" t="s">
        <v>3</v>
      </c>
      <c r="QUR2" s="31" t="s">
        <v>3</v>
      </c>
      <c r="QUS2" s="31" t="s">
        <v>3</v>
      </c>
      <c r="QUT2" s="31" t="s">
        <v>3</v>
      </c>
      <c r="QUU2" s="31" t="s">
        <v>3</v>
      </c>
      <c r="QUV2" s="31" t="s">
        <v>3</v>
      </c>
      <c r="QUW2" s="31" t="s">
        <v>3</v>
      </c>
      <c r="QUX2" s="31" t="s">
        <v>3</v>
      </c>
      <c r="QUY2" s="31" t="s">
        <v>3</v>
      </c>
      <c r="QUZ2" s="31" t="s">
        <v>3</v>
      </c>
      <c r="QVA2" s="31" t="s">
        <v>3</v>
      </c>
      <c r="QVB2" s="31" t="s">
        <v>3</v>
      </c>
      <c r="QVC2" s="31" t="s">
        <v>3</v>
      </c>
      <c r="QVD2" s="31" t="s">
        <v>3</v>
      </c>
      <c r="QVE2" s="31" t="s">
        <v>3</v>
      </c>
      <c r="QVF2" s="31" t="s">
        <v>3</v>
      </c>
      <c r="QVG2" s="31" t="s">
        <v>3</v>
      </c>
      <c r="QVH2" s="31" t="s">
        <v>3</v>
      </c>
      <c r="QVI2" s="31" t="s">
        <v>3</v>
      </c>
      <c r="QVJ2" s="31" t="s">
        <v>3</v>
      </c>
      <c r="QVK2" s="31" t="s">
        <v>3</v>
      </c>
      <c r="QVL2" s="31" t="s">
        <v>3</v>
      </c>
      <c r="QVM2" s="31" t="s">
        <v>3</v>
      </c>
      <c r="QVN2" s="31" t="s">
        <v>3</v>
      </c>
      <c r="QVO2" s="31" t="s">
        <v>3</v>
      </c>
      <c r="QVP2" s="31" t="s">
        <v>3</v>
      </c>
      <c r="QVQ2" s="31" t="s">
        <v>3</v>
      </c>
      <c r="QVR2" s="31" t="s">
        <v>3</v>
      </c>
      <c r="QVS2" s="31" t="s">
        <v>3</v>
      </c>
      <c r="QVT2" s="31" t="s">
        <v>3</v>
      </c>
      <c r="QVU2" s="31" t="s">
        <v>3</v>
      </c>
      <c r="QVV2" s="31" t="s">
        <v>3</v>
      </c>
      <c r="QVW2" s="31" t="s">
        <v>3</v>
      </c>
      <c r="QVX2" s="31" t="s">
        <v>3</v>
      </c>
      <c r="QVY2" s="31" t="s">
        <v>3</v>
      </c>
      <c r="QVZ2" s="31" t="s">
        <v>3</v>
      </c>
      <c r="QWA2" s="31" t="s">
        <v>3</v>
      </c>
      <c r="QWB2" s="31" t="s">
        <v>3</v>
      </c>
      <c r="QWC2" s="31" t="s">
        <v>3</v>
      </c>
      <c r="QWD2" s="31" t="s">
        <v>3</v>
      </c>
      <c r="QWE2" s="31" t="s">
        <v>3</v>
      </c>
      <c r="QWF2" s="31" t="s">
        <v>3</v>
      </c>
      <c r="QWG2" s="31" t="s">
        <v>3</v>
      </c>
      <c r="QWH2" s="31" t="s">
        <v>3</v>
      </c>
      <c r="QWI2" s="31" t="s">
        <v>3</v>
      </c>
      <c r="QWJ2" s="31" t="s">
        <v>3</v>
      </c>
      <c r="QWK2" s="31" t="s">
        <v>3</v>
      </c>
      <c r="QWL2" s="31" t="s">
        <v>3</v>
      </c>
      <c r="QWM2" s="31" t="s">
        <v>3</v>
      </c>
      <c r="QWN2" s="31" t="s">
        <v>3</v>
      </c>
      <c r="QWO2" s="31" t="s">
        <v>3</v>
      </c>
      <c r="QWP2" s="31" t="s">
        <v>3</v>
      </c>
      <c r="QWQ2" s="31" t="s">
        <v>3</v>
      </c>
      <c r="QWR2" s="31" t="s">
        <v>3</v>
      </c>
      <c r="QWS2" s="31" t="s">
        <v>3</v>
      </c>
      <c r="QWT2" s="31" t="s">
        <v>3</v>
      </c>
      <c r="QWU2" s="31" t="s">
        <v>3</v>
      </c>
      <c r="QWV2" s="31" t="s">
        <v>3</v>
      </c>
      <c r="QWW2" s="31" t="s">
        <v>3</v>
      </c>
      <c r="QWX2" s="31" t="s">
        <v>3</v>
      </c>
      <c r="QWY2" s="31" t="s">
        <v>3</v>
      </c>
      <c r="QWZ2" s="31" t="s">
        <v>3</v>
      </c>
      <c r="QXA2" s="31" t="s">
        <v>3</v>
      </c>
      <c r="QXB2" s="31" t="s">
        <v>3</v>
      </c>
      <c r="QXC2" s="31" t="s">
        <v>3</v>
      </c>
      <c r="QXD2" s="31" t="s">
        <v>3</v>
      </c>
      <c r="QXE2" s="31" t="s">
        <v>3</v>
      </c>
      <c r="QXF2" s="31" t="s">
        <v>3</v>
      </c>
      <c r="QXG2" s="31" t="s">
        <v>3</v>
      </c>
      <c r="QXH2" s="31" t="s">
        <v>3</v>
      </c>
      <c r="QXI2" s="31" t="s">
        <v>3</v>
      </c>
      <c r="QXJ2" s="31" t="s">
        <v>3</v>
      </c>
      <c r="QXK2" s="31" t="s">
        <v>3</v>
      </c>
      <c r="QXL2" s="31" t="s">
        <v>3</v>
      </c>
      <c r="QXM2" s="31" t="s">
        <v>3</v>
      </c>
      <c r="QXN2" s="31" t="s">
        <v>3</v>
      </c>
      <c r="QXO2" s="31" t="s">
        <v>3</v>
      </c>
      <c r="QXP2" s="31" t="s">
        <v>3</v>
      </c>
      <c r="QXQ2" s="31" t="s">
        <v>3</v>
      </c>
      <c r="QXR2" s="31" t="s">
        <v>3</v>
      </c>
      <c r="QXS2" s="31" t="s">
        <v>3</v>
      </c>
      <c r="QXT2" s="31" t="s">
        <v>3</v>
      </c>
      <c r="QXU2" s="31" t="s">
        <v>3</v>
      </c>
      <c r="QXV2" s="31" t="s">
        <v>3</v>
      </c>
      <c r="QXW2" s="31" t="s">
        <v>3</v>
      </c>
      <c r="QXX2" s="31" t="s">
        <v>3</v>
      </c>
      <c r="QXY2" s="31" t="s">
        <v>3</v>
      </c>
      <c r="QXZ2" s="31" t="s">
        <v>3</v>
      </c>
      <c r="QYA2" s="31" t="s">
        <v>3</v>
      </c>
      <c r="QYB2" s="31" t="s">
        <v>3</v>
      </c>
      <c r="QYC2" s="31" t="s">
        <v>3</v>
      </c>
      <c r="QYD2" s="31" t="s">
        <v>3</v>
      </c>
      <c r="QYE2" s="31" t="s">
        <v>3</v>
      </c>
      <c r="QYF2" s="31" t="s">
        <v>3</v>
      </c>
      <c r="QYG2" s="31" t="s">
        <v>3</v>
      </c>
      <c r="QYH2" s="31" t="s">
        <v>3</v>
      </c>
      <c r="QYI2" s="31" t="s">
        <v>3</v>
      </c>
      <c r="QYJ2" s="31" t="s">
        <v>3</v>
      </c>
      <c r="QYK2" s="31" t="s">
        <v>3</v>
      </c>
      <c r="QYL2" s="31" t="s">
        <v>3</v>
      </c>
      <c r="QYM2" s="31" t="s">
        <v>3</v>
      </c>
      <c r="QYN2" s="31" t="s">
        <v>3</v>
      </c>
      <c r="QYO2" s="31" t="s">
        <v>3</v>
      </c>
      <c r="QYP2" s="31" t="s">
        <v>3</v>
      </c>
      <c r="QYQ2" s="31" t="s">
        <v>3</v>
      </c>
      <c r="QYR2" s="31" t="s">
        <v>3</v>
      </c>
      <c r="QYS2" s="31" t="s">
        <v>3</v>
      </c>
      <c r="QYT2" s="31" t="s">
        <v>3</v>
      </c>
      <c r="QYU2" s="31" t="s">
        <v>3</v>
      </c>
      <c r="QYV2" s="31" t="s">
        <v>3</v>
      </c>
      <c r="QYW2" s="31" t="s">
        <v>3</v>
      </c>
      <c r="QYX2" s="31" t="s">
        <v>3</v>
      </c>
      <c r="QYY2" s="31" t="s">
        <v>3</v>
      </c>
      <c r="QYZ2" s="31" t="s">
        <v>3</v>
      </c>
      <c r="QZA2" s="31" t="s">
        <v>3</v>
      </c>
      <c r="QZB2" s="31" t="s">
        <v>3</v>
      </c>
      <c r="QZC2" s="31" t="s">
        <v>3</v>
      </c>
      <c r="QZD2" s="31" t="s">
        <v>3</v>
      </c>
      <c r="QZE2" s="31" t="s">
        <v>3</v>
      </c>
      <c r="QZF2" s="31" t="s">
        <v>3</v>
      </c>
      <c r="QZG2" s="31" t="s">
        <v>3</v>
      </c>
      <c r="QZH2" s="31" t="s">
        <v>3</v>
      </c>
      <c r="QZI2" s="31" t="s">
        <v>3</v>
      </c>
      <c r="QZJ2" s="31" t="s">
        <v>3</v>
      </c>
      <c r="QZK2" s="31" t="s">
        <v>3</v>
      </c>
      <c r="QZL2" s="31" t="s">
        <v>3</v>
      </c>
      <c r="QZM2" s="31" t="s">
        <v>3</v>
      </c>
      <c r="QZN2" s="31" t="s">
        <v>3</v>
      </c>
      <c r="QZO2" s="31" t="s">
        <v>3</v>
      </c>
      <c r="QZP2" s="31" t="s">
        <v>3</v>
      </c>
      <c r="QZQ2" s="31" t="s">
        <v>3</v>
      </c>
      <c r="QZR2" s="31" t="s">
        <v>3</v>
      </c>
      <c r="QZS2" s="31" t="s">
        <v>3</v>
      </c>
      <c r="QZT2" s="31" t="s">
        <v>3</v>
      </c>
      <c r="QZU2" s="31" t="s">
        <v>3</v>
      </c>
      <c r="QZV2" s="31" t="s">
        <v>3</v>
      </c>
      <c r="QZW2" s="31" t="s">
        <v>3</v>
      </c>
      <c r="QZX2" s="31" t="s">
        <v>3</v>
      </c>
      <c r="QZY2" s="31" t="s">
        <v>3</v>
      </c>
      <c r="QZZ2" s="31" t="s">
        <v>3</v>
      </c>
      <c r="RAA2" s="31" t="s">
        <v>3</v>
      </c>
      <c r="RAB2" s="31" t="s">
        <v>3</v>
      </c>
      <c r="RAC2" s="31" t="s">
        <v>3</v>
      </c>
      <c r="RAD2" s="31" t="s">
        <v>3</v>
      </c>
      <c r="RAE2" s="31" t="s">
        <v>3</v>
      </c>
      <c r="RAF2" s="31" t="s">
        <v>3</v>
      </c>
      <c r="RAG2" s="31" t="s">
        <v>3</v>
      </c>
      <c r="RAH2" s="31" t="s">
        <v>3</v>
      </c>
      <c r="RAI2" s="31" t="s">
        <v>3</v>
      </c>
      <c r="RAJ2" s="31" t="s">
        <v>3</v>
      </c>
      <c r="RAK2" s="31" t="s">
        <v>3</v>
      </c>
      <c r="RAL2" s="31" t="s">
        <v>3</v>
      </c>
      <c r="RAM2" s="31" t="s">
        <v>3</v>
      </c>
      <c r="RAN2" s="31" t="s">
        <v>3</v>
      </c>
      <c r="RAO2" s="31" t="s">
        <v>3</v>
      </c>
      <c r="RAP2" s="31" t="s">
        <v>3</v>
      </c>
      <c r="RAQ2" s="31" t="s">
        <v>3</v>
      </c>
      <c r="RAR2" s="31" t="s">
        <v>3</v>
      </c>
      <c r="RAS2" s="31" t="s">
        <v>3</v>
      </c>
      <c r="RAT2" s="31" t="s">
        <v>3</v>
      </c>
      <c r="RAU2" s="31" t="s">
        <v>3</v>
      </c>
      <c r="RAV2" s="31" t="s">
        <v>3</v>
      </c>
      <c r="RAW2" s="31" t="s">
        <v>3</v>
      </c>
      <c r="RAX2" s="31" t="s">
        <v>3</v>
      </c>
      <c r="RAY2" s="31" t="s">
        <v>3</v>
      </c>
      <c r="RAZ2" s="31" t="s">
        <v>3</v>
      </c>
      <c r="RBA2" s="31" t="s">
        <v>3</v>
      </c>
      <c r="RBB2" s="31" t="s">
        <v>3</v>
      </c>
      <c r="RBC2" s="31" t="s">
        <v>3</v>
      </c>
      <c r="RBD2" s="31" t="s">
        <v>3</v>
      </c>
      <c r="RBE2" s="31" t="s">
        <v>3</v>
      </c>
      <c r="RBF2" s="31" t="s">
        <v>3</v>
      </c>
      <c r="RBG2" s="31" t="s">
        <v>3</v>
      </c>
      <c r="RBH2" s="31" t="s">
        <v>3</v>
      </c>
      <c r="RBI2" s="31" t="s">
        <v>3</v>
      </c>
      <c r="RBJ2" s="31" t="s">
        <v>3</v>
      </c>
      <c r="RBK2" s="31" t="s">
        <v>3</v>
      </c>
      <c r="RBL2" s="31" t="s">
        <v>3</v>
      </c>
      <c r="RBM2" s="31" t="s">
        <v>3</v>
      </c>
      <c r="RBN2" s="31" t="s">
        <v>3</v>
      </c>
      <c r="RBO2" s="31" t="s">
        <v>3</v>
      </c>
      <c r="RBP2" s="31" t="s">
        <v>3</v>
      </c>
      <c r="RBQ2" s="31" t="s">
        <v>3</v>
      </c>
      <c r="RBR2" s="31" t="s">
        <v>3</v>
      </c>
      <c r="RBS2" s="31" t="s">
        <v>3</v>
      </c>
      <c r="RBT2" s="31" t="s">
        <v>3</v>
      </c>
      <c r="RBU2" s="31" t="s">
        <v>3</v>
      </c>
      <c r="RBV2" s="31" t="s">
        <v>3</v>
      </c>
      <c r="RBW2" s="31" t="s">
        <v>3</v>
      </c>
      <c r="RBX2" s="31" t="s">
        <v>3</v>
      </c>
      <c r="RBY2" s="31" t="s">
        <v>3</v>
      </c>
      <c r="RBZ2" s="31" t="s">
        <v>3</v>
      </c>
      <c r="RCA2" s="31" t="s">
        <v>3</v>
      </c>
      <c r="RCB2" s="31" t="s">
        <v>3</v>
      </c>
      <c r="RCC2" s="31" t="s">
        <v>3</v>
      </c>
      <c r="RCD2" s="31" t="s">
        <v>3</v>
      </c>
      <c r="RCE2" s="31" t="s">
        <v>3</v>
      </c>
      <c r="RCF2" s="31" t="s">
        <v>3</v>
      </c>
      <c r="RCG2" s="31" t="s">
        <v>3</v>
      </c>
      <c r="RCH2" s="31" t="s">
        <v>3</v>
      </c>
      <c r="RCI2" s="31" t="s">
        <v>3</v>
      </c>
      <c r="RCJ2" s="31" t="s">
        <v>3</v>
      </c>
      <c r="RCK2" s="31" t="s">
        <v>3</v>
      </c>
      <c r="RCL2" s="31" t="s">
        <v>3</v>
      </c>
      <c r="RCM2" s="31" t="s">
        <v>3</v>
      </c>
      <c r="RCN2" s="31" t="s">
        <v>3</v>
      </c>
      <c r="RCO2" s="31" t="s">
        <v>3</v>
      </c>
      <c r="RCP2" s="31" t="s">
        <v>3</v>
      </c>
      <c r="RCQ2" s="31" t="s">
        <v>3</v>
      </c>
      <c r="RCR2" s="31" t="s">
        <v>3</v>
      </c>
      <c r="RCS2" s="31" t="s">
        <v>3</v>
      </c>
      <c r="RCT2" s="31" t="s">
        <v>3</v>
      </c>
      <c r="RCU2" s="31" t="s">
        <v>3</v>
      </c>
      <c r="RCV2" s="31" t="s">
        <v>3</v>
      </c>
      <c r="RCW2" s="31" t="s">
        <v>3</v>
      </c>
      <c r="RCX2" s="31" t="s">
        <v>3</v>
      </c>
      <c r="RCY2" s="31" t="s">
        <v>3</v>
      </c>
      <c r="RCZ2" s="31" t="s">
        <v>3</v>
      </c>
      <c r="RDA2" s="31" t="s">
        <v>3</v>
      </c>
      <c r="RDB2" s="31" t="s">
        <v>3</v>
      </c>
      <c r="RDC2" s="31" t="s">
        <v>3</v>
      </c>
      <c r="RDD2" s="31" t="s">
        <v>3</v>
      </c>
      <c r="RDE2" s="31" t="s">
        <v>3</v>
      </c>
      <c r="RDF2" s="31" t="s">
        <v>3</v>
      </c>
      <c r="RDG2" s="31" t="s">
        <v>3</v>
      </c>
      <c r="RDH2" s="31" t="s">
        <v>3</v>
      </c>
      <c r="RDI2" s="31" t="s">
        <v>3</v>
      </c>
      <c r="RDJ2" s="31" t="s">
        <v>3</v>
      </c>
      <c r="RDK2" s="31" t="s">
        <v>3</v>
      </c>
      <c r="RDL2" s="31" t="s">
        <v>3</v>
      </c>
      <c r="RDM2" s="31" t="s">
        <v>3</v>
      </c>
      <c r="RDN2" s="31" t="s">
        <v>3</v>
      </c>
      <c r="RDO2" s="31" t="s">
        <v>3</v>
      </c>
      <c r="RDP2" s="31" t="s">
        <v>3</v>
      </c>
      <c r="RDQ2" s="31" t="s">
        <v>3</v>
      </c>
      <c r="RDR2" s="31" t="s">
        <v>3</v>
      </c>
      <c r="RDS2" s="31" t="s">
        <v>3</v>
      </c>
      <c r="RDT2" s="31" t="s">
        <v>3</v>
      </c>
      <c r="RDU2" s="31" t="s">
        <v>3</v>
      </c>
      <c r="RDV2" s="31" t="s">
        <v>3</v>
      </c>
      <c r="RDW2" s="31" t="s">
        <v>3</v>
      </c>
      <c r="RDX2" s="31" t="s">
        <v>3</v>
      </c>
      <c r="RDY2" s="31" t="s">
        <v>3</v>
      </c>
      <c r="RDZ2" s="31" t="s">
        <v>3</v>
      </c>
      <c r="REA2" s="31" t="s">
        <v>3</v>
      </c>
      <c r="REB2" s="31" t="s">
        <v>3</v>
      </c>
      <c r="REC2" s="31" t="s">
        <v>3</v>
      </c>
      <c r="RED2" s="31" t="s">
        <v>3</v>
      </c>
      <c r="REE2" s="31" t="s">
        <v>3</v>
      </c>
      <c r="REF2" s="31" t="s">
        <v>3</v>
      </c>
      <c r="REG2" s="31" t="s">
        <v>3</v>
      </c>
      <c r="REH2" s="31" t="s">
        <v>3</v>
      </c>
      <c r="REI2" s="31" t="s">
        <v>3</v>
      </c>
      <c r="REJ2" s="31" t="s">
        <v>3</v>
      </c>
      <c r="REK2" s="31" t="s">
        <v>3</v>
      </c>
      <c r="REL2" s="31" t="s">
        <v>3</v>
      </c>
      <c r="REM2" s="31" t="s">
        <v>3</v>
      </c>
      <c r="REN2" s="31" t="s">
        <v>3</v>
      </c>
      <c r="REO2" s="31" t="s">
        <v>3</v>
      </c>
      <c r="REP2" s="31" t="s">
        <v>3</v>
      </c>
      <c r="REQ2" s="31" t="s">
        <v>3</v>
      </c>
      <c r="RER2" s="31" t="s">
        <v>3</v>
      </c>
      <c r="RES2" s="31" t="s">
        <v>3</v>
      </c>
      <c r="RET2" s="31" t="s">
        <v>3</v>
      </c>
      <c r="REU2" s="31" t="s">
        <v>3</v>
      </c>
      <c r="REV2" s="31" t="s">
        <v>3</v>
      </c>
      <c r="REW2" s="31" t="s">
        <v>3</v>
      </c>
      <c r="REX2" s="31" t="s">
        <v>3</v>
      </c>
      <c r="REY2" s="31" t="s">
        <v>3</v>
      </c>
      <c r="REZ2" s="31" t="s">
        <v>3</v>
      </c>
      <c r="RFA2" s="31" t="s">
        <v>3</v>
      </c>
      <c r="RFB2" s="31" t="s">
        <v>3</v>
      </c>
      <c r="RFC2" s="31" t="s">
        <v>3</v>
      </c>
      <c r="RFD2" s="31" t="s">
        <v>3</v>
      </c>
      <c r="RFE2" s="31" t="s">
        <v>3</v>
      </c>
      <c r="RFF2" s="31" t="s">
        <v>3</v>
      </c>
      <c r="RFG2" s="31" t="s">
        <v>3</v>
      </c>
      <c r="RFH2" s="31" t="s">
        <v>3</v>
      </c>
      <c r="RFI2" s="31" t="s">
        <v>3</v>
      </c>
      <c r="RFJ2" s="31" t="s">
        <v>3</v>
      </c>
      <c r="RFK2" s="31" t="s">
        <v>3</v>
      </c>
      <c r="RFL2" s="31" t="s">
        <v>3</v>
      </c>
      <c r="RFM2" s="31" t="s">
        <v>3</v>
      </c>
      <c r="RFN2" s="31" t="s">
        <v>3</v>
      </c>
      <c r="RFO2" s="31" t="s">
        <v>3</v>
      </c>
      <c r="RFP2" s="31" t="s">
        <v>3</v>
      </c>
      <c r="RFQ2" s="31" t="s">
        <v>3</v>
      </c>
      <c r="RFR2" s="31" t="s">
        <v>3</v>
      </c>
      <c r="RFS2" s="31" t="s">
        <v>3</v>
      </c>
      <c r="RFT2" s="31" t="s">
        <v>3</v>
      </c>
      <c r="RFU2" s="31" t="s">
        <v>3</v>
      </c>
      <c r="RFV2" s="31" t="s">
        <v>3</v>
      </c>
      <c r="RFW2" s="31" t="s">
        <v>3</v>
      </c>
      <c r="RFX2" s="31" t="s">
        <v>3</v>
      </c>
      <c r="RFY2" s="31" t="s">
        <v>3</v>
      </c>
      <c r="RFZ2" s="31" t="s">
        <v>3</v>
      </c>
      <c r="RGA2" s="31" t="s">
        <v>3</v>
      </c>
      <c r="RGB2" s="31" t="s">
        <v>3</v>
      </c>
      <c r="RGC2" s="31" t="s">
        <v>3</v>
      </c>
      <c r="RGD2" s="31" t="s">
        <v>3</v>
      </c>
      <c r="RGE2" s="31" t="s">
        <v>3</v>
      </c>
      <c r="RGF2" s="31" t="s">
        <v>3</v>
      </c>
      <c r="RGG2" s="31" t="s">
        <v>3</v>
      </c>
      <c r="RGH2" s="31" t="s">
        <v>3</v>
      </c>
      <c r="RGI2" s="31" t="s">
        <v>3</v>
      </c>
      <c r="RGJ2" s="31" t="s">
        <v>3</v>
      </c>
      <c r="RGK2" s="31" t="s">
        <v>3</v>
      </c>
      <c r="RGL2" s="31" t="s">
        <v>3</v>
      </c>
      <c r="RGM2" s="31" t="s">
        <v>3</v>
      </c>
      <c r="RGN2" s="31" t="s">
        <v>3</v>
      </c>
      <c r="RGO2" s="31" t="s">
        <v>3</v>
      </c>
      <c r="RGP2" s="31" t="s">
        <v>3</v>
      </c>
      <c r="RGQ2" s="31" t="s">
        <v>3</v>
      </c>
      <c r="RGR2" s="31" t="s">
        <v>3</v>
      </c>
      <c r="RGS2" s="31" t="s">
        <v>3</v>
      </c>
      <c r="RGT2" s="31" t="s">
        <v>3</v>
      </c>
      <c r="RGU2" s="31" t="s">
        <v>3</v>
      </c>
      <c r="RGV2" s="31" t="s">
        <v>3</v>
      </c>
      <c r="RGW2" s="31" t="s">
        <v>3</v>
      </c>
      <c r="RGX2" s="31" t="s">
        <v>3</v>
      </c>
      <c r="RGY2" s="31" t="s">
        <v>3</v>
      </c>
      <c r="RGZ2" s="31" t="s">
        <v>3</v>
      </c>
      <c r="RHA2" s="31" t="s">
        <v>3</v>
      </c>
      <c r="RHB2" s="31" t="s">
        <v>3</v>
      </c>
      <c r="RHC2" s="31" t="s">
        <v>3</v>
      </c>
      <c r="RHD2" s="31" t="s">
        <v>3</v>
      </c>
      <c r="RHE2" s="31" t="s">
        <v>3</v>
      </c>
      <c r="RHF2" s="31" t="s">
        <v>3</v>
      </c>
      <c r="RHG2" s="31" t="s">
        <v>3</v>
      </c>
      <c r="RHH2" s="31" t="s">
        <v>3</v>
      </c>
      <c r="RHI2" s="31" t="s">
        <v>3</v>
      </c>
      <c r="RHJ2" s="31" t="s">
        <v>3</v>
      </c>
      <c r="RHK2" s="31" t="s">
        <v>3</v>
      </c>
      <c r="RHL2" s="31" t="s">
        <v>3</v>
      </c>
      <c r="RHM2" s="31" t="s">
        <v>3</v>
      </c>
      <c r="RHN2" s="31" t="s">
        <v>3</v>
      </c>
      <c r="RHO2" s="31" t="s">
        <v>3</v>
      </c>
      <c r="RHP2" s="31" t="s">
        <v>3</v>
      </c>
      <c r="RHQ2" s="31" t="s">
        <v>3</v>
      </c>
      <c r="RHR2" s="31" t="s">
        <v>3</v>
      </c>
      <c r="RHS2" s="31" t="s">
        <v>3</v>
      </c>
      <c r="RHT2" s="31" t="s">
        <v>3</v>
      </c>
      <c r="RHU2" s="31" t="s">
        <v>3</v>
      </c>
      <c r="RHV2" s="31" t="s">
        <v>3</v>
      </c>
      <c r="RHW2" s="31" t="s">
        <v>3</v>
      </c>
      <c r="RHX2" s="31" t="s">
        <v>3</v>
      </c>
      <c r="RHY2" s="31" t="s">
        <v>3</v>
      </c>
      <c r="RHZ2" s="31" t="s">
        <v>3</v>
      </c>
      <c r="RIA2" s="31" t="s">
        <v>3</v>
      </c>
      <c r="RIB2" s="31" t="s">
        <v>3</v>
      </c>
      <c r="RIC2" s="31" t="s">
        <v>3</v>
      </c>
      <c r="RID2" s="31" t="s">
        <v>3</v>
      </c>
      <c r="RIE2" s="31" t="s">
        <v>3</v>
      </c>
      <c r="RIF2" s="31" t="s">
        <v>3</v>
      </c>
      <c r="RIG2" s="31" t="s">
        <v>3</v>
      </c>
      <c r="RIH2" s="31" t="s">
        <v>3</v>
      </c>
      <c r="RII2" s="31" t="s">
        <v>3</v>
      </c>
      <c r="RIJ2" s="31" t="s">
        <v>3</v>
      </c>
      <c r="RIK2" s="31" t="s">
        <v>3</v>
      </c>
      <c r="RIL2" s="31" t="s">
        <v>3</v>
      </c>
      <c r="RIM2" s="31" t="s">
        <v>3</v>
      </c>
      <c r="RIN2" s="31" t="s">
        <v>3</v>
      </c>
      <c r="RIO2" s="31" t="s">
        <v>3</v>
      </c>
      <c r="RIP2" s="31" t="s">
        <v>3</v>
      </c>
      <c r="RIQ2" s="31" t="s">
        <v>3</v>
      </c>
      <c r="RIR2" s="31" t="s">
        <v>3</v>
      </c>
      <c r="RIS2" s="31" t="s">
        <v>3</v>
      </c>
      <c r="RIT2" s="31" t="s">
        <v>3</v>
      </c>
      <c r="RIU2" s="31" t="s">
        <v>3</v>
      </c>
      <c r="RIV2" s="31" t="s">
        <v>3</v>
      </c>
      <c r="RIW2" s="31" t="s">
        <v>3</v>
      </c>
      <c r="RIX2" s="31" t="s">
        <v>3</v>
      </c>
      <c r="RIY2" s="31" t="s">
        <v>3</v>
      </c>
      <c r="RIZ2" s="31" t="s">
        <v>3</v>
      </c>
      <c r="RJA2" s="31" t="s">
        <v>3</v>
      </c>
      <c r="RJB2" s="31" t="s">
        <v>3</v>
      </c>
      <c r="RJC2" s="31" t="s">
        <v>3</v>
      </c>
      <c r="RJD2" s="31" t="s">
        <v>3</v>
      </c>
      <c r="RJE2" s="31" t="s">
        <v>3</v>
      </c>
      <c r="RJF2" s="31" t="s">
        <v>3</v>
      </c>
      <c r="RJG2" s="31" t="s">
        <v>3</v>
      </c>
      <c r="RJH2" s="31" t="s">
        <v>3</v>
      </c>
      <c r="RJI2" s="31" t="s">
        <v>3</v>
      </c>
      <c r="RJJ2" s="31" t="s">
        <v>3</v>
      </c>
      <c r="RJK2" s="31" t="s">
        <v>3</v>
      </c>
      <c r="RJL2" s="31" t="s">
        <v>3</v>
      </c>
      <c r="RJM2" s="31" t="s">
        <v>3</v>
      </c>
      <c r="RJN2" s="31" t="s">
        <v>3</v>
      </c>
      <c r="RJO2" s="31" t="s">
        <v>3</v>
      </c>
      <c r="RJP2" s="31" t="s">
        <v>3</v>
      </c>
      <c r="RJQ2" s="31" t="s">
        <v>3</v>
      </c>
      <c r="RJR2" s="31" t="s">
        <v>3</v>
      </c>
      <c r="RJS2" s="31" t="s">
        <v>3</v>
      </c>
      <c r="RJT2" s="31" t="s">
        <v>3</v>
      </c>
      <c r="RJU2" s="31" t="s">
        <v>3</v>
      </c>
      <c r="RJV2" s="31" t="s">
        <v>3</v>
      </c>
      <c r="RJW2" s="31" t="s">
        <v>3</v>
      </c>
      <c r="RJX2" s="31" t="s">
        <v>3</v>
      </c>
      <c r="RJY2" s="31" t="s">
        <v>3</v>
      </c>
      <c r="RJZ2" s="31" t="s">
        <v>3</v>
      </c>
      <c r="RKA2" s="31" t="s">
        <v>3</v>
      </c>
      <c r="RKB2" s="31" t="s">
        <v>3</v>
      </c>
      <c r="RKC2" s="31" t="s">
        <v>3</v>
      </c>
      <c r="RKD2" s="31" t="s">
        <v>3</v>
      </c>
      <c r="RKE2" s="31" t="s">
        <v>3</v>
      </c>
      <c r="RKF2" s="31" t="s">
        <v>3</v>
      </c>
      <c r="RKG2" s="31" t="s">
        <v>3</v>
      </c>
      <c r="RKH2" s="31" t="s">
        <v>3</v>
      </c>
      <c r="RKI2" s="31" t="s">
        <v>3</v>
      </c>
      <c r="RKJ2" s="31" t="s">
        <v>3</v>
      </c>
      <c r="RKK2" s="31" t="s">
        <v>3</v>
      </c>
      <c r="RKL2" s="31" t="s">
        <v>3</v>
      </c>
      <c r="RKM2" s="31" t="s">
        <v>3</v>
      </c>
      <c r="RKN2" s="31" t="s">
        <v>3</v>
      </c>
      <c r="RKO2" s="31" t="s">
        <v>3</v>
      </c>
      <c r="RKP2" s="31" t="s">
        <v>3</v>
      </c>
      <c r="RKQ2" s="31" t="s">
        <v>3</v>
      </c>
      <c r="RKR2" s="31" t="s">
        <v>3</v>
      </c>
      <c r="RKS2" s="31" t="s">
        <v>3</v>
      </c>
      <c r="RKT2" s="31" t="s">
        <v>3</v>
      </c>
      <c r="RKU2" s="31" t="s">
        <v>3</v>
      </c>
      <c r="RKV2" s="31" t="s">
        <v>3</v>
      </c>
      <c r="RKW2" s="31" t="s">
        <v>3</v>
      </c>
      <c r="RKX2" s="31" t="s">
        <v>3</v>
      </c>
      <c r="RKY2" s="31" t="s">
        <v>3</v>
      </c>
      <c r="RKZ2" s="31" t="s">
        <v>3</v>
      </c>
      <c r="RLA2" s="31" t="s">
        <v>3</v>
      </c>
      <c r="RLB2" s="31" t="s">
        <v>3</v>
      </c>
      <c r="RLC2" s="31" t="s">
        <v>3</v>
      </c>
      <c r="RLD2" s="31" t="s">
        <v>3</v>
      </c>
      <c r="RLE2" s="31" t="s">
        <v>3</v>
      </c>
      <c r="RLF2" s="31" t="s">
        <v>3</v>
      </c>
      <c r="RLG2" s="31" t="s">
        <v>3</v>
      </c>
      <c r="RLH2" s="31" t="s">
        <v>3</v>
      </c>
      <c r="RLI2" s="31" t="s">
        <v>3</v>
      </c>
      <c r="RLJ2" s="31" t="s">
        <v>3</v>
      </c>
      <c r="RLK2" s="31" t="s">
        <v>3</v>
      </c>
      <c r="RLL2" s="31" t="s">
        <v>3</v>
      </c>
      <c r="RLM2" s="31" t="s">
        <v>3</v>
      </c>
      <c r="RLN2" s="31" t="s">
        <v>3</v>
      </c>
      <c r="RLO2" s="31" t="s">
        <v>3</v>
      </c>
      <c r="RLP2" s="31" t="s">
        <v>3</v>
      </c>
      <c r="RLQ2" s="31" t="s">
        <v>3</v>
      </c>
      <c r="RLR2" s="31" t="s">
        <v>3</v>
      </c>
      <c r="RLS2" s="31" t="s">
        <v>3</v>
      </c>
      <c r="RLT2" s="31" t="s">
        <v>3</v>
      </c>
      <c r="RLU2" s="31" t="s">
        <v>3</v>
      </c>
      <c r="RLV2" s="31" t="s">
        <v>3</v>
      </c>
      <c r="RLW2" s="31" t="s">
        <v>3</v>
      </c>
      <c r="RLX2" s="31" t="s">
        <v>3</v>
      </c>
      <c r="RLY2" s="31" t="s">
        <v>3</v>
      </c>
      <c r="RLZ2" s="31" t="s">
        <v>3</v>
      </c>
      <c r="RMA2" s="31" t="s">
        <v>3</v>
      </c>
      <c r="RMB2" s="31" t="s">
        <v>3</v>
      </c>
      <c r="RMC2" s="31" t="s">
        <v>3</v>
      </c>
      <c r="RMD2" s="31" t="s">
        <v>3</v>
      </c>
      <c r="RME2" s="31" t="s">
        <v>3</v>
      </c>
      <c r="RMF2" s="31" t="s">
        <v>3</v>
      </c>
      <c r="RMG2" s="31" t="s">
        <v>3</v>
      </c>
      <c r="RMH2" s="31" t="s">
        <v>3</v>
      </c>
      <c r="RMI2" s="31" t="s">
        <v>3</v>
      </c>
      <c r="RMJ2" s="31" t="s">
        <v>3</v>
      </c>
      <c r="RMK2" s="31" t="s">
        <v>3</v>
      </c>
      <c r="RML2" s="31" t="s">
        <v>3</v>
      </c>
      <c r="RMM2" s="31" t="s">
        <v>3</v>
      </c>
      <c r="RMN2" s="31" t="s">
        <v>3</v>
      </c>
      <c r="RMO2" s="31" t="s">
        <v>3</v>
      </c>
      <c r="RMP2" s="31" t="s">
        <v>3</v>
      </c>
      <c r="RMQ2" s="31" t="s">
        <v>3</v>
      </c>
      <c r="RMR2" s="31" t="s">
        <v>3</v>
      </c>
      <c r="RMS2" s="31" t="s">
        <v>3</v>
      </c>
      <c r="RMT2" s="31" t="s">
        <v>3</v>
      </c>
      <c r="RMU2" s="31" t="s">
        <v>3</v>
      </c>
      <c r="RMV2" s="31" t="s">
        <v>3</v>
      </c>
      <c r="RMW2" s="31" t="s">
        <v>3</v>
      </c>
      <c r="RMX2" s="31" t="s">
        <v>3</v>
      </c>
      <c r="RMY2" s="31" t="s">
        <v>3</v>
      </c>
      <c r="RMZ2" s="31" t="s">
        <v>3</v>
      </c>
      <c r="RNA2" s="31" t="s">
        <v>3</v>
      </c>
      <c r="RNB2" s="31" t="s">
        <v>3</v>
      </c>
      <c r="RNC2" s="31" t="s">
        <v>3</v>
      </c>
      <c r="RND2" s="31" t="s">
        <v>3</v>
      </c>
      <c r="RNE2" s="31" t="s">
        <v>3</v>
      </c>
      <c r="RNF2" s="31" t="s">
        <v>3</v>
      </c>
      <c r="RNG2" s="31" t="s">
        <v>3</v>
      </c>
      <c r="RNH2" s="31" t="s">
        <v>3</v>
      </c>
      <c r="RNI2" s="31" t="s">
        <v>3</v>
      </c>
      <c r="RNJ2" s="31" t="s">
        <v>3</v>
      </c>
      <c r="RNK2" s="31" t="s">
        <v>3</v>
      </c>
      <c r="RNL2" s="31" t="s">
        <v>3</v>
      </c>
      <c r="RNM2" s="31" t="s">
        <v>3</v>
      </c>
      <c r="RNN2" s="31" t="s">
        <v>3</v>
      </c>
      <c r="RNO2" s="31" t="s">
        <v>3</v>
      </c>
      <c r="RNP2" s="31" t="s">
        <v>3</v>
      </c>
      <c r="RNQ2" s="31" t="s">
        <v>3</v>
      </c>
      <c r="RNR2" s="31" t="s">
        <v>3</v>
      </c>
      <c r="RNS2" s="31" t="s">
        <v>3</v>
      </c>
      <c r="RNT2" s="31" t="s">
        <v>3</v>
      </c>
      <c r="RNU2" s="31" t="s">
        <v>3</v>
      </c>
      <c r="RNV2" s="31" t="s">
        <v>3</v>
      </c>
      <c r="RNW2" s="31" t="s">
        <v>3</v>
      </c>
      <c r="RNX2" s="31" t="s">
        <v>3</v>
      </c>
      <c r="RNY2" s="31" t="s">
        <v>3</v>
      </c>
      <c r="RNZ2" s="31" t="s">
        <v>3</v>
      </c>
      <c r="ROA2" s="31" t="s">
        <v>3</v>
      </c>
      <c r="ROB2" s="31" t="s">
        <v>3</v>
      </c>
      <c r="ROC2" s="31" t="s">
        <v>3</v>
      </c>
      <c r="ROD2" s="31" t="s">
        <v>3</v>
      </c>
      <c r="ROE2" s="31" t="s">
        <v>3</v>
      </c>
      <c r="ROF2" s="31" t="s">
        <v>3</v>
      </c>
      <c r="ROG2" s="31" t="s">
        <v>3</v>
      </c>
      <c r="ROH2" s="31" t="s">
        <v>3</v>
      </c>
      <c r="ROI2" s="31" t="s">
        <v>3</v>
      </c>
      <c r="ROJ2" s="31" t="s">
        <v>3</v>
      </c>
      <c r="ROK2" s="31" t="s">
        <v>3</v>
      </c>
      <c r="ROL2" s="31" t="s">
        <v>3</v>
      </c>
      <c r="ROM2" s="31" t="s">
        <v>3</v>
      </c>
      <c r="RON2" s="31" t="s">
        <v>3</v>
      </c>
      <c r="ROO2" s="31" t="s">
        <v>3</v>
      </c>
      <c r="ROP2" s="31" t="s">
        <v>3</v>
      </c>
      <c r="ROQ2" s="31" t="s">
        <v>3</v>
      </c>
      <c r="ROR2" s="31" t="s">
        <v>3</v>
      </c>
      <c r="ROS2" s="31" t="s">
        <v>3</v>
      </c>
      <c r="ROT2" s="31" t="s">
        <v>3</v>
      </c>
      <c r="ROU2" s="31" t="s">
        <v>3</v>
      </c>
      <c r="ROV2" s="31" t="s">
        <v>3</v>
      </c>
      <c r="ROW2" s="31" t="s">
        <v>3</v>
      </c>
      <c r="ROX2" s="31" t="s">
        <v>3</v>
      </c>
      <c r="ROY2" s="31" t="s">
        <v>3</v>
      </c>
      <c r="ROZ2" s="31" t="s">
        <v>3</v>
      </c>
      <c r="RPA2" s="31" t="s">
        <v>3</v>
      </c>
      <c r="RPB2" s="31" t="s">
        <v>3</v>
      </c>
      <c r="RPC2" s="31" t="s">
        <v>3</v>
      </c>
      <c r="RPD2" s="31" t="s">
        <v>3</v>
      </c>
      <c r="RPE2" s="31" t="s">
        <v>3</v>
      </c>
      <c r="RPF2" s="31" t="s">
        <v>3</v>
      </c>
      <c r="RPG2" s="31" t="s">
        <v>3</v>
      </c>
      <c r="RPH2" s="31" t="s">
        <v>3</v>
      </c>
      <c r="RPI2" s="31" t="s">
        <v>3</v>
      </c>
      <c r="RPJ2" s="31" t="s">
        <v>3</v>
      </c>
      <c r="RPK2" s="31" t="s">
        <v>3</v>
      </c>
      <c r="RPL2" s="31" t="s">
        <v>3</v>
      </c>
      <c r="RPM2" s="31" t="s">
        <v>3</v>
      </c>
      <c r="RPN2" s="31" t="s">
        <v>3</v>
      </c>
      <c r="RPO2" s="31" t="s">
        <v>3</v>
      </c>
      <c r="RPP2" s="31" t="s">
        <v>3</v>
      </c>
      <c r="RPQ2" s="31" t="s">
        <v>3</v>
      </c>
      <c r="RPR2" s="31" t="s">
        <v>3</v>
      </c>
      <c r="RPS2" s="31" t="s">
        <v>3</v>
      </c>
      <c r="RPT2" s="31" t="s">
        <v>3</v>
      </c>
      <c r="RPU2" s="31" t="s">
        <v>3</v>
      </c>
      <c r="RPV2" s="31" t="s">
        <v>3</v>
      </c>
      <c r="RPW2" s="31" t="s">
        <v>3</v>
      </c>
      <c r="RPX2" s="31" t="s">
        <v>3</v>
      </c>
      <c r="RPY2" s="31" t="s">
        <v>3</v>
      </c>
      <c r="RPZ2" s="31" t="s">
        <v>3</v>
      </c>
      <c r="RQA2" s="31" t="s">
        <v>3</v>
      </c>
      <c r="RQB2" s="31" t="s">
        <v>3</v>
      </c>
      <c r="RQC2" s="31" t="s">
        <v>3</v>
      </c>
      <c r="RQD2" s="31" t="s">
        <v>3</v>
      </c>
      <c r="RQE2" s="31" t="s">
        <v>3</v>
      </c>
      <c r="RQF2" s="31" t="s">
        <v>3</v>
      </c>
      <c r="RQG2" s="31" t="s">
        <v>3</v>
      </c>
      <c r="RQH2" s="31" t="s">
        <v>3</v>
      </c>
      <c r="RQI2" s="31" t="s">
        <v>3</v>
      </c>
      <c r="RQJ2" s="31" t="s">
        <v>3</v>
      </c>
      <c r="RQK2" s="31" t="s">
        <v>3</v>
      </c>
      <c r="RQL2" s="31" t="s">
        <v>3</v>
      </c>
      <c r="RQM2" s="31" t="s">
        <v>3</v>
      </c>
      <c r="RQN2" s="31" t="s">
        <v>3</v>
      </c>
      <c r="RQO2" s="31" t="s">
        <v>3</v>
      </c>
      <c r="RQP2" s="31" t="s">
        <v>3</v>
      </c>
      <c r="RQQ2" s="31" t="s">
        <v>3</v>
      </c>
      <c r="RQR2" s="31" t="s">
        <v>3</v>
      </c>
      <c r="RQS2" s="31" t="s">
        <v>3</v>
      </c>
      <c r="RQT2" s="31" t="s">
        <v>3</v>
      </c>
      <c r="RQU2" s="31" t="s">
        <v>3</v>
      </c>
      <c r="RQV2" s="31" t="s">
        <v>3</v>
      </c>
      <c r="RQW2" s="31" t="s">
        <v>3</v>
      </c>
      <c r="RQX2" s="31" t="s">
        <v>3</v>
      </c>
      <c r="RQY2" s="31" t="s">
        <v>3</v>
      </c>
      <c r="RQZ2" s="31" t="s">
        <v>3</v>
      </c>
      <c r="RRA2" s="31" t="s">
        <v>3</v>
      </c>
      <c r="RRB2" s="31" t="s">
        <v>3</v>
      </c>
      <c r="RRC2" s="31" t="s">
        <v>3</v>
      </c>
      <c r="RRD2" s="31" t="s">
        <v>3</v>
      </c>
      <c r="RRE2" s="31" t="s">
        <v>3</v>
      </c>
      <c r="RRF2" s="31" t="s">
        <v>3</v>
      </c>
      <c r="RRG2" s="31" t="s">
        <v>3</v>
      </c>
      <c r="RRH2" s="31" t="s">
        <v>3</v>
      </c>
      <c r="RRI2" s="31" t="s">
        <v>3</v>
      </c>
      <c r="RRJ2" s="31" t="s">
        <v>3</v>
      </c>
      <c r="RRK2" s="31" t="s">
        <v>3</v>
      </c>
      <c r="RRL2" s="31" t="s">
        <v>3</v>
      </c>
      <c r="RRM2" s="31" t="s">
        <v>3</v>
      </c>
      <c r="RRN2" s="31" t="s">
        <v>3</v>
      </c>
      <c r="RRO2" s="31" t="s">
        <v>3</v>
      </c>
      <c r="RRP2" s="31" t="s">
        <v>3</v>
      </c>
      <c r="RRQ2" s="31" t="s">
        <v>3</v>
      </c>
      <c r="RRR2" s="31" t="s">
        <v>3</v>
      </c>
      <c r="RRS2" s="31" t="s">
        <v>3</v>
      </c>
      <c r="RRT2" s="31" t="s">
        <v>3</v>
      </c>
      <c r="RRU2" s="31" t="s">
        <v>3</v>
      </c>
      <c r="RRV2" s="31" t="s">
        <v>3</v>
      </c>
      <c r="RRW2" s="31" t="s">
        <v>3</v>
      </c>
      <c r="RRX2" s="31" t="s">
        <v>3</v>
      </c>
      <c r="RRY2" s="31" t="s">
        <v>3</v>
      </c>
      <c r="RRZ2" s="31" t="s">
        <v>3</v>
      </c>
      <c r="RSA2" s="31" t="s">
        <v>3</v>
      </c>
      <c r="RSB2" s="31" t="s">
        <v>3</v>
      </c>
      <c r="RSC2" s="31" t="s">
        <v>3</v>
      </c>
      <c r="RSD2" s="31" t="s">
        <v>3</v>
      </c>
      <c r="RSE2" s="31" t="s">
        <v>3</v>
      </c>
      <c r="RSF2" s="31" t="s">
        <v>3</v>
      </c>
      <c r="RSG2" s="31" t="s">
        <v>3</v>
      </c>
      <c r="RSH2" s="31" t="s">
        <v>3</v>
      </c>
      <c r="RSI2" s="31" t="s">
        <v>3</v>
      </c>
      <c r="RSJ2" s="31" t="s">
        <v>3</v>
      </c>
      <c r="RSK2" s="31" t="s">
        <v>3</v>
      </c>
      <c r="RSL2" s="31" t="s">
        <v>3</v>
      </c>
      <c r="RSM2" s="31" t="s">
        <v>3</v>
      </c>
      <c r="RSN2" s="31" t="s">
        <v>3</v>
      </c>
      <c r="RSO2" s="31" t="s">
        <v>3</v>
      </c>
      <c r="RSP2" s="31" t="s">
        <v>3</v>
      </c>
      <c r="RSQ2" s="31" t="s">
        <v>3</v>
      </c>
      <c r="RSR2" s="31" t="s">
        <v>3</v>
      </c>
      <c r="RSS2" s="31" t="s">
        <v>3</v>
      </c>
      <c r="RST2" s="31" t="s">
        <v>3</v>
      </c>
      <c r="RSU2" s="31" t="s">
        <v>3</v>
      </c>
      <c r="RSV2" s="31" t="s">
        <v>3</v>
      </c>
      <c r="RSW2" s="31" t="s">
        <v>3</v>
      </c>
      <c r="RSX2" s="31" t="s">
        <v>3</v>
      </c>
      <c r="RSY2" s="31" t="s">
        <v>3</v>
      </c>
      <c r="RSZ2" s="31" t="s">
        <v>3</v>
      </c>
      <c r="RTA2" s="31" t="s">
        <v>3</v>
      </c>
      <c r="RTB2" s="31" t="s">
        <v>3</v>
      </c>
      <c r="RTC2" s="31" t="s">
        <v>3</v>
      </c>
      <c r="RTD2" s="31" t="s">
        <v>3</v>
      </c>
      <c r="RTE2" s="31" t="s">
        <v>3</v>
      </c>
      <c r="RTF2" s="31" t="s">
        <v>3</v>
      </c>
      <c r="RTG2" s="31" t="s">
        <v>3</v>
      </c>
      <c r="RTH2" s="31" t="s">
        <v>3</v>
      </c>
      <c r="RTI2" s="31" t="s">
        <v>3</v>
      </c>
      <c r="RTJ2" s="31" t="s">
        <v>3</v>
      </c>
      <c r="RTK2" s="31" t="s">
        <v>3</v>
      </c>
      <c r="RTL2" s="31" t="s">
        <v>3</v>
      </c>
      <c r="RTM2" s="31" t="s">
        <v>3</v>
      </c>
      <c r="RTN2" s="31" t="s">
        <v>3</v>
      </c>
      <c r="RTO2" s="31" t="s">
        <v>3</v>
      </c>
      <c r="RTP2" s="31" t="s">
        <v>3</v>
      </c>
      <c r="RTQ2" s="31" t="s">
        <v>3</v>
      </c>
      <c r="RTR2" s="31" t="s">
        <v>3</v>
      </c>
      <c r="RTS2" s="31" t="s">
        <v>3</v>
      </c>
      <c r="RTT2" s="31" t="s">
        <v>3</v>
      </c>
      <c r="RTU2" s="31" t="s">
        <v>3</v>
      </c>
      <c r="RTV2" s="31" t="s">
        <v>3</v>
      </c>
      <c r="RTW2" s="31" t="s">
        <v>3</v>
      </c>
      <c r="RTX2" s="31" t="s">
        <v>3</v>
      </c>
      <c r="RTY2" s="31" t="s">
        <v>3</v>
      </c>
      <c r="RTZ2" s="31" t="s">
        <v>3</v>
      </c>
      <c r="RUA2" s="31" t="s">
        <v>3</v>
      </c>
      <c r="RUB2" s="31" t="s">
        <v>3</v>
      </c>
      <c r="RUC2" s="31" t="s">
        <v>3</v>
      </c>
      <c r="RUD2" s="31" t="s">
        <v>3</v>
      </c>
      <c r="RUE2" s="31" t="s">
        <v>3</v>
      </c>
      <c r="RUF2" s="31" t="s">
        <v>3</v>
      </c>
      <c r="RUG2" s="31" t="s">
        <v>3</v>
      </c>
      <c r="RUH2" s="31" t="s">
        <v>3</v>
      </c>
      <c r="RUI2" s="31" t="s">
        <v>3</v>
      </c>
      <c r="RUJ2" s="31" t="s">
        <v>3</v>
      </c>
      <c r="RUK2" s="31" t="s">
        <v>3</v>
      </c>
      <c r="RUL2" s="31" t="s">
        <v>3</v>
      </c>
      <c r="RUM2" s="31" t="s">
        <v>3</v>
      </c>
      <c r="RUN2" s="31" t="s">
        <v>3</v>
      </c>
      <c r="RUO2" s="31" t="s">
        <v>3</v>
      </c>
      <c r="RUP2" s="31" t="s">
        <v>3</v>
      </c>
      <c r="RUQ2" s="31" t="s">
        <v>3</v>
      </c>
      <c r="RUR2" s="31" t="s">
        <v>3</v>
      </c>
      <c r="RUS2" s="31" t="s">
        <v>3</v>
      </c>
      <c r="RUT2" s="31" t="s">
        <v>3</v>
      </c>
      <c r="RUU2" s="31" t="s">
        <v>3</v>
      </c>
      <c r="RUV2" s="31" t="s">
        <v>3</v>
      </c>
      <c r="RUW2" s="31" t="s">
        <v>3</v>
      </c>
      <c r="RUX2" s="31" t="s">
        <v>3</v>
      </c>
      <c r="RUY2" s="31" t="s">
        <v>3</v>
      </c>
      <c r="RUZ2" s="31" t="s">
        <v>3</v>
      </c>
      <c r="RVA2" s="31" t="s">
        <v>3</v>
      </c>
      <c r="RVB2" s="31" t="s">
        <v>3</v>
      </c>
      <c r="RVC2" s="31" t="s">
        <v>3</v>
      </c>
      <c r="RVD2" s="31" t="s">
        <v>3</v>
      </c>
      <c r="RVE2" s="31" t="s">
        <v>3</v>
      </c>
      <c r="RVF2" s="31" t="s">
        <v>3</v>
      </c>
      <c r="RVG2" s="31" t="s">
        <v>3</v>
      </c>
      <c r="RVH2" s="31" t="s">
        <v>3</v>
      </c>
      <c r="RVI2" s="31" t="s">
        <v>3</v>
      </c>
      <c r="RVJ2" s="31" t="s">
        <v>3</v>
      </c>
      <c r="RVK2" s="31" t="s">
        <v>3</v>
      </c>
      <c r="RVL2" s="31" t="s">
        <v>3</v>
      </c>
      <c r="RVM2" s="31" t="s">
        <v>3</v>
      </c>
      <c r="RVN2" s="31" t="s">
        <v>3</v>
      </c>
      <c r="RVO2" s="31" t="s">
        <v>3</v>
      </c>
      <c r="RVP2" s="31" t="s">
        <v>3</v>
      </c>
      <c r="RVQ2" s="31" t="s">
        <v>3</v>
      </c>
      <c r="RVR2" s="31" t="s">
        <v>3</v>
      </c>
      <c r="RVS2" s="31" t="s">
        <v>3</v>
      </c>
      <c r="RVT2" s="31" t="s">
        <v>3</v>
      </c>
      <c r="RVU2" s="31" t="s">
        <v>3</v>
      </c>
      <c r="RVV2" s="31" t="s">
        <v>3</v>
      </c>
      <c r="RVW2" s="31" t="s">
        <v>3</v>
      </c>
      <c r="RVX2" s="31" t="s">
        <v>3</v>
      </c>
      <c r="RVY2" s="31" t="s">
        <v>3</v>
      </c>
      <c r="RVZ2" s="31" t="s">
        <v>3</v>
      </c>
      <c r="RWA2" s="31" t="s">
        <v>3</v>
      </c>
      <c r="RWB2" s="31" t="s">
        <v>3</v>
      </c>
      <c r="RWC2" s="31" t="s">
        <v>3</v>
      </c>
      <c r="RWD2" s="31" t="s">
        <v>3</v>
      </c>
      <c r="RWE2" s="31" t="s">
        <v>3</v>
      </c>
      <c r="RWF2" s="31" t="s">
        <v>3</v>
      </c>
      <c r="RWG2" s="31" t="s">
        <v>3</v>
      </c>
      <c r="RWH2" s="31" t="s">
        <v>3</v>
      </c>
      <c r="RWI2" s="31" t="s">
        <v>3</v>
      </c>
      <c r="RWJ2" s="31" t="s">
        <v>3</v>
      </c>
      <c r="RWK2" s="31" t="s">
        <v>3</v>
      </c>
      <c r="RWL2" s="31" t="s">
        <v>3</v>
      </c>
      <c r="RWM2" s="31" t="s">
        <v>3</v>
      </c>
      <c r="RWN2" s="31" t="s">
        <v>3</v>
      </c>
      <c r="RWO2" s="31" t="s">
        <v>3</v>
      </c>
      <c r="RWP2" s="31" t="s">
        <v>3</v>
      </c>
      <c r="RWQ2" s="31" t="s">
        <v>3</v>
      </c>
      <c r="RWR2" s="31" t="s">
        <v>3</v>
      </c>
      <c r="RWS2" s="31" t="s">
        <v>3</v>
      </c>
      <c r="RWT2" s="31" t="s">
        <v>3</v>
      </c>
      <c r="RWU2" s="31" t="s">
        <v>3</v>
      </c>
      <c r="RWV2" s="31" t="s">
        <v>3</v>
      </c>
      <c r="RWW2" s="31" t="s">
        <v>3</v>
      </c>
      <c r="RWX2" s="31" t="s">
        <v>3</v>
      </c>
      <c r="RWY2" s="31" t="s">
        <v>3</v>
      </c>
      <c r="RWZ2" s="31" t="s">
        <v>3</v>
      </c>
      <c r="RXA2" s="31" t="s">
        <v>3</v>
      </c>
      <c r="RXB2" s="31" t="s">
        <v>3</v>
      </c>
      <c r="RXC2" s="31" t="s">
        <v>3</v>
      </c>
      <c r="RXD2" s="31" t="s">
        <v>3</v>
      </c>
      <c r="RXE2" s="31" t="s">
        <v>3</v>
      </c>
      <c r="RXF2" s="31" t="s">
        <v>3</v>
      </c>
      <c r="RXG2" s="31" t="s">
        <v>3</v>
      </c>
      <c r="RXH2" s="31" t="s">
        <v>3</v>
      </c>
      <c r="RXI2" s="31" t="s">
        <v>3</v>
      </c>
      <c r="RXJ2" s="31" t="s">
        <v>3</v>
      </c>
      <c r="RXK2" s="31" t="s">
        <v>3</v>
      </c>
      <c r="RXL2" s="31" t="s">
        <v>3</v>
      </c>
      <c r="RXM2" s="31" t="s">
        <v>3</v>
      </c>
      <c r="RXN2" s="31" t="s">
        <v>3</v>
      </c>
      <c r="RXO2" s="31" t="s">
        <v>3</v>
      </c>
      <c r="RXP2" s="31" t="s">
        <v>3</v>
      </c>
      <c r="RXQ2" s="31" t="s">
        <v>3</v>
      </c>
      <c r="RXR2" s="31" t="s">
        <v>3</v>
      </c>
      <c r="RXS2" s="31" t="s">
        <v>3</v>
      </c>
      <c r="RXT2" s="31" t="s">
        <v>3</v>
      </c>
      <c r="RXU2" s="31" t="s">
        <v>3</v>
      </c>
      <c r="RXV2" s="31" t="s">
        <v>3</v>
      </c>
      <c r="RXW2" s="31" t="s">
        <v>3</v>
      </c>
      <c r="RXX2" s="31" t="s">
        <v>3</v>
      </c>
      <c r="RXY2" s="31" t="s">
        <v>3</v>
      </c>
      <c r="RXZ2" s="31" t="s">
        <v>3</v>
      </c>
      <c r="RYA2" s="31" t="s">
        <v>3</v>
      </c>
      <c r="RYB2" s="31" t="s">
        <v>3</v>
      </c>
      <c r="RYC2" s="31" t="s">
        <v>3</v>
      </c>
      <c r="RYD2" s="31" t="s">
        <v>3</v>
      </c>
      <c r="RYE2" s="31" t="s">
        <v>3</v>
      </c>
      <c r="RYF2" s="31" t="s">
        <v>3</v>
      </c>
      <c r="RYG2" s="31" t="s">
        <v>3</v>
      </c>
      <c r="RYH2" s="31" t="s">
        <v>3</v>
      </c>
      <c r="RYI2" s="31" t="s">
        <v>3</v>
      </c>
      <c r="RYJ2" s="31" t="s">
        <v>3</v>
      </c>
      <c r="RYK2" s="31" t="s">
        <v>3</v>
      </c>
      <c r="RYL2" s="31" t="s">
        <v>3</v>
      </c>
      <c r="RYM2" s="31" t="s">
        <v>3</v>
      </c>
      <c r="RYN2" s="31" t="s">
        <v>3</v>
      </c>
      <c r="RYO2" s="31" t="s">
        <v>3</v>
      </c>
      <c r="RYP2" s="31" t="s">
        <v>3</v>
      </c>
      <c r="RYQ2" s="31" t="s">
        <v>3</v>
      </c>
      <c r="RYR2" s="31" t="s">
        <v>3</v>
      </c>
      <c r="RYS2" s="31" t="s">
        <v>3</v>
      </c>
      <c r="RYT2" s="31" t="s">
        <v>3</v>
      </c>
      <c r="RYU2" s="31" t="s">
        <v>3</v>
      </c>
      <c r="RYV2" s="31" t="s">
        <v>3</v>
      </c>
      <c r="RYW2" s="31" t="s">
        <v>3</v>
      </c>
      <c r="RYX2" s="31" t="s">
        <v>3</v>
      </c>
      <c r="RYY2" s="31" t="s">
        <v>3</v>
      </c>
      <c r="RYZ2" s="31" t="s">
        <v>3</v>
      </c>
      <c r="RZA2" s="31" t="s">
        <v>3</v>
      </c>
      <c r="RZB2" s="31" t="s">
        <v>3</v>
      </c>
      <c r="RZC2" s="31" t="s">
        <v>3</v>
      </c>
      <c r="RZD2" s="31" t="s">
        <v>3</v>
      </c>
      <c r="RZE2" s="31" t="s">
        <v>3</v>
      </c>
      <c r="RZF2" s="31" t="s">
        <v>3</v>
      </c>
      <c r="RZG2" s="31" t="s">
        <v>3</v>
      </c>
      <c r="RZH2" s="31" t="s">
        <v>3</v>
      </c>
      <c r="RZI2" s="31" t="s">
        <v>3</v>
      </c>
      <c r="RZJ2" s="31" t="s">
        <v>3</v>
      </c>
      <c r="RZK2" s="31" t="s">
        <v>3</v>
      </c>
      <c r="RZL2" s="31" t="s">
        <v>3</v>
      </c>
      <c r="RZM2" s="31" t="s">
        <v>3</v>
      </c>
      <c r="RZN2" s="31" t="s">
        <v>3</v>
      </c>
      <c r="RZO2" s="31" t="s">
        <v>3</v>
      </c>
      <c r="RZP2" s="31" t="s">
        <v>3</v>
      </c>
      <c r="RZQ2" s="31" t="s">
        <v>3</v>
      </c>
      <c r="RZR2" s="31" t="s">
        <v>3</v>
      </c>
      <c r="RZS2" s="31" t="s">
        <v>3</v>
      </c>
      <c r="RZT2" s="31" t="s">
        <v>3</v>
      </c>
      <c r="RZU2" s="31" t="s">
        <v>3</v>
      </c>
      <c r="RZV2" s="31" t="s">
        <v>3</v>
      </c>
      <c r="RZW2" s="31" t="s">
        <v>3</v>
      </c>
      <c r="RZX2" s="31" t="s">
        <v>3</v>
      </c>
      <c r="RZY2" s="31" t="s">
        <v>3</v>
      </c>
      <c r="RZZ2" s="31" t="s">
        <v>3</v>
      </c>
      <c r="SAA2" s="31" t="s">
        <v>3</v>
      </c>
      <c r="SAB2" s="31" t="s">
        <v>3</v>
      </c>
      <c r="SAC2" s="31" t="s">
        <v>3</v>
      </c>
      <c r="SAD2" s="31" t="s">
        <v>3</v>
      </c>
      <c r="SAE2" s="31" t="s">
        <v>3</v>
      </c>
      <c r="SAF2" s="31" t="s">
        <v>3</v>
      </c>
      <c r="SAG2" s="31" t="s">
        <v>3</v>
      </c>
      <c r="SAH2" s="31" t="s">
        <v>3</v>
      </c>
      <c r="SAI2" s="31" t="s">
        <v>3</v>
      </c>
      <c r="SAJ2" s="31" t="s">
        <v>3</v>
      </c>
      <c r="SAK2" s="31" t="s">
        <v>3</v>
      </c>
      <c r="SAL2" s="31" t="s">
        <v>3</v>
      </c>
      <c r="SAM2" s="31" t="s">
        <v>3</v>
      </c>
      <c r="SAN2" s="31" t="s">
        <v>3</v>
      </c>
      <c r="SAO2" s="31" t="s">
        <v>3</v>
      </c>
      <c r="SAP2" s="31" t="s">
        <v>3</v>
      </c>
      <c r="SAQ2" s="31" t="s">
        <v>3</v>
      </c>
      <c r="SAR2" s="31" t="s">
        <v>3</v>
      </c>
      <c r="SAS2" s="31" t="s">
        <v>3</v>
      </c>
      <c r="SAT2" s="31" t="s">
        <v>3</v>
      </c>
      <c r="SAU2" s="31" t="s">
        <v>3</v>
      </c>
      <c r="SAV2" s="31" t="s">
        <v>3</v>
      </c>
      <c r="SAW2" s="31" t="s">
        <v>3</v>
      </c>
      <c r="SAX2" s="31" t="s">
        <v>3</v>
      </c>
      <c r="SAY2" s="31" t="s">
        <v>3</v>
      </c>
      <c r="SAZ2" s="31" t="s">
        <v>3</v>
      </c>
      <c r="SBA2" s="31" t="s">
        <v>3</v>
      </c>
      <c r="SBB2" s="31" t="s">
        <v>3</v>
      </c>
      <c r="SBC2" s="31" t="s">
        <v>3</v>
      </c>
      <c r="SBD2" s="31" t="s">
        <v>3</v>
      </c>
      <c r="SBE2" s="31" t="s">
        <v>3</v>
      </c>
      <c r="SBF2" s="31" t="s">
        <v>3</v>
      </c>
      <c r="SBG2" s="31" t="s">
        <v>3</v>
      </c>
      <c r="SBH2" s="31" t="s">
        <v>3</v>
      </c>
      <c r="SBI2" s="31" t="s">
        <v>3</v>
      </c>
      <c r="SBJ2" s="31" t="s">
        <v>3</v>
      </c>
      <c r="SBK2" s="31" t="s">
        <v>3</v>
      </c>
      <c r="SBL2" s="31" t="s">
        <v>3</v>
      </c>
      <c r="SBM2" s="31" t="s">
        <v>3</v>
      </c>
      <c r="SBN2" s="31" t="s">
        <v>3</v>
      </c>
      <c r="SBO2" s="31" t="s">
        <v>3</v>
      </c>
      <c r="SBP2" s="31" t="s">
        <v>3</v>
      </c>
      <c r="SBQ2" s="31" t="s">
        <v>3</v>
      </c>
      <c r="SBR2" s="31" t="s">
        <v>3</v>
      </c>
      <c r="SBS2" s="31" t="s">
        <v>3</v>
      </c>
      <c r="SBT2" s="31" t="s">
        <v>3</v>
      </c>
      <c r="SBU2" s="31" t="s">
        <v>3</v>
      </c>
      <c r="SBV2" s="31" t="s">
        <v>3</v>
      </c>
      <c r="SBW2" s="31" t="s">
        <v>3</v>
      </c>
      <c r="SBX2" s="31" t="s">
        <v>3</v>
      </c>
      <c r="SBY2" s="31" t="s">
        <v>3</v>
      </c>
      <c r="SBZ2" s="31" t="s">
        <v>3</v>
      </c>
      <c r="SCA2" s="31" t="s">
        <v>3</v>
      </c>
      <c r="SCB2" s="31" t="s">
        <v>3</v>
      </c>
      <c r="SCC2" s="31" t="s">
        <v>3</v>
      </c>
      <c r="SCD2" s="31" t="s">
        <v>3</v>
      </c>
      <c r="SCE2" s="31" t="s">
        <v>3</v>
      </c>
      <c r="SCF2" s="31" t="s">
        <v>3</v>
      </c>
      <c r="SCG2" s="31" t="s">
        <v>3</v>
      </c>
      <c r="SCH2" s="31" t="s">
        <v>3</v>
      </c>
      <c r="SCI2" s="31" t="s">
        <v>3</v>
      </c>
      <c r="SCJ2" s="31" t="s">
        <v>3</v>
      </c>
      <c r="SCK2" s="31" t="s">
        <v>3</v>
      </c>
      <c r="SCL2" s="31" t="s">
        <v>3</v>
      </c>
      <c r="SCM2" s="31" t="s">
        <v>3</v>
      </c>
      <c r="SCN2" s="31" t="s">
        <v>3</v>
      </c>
      <c r="SCO2" s="31" t="s">
        <v>3</v>
      </c>
      <c r="SCP2" s="31" t="s">
        <v>3</v>
      </c>
      <c r="SCQ2" s="31" t="s">
        <v>3</v>
      </c>
      <c r="SCR2" s="31" t="s">
        <v>3</v>
      </c>
      <c r="SCS2" s="31" t="s">
        <v>3</v>
      </c>
      <c r="SCT2" s="31" t="s">
        <v>3</v>
      </c>
      <c r="SCU2" s="31" t="s">
        <v>3</v>
      </c>
      <c r="SCV2" s="31" t="s">
        <v>3</v>
      </c>
      <c r="SCW2" s="31" t="s">
        <v>3</v>
      </c>
      <c r="SCX2" s="31" t="s">
        <v>3</v>
      </c>
      <c r="SCY2" s="31" t="s">
        <v>3</v>
      </c>
      <c r="SCZ2" s="31" t="s">
        <v>3</v>
      </c>
      <c r="SDA2" s="31" t="s">
        <v>3</v>
      </c>
      <c r="SDB2" s="31" t="s">
        <v>3</v>
      </c>
      <c r="SDC2" s="31" t="s">
        <v>3</v>
      </c>
      <c r="SDD2" s="31" t="s">
        <v>3</v>
      </c>
      <c r="SDE2" s="31" t="s">
        <v>3</v>
      </c>
      <c r="SDF2" s="31" t="s">
        <v>3</v>
      </c>
      <c r="SDG2" s="31" t="s">
        <v>3</v>
      </c>
      <c r="SDH2" s="31" t="s">
        <v>3</v>
      </c>
      <c r="SDI2" s="31" t="s">
        <v>3</v>
      </c>
      <c r="SDJ2" s="31" t="s">
        <v>3</v>
      </c>
      <c r="SDK2" s="31" t="s">
        <v>3</v>
      </c>
      <c r="SDL2" s="31" t="s">
        <v>3</v>
      </c>
      <c r="SDM2" s="31" t="s">
        <v>3</v>
      </c>
      <c r="SDN2" s="31" t="s">
        <v>3</v>
      </c>
      <c r="SDO2" s="31" t="s">
        <v>3</v>
      </c>
      <c r="SDP2" s="31" t="s">
        <v>3</v>
      </c>
      <c r="SDQ2" s="31" t="s">
        <v>3</v>
      </c>
      <c r="SDR2" s="31" t="s">
        <v>3</v>
      </c>
      <c r="SDS2" s="31" t="s">
        <v>3</v>
      </c>
      <c r="SDT2" s="31" t="s">
        <v>3</v>
      </c>
      <c r="SDU2" s="31" t="s">
        <v>3</v>
      </c>
      <c r="SDV2" s="31" t="s">
        <v>3</v>
      </c>
      <c r="SDW2" s="31" t="s">
        <v>3</v>
      </c>
      <c r="SDX2" s="31" t="s">
        <v>3</v>
      </c>
      <c r="SDY2" s="31" t="s">
        <v>3</v>
      </c>
      <c r="SDZ2" s="31" t="s">
        <v>3</v>
      </c>
      <c r="SEA2" s="31" t="s">
        <v>3</v>
      </c>
      <c r="SEB2" s="31" t="s">
        <v>3</v>
      </c>
      <c r="SEC2" s="31" t="s">
        <v>3</v>
      </c>
      <c r="SED2" s="31" t="s">
        <v>3</v>
      </c>
      <c r="SEE2" s="31" t="s">
        <v>3</v>
      </c>
      <c r="SEF2" s="31" t="s">
        <v>3</v>
      </c>
      <c r="SEG2" s="31" t="s">
        <v>3</v>
      </c>
      <c r="SEH2" s="31" t="s">
        <v>3</v>
      </c>
      <c r="SEI2" s="31" t="s">
        <v>3</v>
      </c>
      <c r="SEJ2" s="31" t="s">
        <v>3</v>
      </c>
      <c r="SEK2" s="31" t="s">
        <v>3</v>
      </c>
      <c r="SEL2" s="31" t="s">
        <v>3</v>
      </c>
      <c r="SEM2" s="31" t="s">
        <v>3</v>
      </c>
      <c r="SEN2" s="31" t="s">
        <v>3</v>
      </c>
      <c r="SEO2" s="31" t="s">
        <v>3</v>
      </c>
      <c r="SEP2" s="31" t="s">
        <v>3</v>
      </c>
      <c r="SEQ2" s="31" t="s">
        <v>3</v>
      </c>
      <c r="SER2" s="31" t="s">
        <v>3</v>
      </c>
      <c r="SES2" s="31" t="s">
        <v>3</v>
      </c>
      <c r="SET2" s="31" t="s">
        <v>3</v>
      </c>
      <c r="SEU2" s="31" t="s">
        <v>3</v>
      </c>
      <c r="SEV2" s="31" t="s">
        <v>3</v>
      </c>
      <c r="SEW2" s="31" t="s">
        <v>3</v>
      </c>
      <c r="SEX2" s="31" t="s">
        <v>3</v>
      </c>
      <c r="SEY2" s="31" t="s">
        <v>3</v>
      </c>
      <c r="SEZ2" s="31" t="s">
        <v>3</v>
      </c>
      <c r="SFA2" s="31" t="s">
        <v>3</v>
      </c>
      <c r="SFB2" s="31" t="s">
        <v>3</v>
      </c>
      <c r="SFC2" s="31" t="s">
        <v>3</v>
      </c>
      <c r="SFD2" s="31" t="s">
        <v>3</v>
      </c>
      <c r="SFE2" s="31" t="s">
        <v>3</v>
      </c>
      <c r="SFF2" s="31" t="s">
        <v>3</v>
      </c>
      <c r="SFG2" s="31" t="s">
        <v>3</v>
      </c>
      <c r="SFH2" s="31" t="s">
        <v>3</v>
      </c>
      <c r="SFI2" s="31" t="s">
        <v>3</v>
      </c>
      <c r="SFJ2" s="31" t="s">
        <v>3</v>
      </c>
      <c r="SFK2" s="31" t="s">
        <v>3</v>
      </c>
      <c r="SFL2" s="31" t="s">
        <v>3</v>
      </c>
      <c r="SFM2" s="31" t="s">
        <v>3</v>
      </c>
      <c r="SFN2" s="31" t="s">
        <v>3</v>
      </c>
      <c r="SFO2" s="31" t="s">
        <v>3</v>
      </c>
      <c r="SFP2" s="31" t="s">
        <v>3</v>
      </c>
      <c r="SFQ2" s="31" t="s">
        <v>3</v>
      </c>
      <c r="SFR2" s="31" t="s">
        <v>3</v>
      </c>
      <c r="SFS2" s="31" t="s">
        <v>3</v>
      </c>
      <c r="SFT2" s="31" t="s">
        <v>3</v>
      </c>
      <c r="SFU2" s="31" t="s">
        <v>3</v>
      </c>
      <c r="SFV2" s="31" t="s">
        <v>3</v>
      </c>
      <c r="SFW2" s="31" t="s">
        <v>3</v>
      </c>
      <c r="SFX2" s="31" t="s">
        <v>3</v>
      </c>
      <c r="SFY2" s="31" t="s">
        <v>3</v>
      </c>
      <c r="SFZ2" s="31" t="s">
        <v>3</v>
      </c>
      <c r="SGA2" s="31" t="s">
        <v>3</v>
      </c>
      <c r="SGB2" s="31" t="s">
        <v>3</v>
      </c>
      <c r="SGC2" s="31" t="s">
        <v>3</v>
      </c>
      <c r="SGD2" s="31" t="s">
        <v>3</v>
      </c>
      <c r="SGE2" s="31" t="s">
        <v>3</v>
      </c>
      <c r="SGF2" s="31" t="s">
        <v>3</v>
      </c>
      <c r="SGG2" s="31" t="s">
        <v>3</v>
      </c>
      <c r="SGH2" s="31" t="s">
        <v>3</v>
      </c>
      <c r="SGI2" s="31" t="s">
        <v>3</v>
      </c>
      <c r="SGJ2" s="31" t="s">
        <v>3</v>
      </c>
      <c r="SGK2" s="31" t="s">
        <v>3</v>
      </c>
      <c r="SGL2" s="31" t="s">
        <v>3</v>
      </c>
      <c r="SGM2" s="31" t="s">
        <v>3</v>
      </c>
      <c r="SGN2" s="31" t="s">
        <v>3</v>
      </c>
      <c r="SGO2" s="31" t="s">
        <v>3</v>
      </c>
      <c r="SGP2" s="31" t="s">
        <v>3</v>
      </c>
      <c r="SGQ2" s="31" t="s">
        <v>3</v>
      </c>
      <c r="SGR2" s="31" t="s">
        <v>3</v>
      </c>
      <c r="SGS2" s="31" t="s">
        <v>3</v>
      </c>
      <c r="SGT2" s="31" t="s">
        <v>3</v>
      </c>
      <c r="SGU2" s="31" t="s">
        <v>3</v>
      </c>
      <c r="SGV2" s="31" t="s">
        <v>3</v>
      </c>
      <c r="SGW2" s="31" t="s">
        <v>3</v>
      </c>
      <c r="SGX2" s="31" t="s">
        <v>3</v>
      </c>
      <c r="SGY2" s="31" t="s">
        <v>3</v>
      </c>
      <c r="SGZ2" s="31" t="s">
        <v>3</v>
      </c>
      <c r="SHA2" s="31" t="s">
        <v>3</v>
      </c>
      <c r="SHB2" s="31" t="s">
        <v>3</v>
      </c>
      <c r="SHC2" s="31" t="s">
        <v>3</v>
      </c>
      <c r="SHD2" s="31" t="s">
        <v>3</v>
      </c>
      <c r="SHE2" s="31" t="s">
        <v>3</v>
      </c>
      <c r="SHF2" s="31" t="s">
        <v>3</v>
      </c>
      <c r="SHG2" s="31" t="s">
        <v>3</v>
      </c>
      <c r="SHH2" s="31" t="s">
        <v>3</v>
      </c>
      <c r="SHI2" s="31" t="s">
        <v>3</v>
      </c>
      <c r="SHJ2" s="31" t="s">
        <v>3</v>
      </c>
      <c r="SHK2" s="31" t="s">
        <v>3</v>
      </c>
      <c r="SHL2" s="31" t="s">
        <v>3</v>
      </c>
      <c r="SHM2" s="31" t="s">
        <v>3</v>
      </c>
      <c r="SHN2" s="31" t="s">
        <v>3</v>
      </c>
      <c r="SHO2" s="31" t="s">
        <v>3</v>
      </c>
      <c r="SHP2" s="31" t="s">
        <v>3</v>
      </c>
      <c r="SHQ2" s="31" t="s">
        <v>3</v>
      </c>
      <c r="SHR2" s="31" t="s">
        <v>3</v>
      </c>
      <c r="SHS2" s="31" t="s">
        <v>3</v>
      </c>
      <c r="SHT2" s="31" t="s">
        <v>3</v>
      </c>
      <c r="SHU2" s="31" t="s">
        <v>3</v>
      </c>
      <c r="SHV2" s="31" t="s">
        <v>3</v>
      </c>
      <c r="SHW2" s="31" t="s">
        <v>3</v>
      </c>
      <c r="SHX2" s="31" t="s">
        <v>3</v>
      </c>
      <c r="SHY2" s="31" t="s">
        <v>3</v>
      </c>
      <c r="SHZ2" s="31" t="s">
        <v>3</v>
      </c>
      <c r="SIA2" s="31" t="s">
        <v>3</v>
      </c>
      <c r="SIB2" s="31" t="s">
        <v>3</v>
      </c>
      <c r="SIC2" s="31" t="s">
        <v>3</v>
      </c>
      <c r="SID2" s="31" t="s">
        <v>3</v>
      </c>
      <c r="SIE2" s="31" t="s">
        <v>3</v>
      </c>
      <c r="SIF2" s="31" t="s">
        <v>3</v>
      </c>
      <c r="SIG2" s="31" t="s">
        <v>3</v>
      </c>
      <c r="SIH2" s="31" t="s">
        <v>3</v>
      </c>
      <c r="SII2" s="31" t="s">
        <v>3</v>
      </c>
      <c r="SIJ2" s="31" t="s">
        <v>3</v>
      </c>
      <c r="SIK2" s="31" t="s">
        <v>3</v>
      </c>
      <c r="SIL2" s="31" t="s">
        <v>3</v>
      </c>
      <c r="SIM2" s="31" t="s">
        <v>3</v>
      </c>
      <c r="SIN2" s="31" t="s">
        <v>3</v>
      </c>
      <c r="SIO2" s="31" t="s">
        <v>3</v>
      </c>
      <c r="SIP2" s="31" t="s">
        <v>3</v>
      </c>
      <c r="SIQ2" s="31" t="s">
        <v>3</v>
      </c>
      <c r="SIR2" s="31" t="s">
        <v>3</v>
      </c>
      <c r="SIS2" s="31" t="s">
        <v>3</v>
      </c>
      <c r="SIT2" s="31" t="s">
        <v>3</v>
      </c>
      <c r="SIU2" s="31" t="s">
        <v>3</v>
      </c>
      <c r="SIV2" s="31" t="s">
        <v>3</v>
      </c>
      <c r="SIW2" s="31" t="s">
        <v>3</v>
      </c>
      <c r="SIX2" s="31" t="s">
        <v>3</v>
      </c>
      <c r="SIY2" s="31" t="s">
        <v>3</v>
      </c>
      <c r="SIZ2" s="31" t="s">
        <v>3</v>
      </c>
      <c r="SJA2" s="31" t="s">
        <v>3</v>
      </c>
      <c r="SJB2" s="31" t="s">
        <v>3</v>
      </c>
      <c r="SJC2" s="31" t="s">
        <v>3</v>
      </c>
      <c r="SJD2" s="31" t="s">
        <v>3</v>
      </c>
      <c r="SJE2" s="31" t="s">
        <v>3</v>
      </c>
      <c r="SJF2" s="31" t="s">
        <v>3</v>
      </c>
      <c r="SJG2" s="31" t="s">
        <v>3</v>
      </c>
      <c r="SJH2" s="31" t="s">
        <v>3</v>
      </c>
      <c r="SJI2" s="31" t="s">
        <v>3</v>
      </c>
      <c r="SJJ2" s="31" t="s">
        <v>3</v>
      </c>
      <c r="SJK2" s="31" t="s">
        <v>3</v>
      </c>
      <c r="SJL2" s="31" t="s">
        <v>3</v>
      </c>
      <c r="SJM2" s="31" t="s">
        <v>3</v>
      </c>
      <c r="SJN2" s="31" t="s">
        <v>3</v>
      </c>
      <c r="SJO2" s="31" t="s">
        <v>3</v>
      </c>
      <c r="SJP2" s="31" t="s">
        <v>3</v>
      </c>
      <c r="SJQ2" s="31" t="s">
        <v>3</v>
      </c>
      <c r="SJR2" s="31" t="s">
        <v>3</v>
      </c>
      <c r="SJS2" s="31" t="s">
        <v>3</v>
      </c>
      <c r="SJT2" s="31" t="s">
        <v>3</v>
      </c>
      <c r="SJU2" s="31" t="s">
        <v>3</v>
      </c>
      <c r="SJV2" s="31" t="s">
        <v>3</v>
      </c>
      <c r="SJW2" s="31" t="s">
        <v>3</v>
      </c>
      <c r="SJX2" s="31" t="s">
        <v>3</v>
      </c>
      <c r="SJY2" s="31" t="s">
        <v>3</v>
      </c>
      <c r="SJZ2" s="31" t="s">
        <v>3</v>
      </c>
      <c r="SKA2" s="31" t="s">
        <v>3</v>
      </c>
      <c r="SKB2" s="31" t="s">
        <v>3</v>
      </c>
      <c r="SKC2" s="31" t="s">
        <v>3</v>
      </c>
      <c r="SKD2" s="31" t="s">
        <v>3</v>
      </c>
      <c r="SKE2" s="31" t="s">
        <v>3</v>
      </c>
      <c r="SKF2" s="31" t="s">
        <v>3</v>
      </c>
      <c r="SKG2" s="31" t="s">
        <v>3</v>
      </c>
      <c r="SKH2" s="31" t="s">
        <v>3</v>
      </c>
      <c r="SKI2" s="31" t="s">
        <v>3</v>
      </c>
      <c r="SKJ2" s="31" t="s">
        <v>3</v>
      </c>
      <c r="SKK2" s="31" t="s">
        <v>3</v>
      </c>
      <c r="SKL2" s="31" t="s">
        <v>3</v>
      </c>
      <c r="SKM2" s="31" t="s">
        <v>3</v>
      </c>
      <c r="SKN2" s="31" t="s">
        <v>3</v>
      </c>
      <c r="SKO2" s="31" t="s">
        <v>3</v>
      </c>
      <c r="SKP2" s="31" t="s">
        <v>3</v>
      </c>
      <c r="SKQ2" s="31" t="s">
        <v>3</v>
      </c>
      <c r="SKR2" s="31" t="s">
        <v>3</v>
      </c>
      <c r="SKS2" s="31" t="s">
        <v>3</v>
      </c>
      <c r="SKT2" s="31" t="s">
        <v>3</v>
      </c>
      <c r="SKU2" s="31" t="s">
        <v>3</v>
      </c>
      <c r="SKV2" s="31" t="s">
        <v>3</v>
      </c>
      <c r="SKW2" s="31" t="s">
        <v>3</v>
      </c>
      <c r="SKX2" s="31" t="s">
        <v>3</v>
      </c>
      <c r="SKY2" s="31" t="s">
        <v>3</v>
      </c>
      <c r="SKZ2" s="31" t="s">
        <v>3</v>
      </c>
      <c r="SLA2" s="31" t="s">
        <v>3</v>
      </c>
      <c r="SLB2" s="31" t="s">
        <v>3</v>
      </c>
      <c r="SLC2" s="31" t="s">
        <v>3</v>
      </c>
      <c r="SLD2" s="31" t="s">
        <v>3</v>
      </c>
      <c r="SLE2" s="31" t="s">
        <v>3</v>
      </c>
      <c r="SLF2" s="31" t="s">
        <v>3</v>
      </c>
      <c r="SLG2" s="31" t="s">
        <v>3</v>
      </c>
      <c r="SLH2" s="31" t="s">
        <v>3</v>
      </c>
      <c r="SLI2" s="31" t="s">
        <v>3</v>
      </c>
      <c r="SLJ2" s="31" t="s">
        <v>3</v>
      </c>
      <c r="SLK2" s="31" t="s">
        <v>3</v>
      </c>
      <c r="SLL2" s="31" t="s">
        <v>3</v>
      </c>
      <c r="SLM2" s="31" t="s">
        <v>3</v>
      </c>
      <c r="SLN2" s="31" t="s">
        <v>3</v>
      </c>
      <c r="SLO2" s="31" t="s">
        <v>3</v>
      </c>
      <c r="SLP2" s="31" t="s">
        <v>3</v>
      </c>
      <c r="SLQ2" s="31" t="s">
        <v>3</v>
      </c>
      <c r="SLR2" s="31" t="s">
        <v>3</v>
      </c>
      <c r="SLS2" s="31" t="s">
        <v>3</v>
      </c>
      <c r="SLT2" s="31" t="s">
        <v>3</v>
      </c>
      <c r="SLU2" s="31" t="s">
        <v>3</v>
      </c>
      <c r="SLV2" s="31" t="s">
        <v>3</v>
      </c>
      <c r="SLW2" s="31" t="s">
        <v>3</v>
      </c>
      <c r="SLX2" s="31" t="s">
        <v>3</v>
      </c>
      <c r="SLY2" s="31" t="s">
        <v>3</v>
      </c>
      <c r="SLZ2" s="31" t="s">
        <v>3</v>
      </c>
      <c r="SMA2" s="31" t="s">
        <v>3</v>
      </c>
      <c r="SMB2" s="31" t="s">
        <v>3</v>
      </c>
      <c r="SMC2" s="31" t="s">
        <v>3</v>
      </c>
      <c r="SMD2" s="31" t="s">
        <v>3</v>
      </c>
      <c r="SME2" s="31" t="s">
        <v>3</v>
      </c>
      <c r="SMF2" s="31" t="s">
        <v>3</v>
      </c>
      <c r="SMG2" s="31" t="s">
        <v>3</v>
      </c>
      <c r="SMH2" s="31" t="s">
        <v>3</v>
      </c>
      <c r="SMI2" s="31" t="s">
        <v>3</v>
      </c>
      <c r="SMJ2" s="31" t="s">
        <v>3</v>
      </c>
      <c r="SMK2" s="31" t="s">
        <v>3</v>
      </c>
      <c r="SML2" s="31" t="s">
        <v>3</v>
      </c>
      <c r="SMM2" s="31" t="s">
        <v>3</v>
      </c>
      <c r="SMN2" s="31" t="s">
        <v>3</v>
      </c>
      <c r="SMO2" s="31" t="s">
        <v>3</v>
      </c>
      <c r="SMP2" s="31" t="s">
        <v>3</v>
      </c>
      <c r="SMQ2" s="31" t="s">
        <v>3</v>
      </c>
      <c r="SMR2" s="31" t="s">
        <v>3</v>
      </c>
      <c r="SMS2" s="31" t="s">
        <v>3</v>
      </c>
      <c r="SMT2" s="31" t="s">
        <v>3</v>
      </c>
      <c r="SMU2" s="31" t="s">
        <v>3</v>
      </c>
      <c r="SMV2" s="31" t="s">
        <v>3</v>
      </c>
      <c r="SMW2" s="31" t="s">
        <v>3</v>
      </c>
      <c r="SMX2" s="31" t="s">
        <v>3</v>
      </c>
      <c r="SMY2" s="31" t="s">
        <v>3</v>
      </c>
      <c r="SMZ2" s="31" t="s">
        <v>3</v>
      </c>
      <c r="SNA2" s="31" t="s">
        <v>3</v>
      </c>
      <c r="SNB2" s="31" t="s">
        <v>3</v>
      </c>
      <c r="SNC2" s="31" t="s">
        <v>3</v>
      </c>
      <c r="SND2" s="31" t="s">
        <v>3</v>
      </c>
      <c r="SNE2" s="31" t="s">
        <v>3</v>
      </c>
      <c r="SNF2" s="31" t="s">
        <v>3</v>
      </c>
      <c r="SNG2" s="31" t="s">
        <v>3</v>
      </c>
      <c r="SNH2" s="31" t="s">
        <v>3</v>
      </c>
      <c r="SNI2" s="31" t="s">
        <v>3</v>
      </c>
      <c r="SNJ2" s="31" t="s">
        <v>3</v>
      </c>
      <c r="SNK2" s="31" t="s">
        <v>3</v>
      </c>
      <c r="SNL2" s="31" t="s">
        <v>3</v>
      </c>
      <c r="SNM2" s="31" t="s">
        <v>3</v>
      </c>
      <c r="SNN2" s="31" t="s">
        <v>3</v>
      </c>
      <c r="SNO2" s="31" t="s">
        <v>3</v>
      </c>
      <c r="SNP2" s="31" t="s">
        <v>3</v>
      </c>
      <c r="SNQ2" s="31" t="s">
        <v>3</v>
      </c>
      <c r="SNR2" s="31" t="s">
        <v>3</v>
      </c>
      <c r="SNS2" s="31" t="s">
        <v>3</v>
      </c>
      <c r="SNT2" s="31" t="s">
        <v>3</v>
      </c>
      <c r="SNU2" s="31" t="s">
        <v>3</v>
      </c>
      <c r="SNV2" s="31" t="s">
        <v>3</v>
      </c>
      <c r="SNW2" s="31" t="s">
        <v>3</v>
      </c>
      <c r="SNX2" s="31" t="s">
        <v>3</v>
      </c>
      <c r="SNY2" s="31" t="s">
        <v>3</v>
      </c>
      <c r="SNZ2" s="31" t="s">
        <v>3</v>
      </c>
      <c r="SOA2" s="31" t="s">
        <v>3</v>
      </c>
      <c r="SOB2" s="31" t="s">
        <v>3</v>
      </c>
      <c r="SOC2" s="31" t="s">
        <v>3</v>
      </c>
      <c r="SOD2" s="31" t="s">
        <v>3</v>
      </c>
      <c r="SOE2" s="31" t="s">
        <v>3</v>
      </c>
      <c r="SOF2" s="31" t="s">
        <v>3</v>
      </c>
      <c r="SOG2" s="31" t="s">
        <v>3</v>
      </c>
      <c r="SOH2" s="31" t="s">
        <v>3</v>
      </c>
      <c r="SOI2" s="31" t="s">
        <v>3</v>
      </c>
      <c r="SOJ2" s="31" t="s">
        <v>3</v>
      </c>
      <c r="SOK2" s="31" t="s">
        <v>3</v>
      </c>
      <c r="SOL2" s="31" t="s">
        <v>3</v>
      </c>
      <c r="SOM2" s="31" t="s">
        <v>3</v>
      </c>
      <c r="SON2" s="31" t="s">
        <v>3</v>
      </c>
      <c r="SOO2" s="31" t="s">
        <v>3</v>
      </c>
      <c r="SOP2" s="31" t="s">
        <v>3</v>
      </c>
      <c r="SOQ2" s="31" t="s">
        <v>3</v>
      </c>
      <c r="SOR2" s="31" t="s">
        <v>3</v>
      </c>
      <c r="SOS2" s="31" t="s">
        <v>3</v>
      </c>
      <c r="SOT2" s="31" t="s">
        <v>3</v>
      </c>
      <c r="SOU2" s="31" t="s">
        <v>3</v>
      </c>
      <c r="SOV2" s="31" t="s">
        <v>3</v>
      </c>
      <c r="SOW2" s="31" t="s">
        <v>3</v>
      </c>
      <c r="SOX2" s="31" t="s">
        <v>3</v>
      </c>
      <c r="SOY2" s="31" t="s">
        <v>3</v>
      </c>
      <c r="SOZ2" s="31" t="s">
        <v>3</v>
      </c>
      <c r="SPA2" s="31" t="s">
        <v>3</v>
      </c>
      <c r="SPB2" s="31" t="s">
        <v>3</v>
      </c>
      <c r="SPC2" s="31" t="s">
        <v>3</v>
      </c>
      <c r="SPD2" s="31" t="s">
        <v>3</v>
      </c>
      <c r="SPE2" s="31" t="s">
        <v>3</v>
      </c>
      <c r="SPF2" s="31" t="s">
        <v>3</v>
      </c>
      <c r="SPG2" s="31" t="s">
        <v>3</v>
      </c>
      <c r="SPH2" s="31" t="s">
        <v>3</v>
      </c>
      <c r="SPI2" s="31" t="s">
        <v>3</v>
      </c>
      <c r="SPJ2" s="31" t="s">
        <v>3</v>
      </c>
      <c r="SPK2" s="31" t="s">
        <v>3</v>
      </c>
      <c r="SPL2" s="31" t="s">
        <v>3</v>
      </c>
      <c r="SPM2" s="31" t="s">
        <v>3</v>
      </c>
      <c r="SPN2" s="31" t="s">
        <v>3</v>
      </c>
      <c r="SPO2" s="31" t="s">
        <v>3</v>
      </c>
      <c r="SPP2" s="31" t="s">
        <v>3</v>
      </c>
      <c r="SPQ2" s="31" t="s">
        <v>3</v>
      </c>
      <c r="SPR2" s="31" t="s">
        <v>3</v>
      </c>
      <c r="SPS2" s="31" t="s">
        <v>3</v>
      </c>
      <c r="SPT2" s="31" t="s">
        <v>3</v>
      </c>
      <c r="SPU2" s="31" t="s">
        <v>3</v>
      </c>
      <c r="SPV2" s="31" t="s">
        <v>3</v>
      </c>
      <c r="SPW2" s="31" t="s">
        <v>3</v>
      </c>
      <c r="SPX2" s="31" t="s">
        <v>3</v>
      </c>
      <c r="SPY2" s="31" t="s">
        <v>3</v>
      </c>
      <c r="SPZ2" s="31" t="s">
        <v>3</v>
      </c>
      <c r="SQA2" s="31" t="s">
        <v>3</v>
      </c>
      <c r="SQB2" s="31" t="s">
        <v>3</v>
      </c>
      <c r="SQC2" s="31" t="s">
        <v>3</v>
      </c>
      <c r="SQD2" s="31" t="s">
        <v>3</v>
      </c>
      <c r="SQE2" s="31" t="s">
        <v>3</v>
      </c>
      <c r="SQF2" s="31" t="s">
        <v>3</v>
      </c>
      <c r="SQG2" s="31" t="s">
        <v>3</v>
      </c>
      <c r="SQH2" s="31" t="s">
        <v>3</v>
      </c>
      <c r="SQI2" s="31" t="s">
        <v>3</v>
      </c>
      <c r="SQJ2" s="31" t="s">
        <v>3</v>
      </c>
      <c r="SQK2" s="31" t="s">
        <v>3</v>
      </c>
      <c r="SQL2" s="31" t="s">
        <v>3</v>
      </c>
      <c r="SQM2" s="31" t="s">
        <v>3</v>
      </c>
      <c r="SQN2" s="31" t="s">
        <v>3</v>
      </c>
      <c r="SQO2" s="31" t="s">
        <v>3</v>
      </c>
      <c r="SQP2" s="31" t="s">
        <v>3</v>
      </c>
      <c r="SQQ2" s="31" t="s">
        <v>3</v>
      </c>
      <c r="SQR2" s="31" t="s">
        <v>3</v>
      </c>
      <c r="SQS2" s="31" t="s">
        <v>3</v>
      </c>
      <c r="SQT2" s="31" t="s">
        <v>3</v>
      </c>
      <c r="SQU2" s="31" t="s">
        <v>3</v>
      </c>
      <c r="SQV2" s="31" t="s">
        <v>3</v>
      </c>
      <c r="SQW2" s="31" t="s">
        <v>3</v>
      </c>
      <c r="SQX2" s="31" t="s">
        <v>3</v>
      </c>
      <c r="SQY2" s="31" t="s">
        <v>3</v>
      </c>
      <c r="SQZ2" s="31" t="s">
        <v>3</v>
      </c>
      <c r="SRA2" s="31" t="s">
        <v>3</v>
      </c>
      <c r="SRB2" s="31" t="s">
        <v>3</v>
      </c>
      <c r="SRC2" s="31" t="s">
        <v>3</v>
      </c>
      <c r="SRD2" s="31" t="s">
        <v>3</v>
      </c>
      <c r="SRE2" s="31" t="s">
        <v>3</v>
      </c>
      <c r="SRF2" s="31" t="s">
        <v>3</v>
      </c>
      <c r="SRG2" s="31" t="s">
        <v>3</v>
      </c>
      <c r="SRH2" s="31" t="s">
        <v>3</v>
      </c>
      <c r="SRI2" s="31" t="s">
        <v>3</v>
      </c>
      <c r="SRJ2" s="31" t="s">
        <v>3</v>
      </c>
      <c r="SRK2" s="31" t="s">
        <v>3</v>
      </c>
      <c r="SRL2" s="31" t="s">
        <v>3</v>
      </c>
      <c r="SRM2" s="31" t="s">
        <v>3</v>
      </c>
      <c r="SRN2" s="31" t="s">
        <v>3</v>
      </c>
      <c r="SRO2" s="31" t="s">
        <v>3</v>
      </c>
      <c r="SRP2" s="31" t="s">
        <v>3</v>
      </c>
      <c r="SRQ2" s="31" t="s">
        <v>3</v>
      </c>
      <c r="SRR2" s="31" t="s">
        <v>3</v>
      </c>
      <c r="SRS2" s="31" t="s">
        <v>3</v>
      </c>
      <c r="SRT2" s="31" t="s">
        <v>3</v>
      </c>
      <c r="SRU2" s="31" t="s">
        <v>3</v>
      </c>
      <c r="SRV2" s="31" t="s">
        <v>3</v>
      </c>
      <c r="SRW2" s="31" t="s">
        <v>3</v>
      </c>
      <c r="SRX2" s="31" t="s">
        <v>3</v>
      </c>
      <c r="SRY2" s="31" t="s">
        <v>3</v>
      </c>
      <c r="SRZ2" s="31" t="s">
        <v>3</v>
      </c>
      <c r="SSA2" s="31" t="s">
        <v>3</v>
      </c>
      <c r="SSB2" s="31" t="s">
        <v>3</v>
      </c>
      <c r="SSC2" s="31" t="s">
        <v>3</v>
      </c>
      <c r="SSD2" s="31" t="s">
        <v>3</v>
      </c>
      <c r="SSE2" s="31" t="s">
        <v>3</v>
      </c>
      <c r="SSF2" s="31" t="s">
        <v>3</v>
      </c>
      <c r="SSG2" s="31" t="s">
        <v>3</v>
      </c>
      <c r="SSH2" s="31" t="s">
        <v>3</v>
      </c>
      <c r="SSI2" s="31" t="s">
        <v>3</v>
      </c>
      <c r="SSJ2" s="31" t="s">
        <v>3</v>
      </c>
      <c r="SSK2" s="31" t="s">
        <v>3</v>
      </c>
      <c r="SSL2" s="31" t="s">
        <v>3</v>
      </c>
      <c r="SSM2" s="31" t="s">
        <v>3</v>
      </c>
      <c r="SSN2" s="31" t="s">
        <v>3</v>
      </c>
      <c r="SSO2" s="31" t="s">
        <v>3</v>
      </c>
      <c r="SSP2" s="31" t="s">
        <v>3</v>
      </c>
      <c r="SSQ2" s="31" t="s">
        <v>3</v>
      </c>
      <c r="SSR2" s="31" t="s">
        <v>3</v>
      </c>
      <c r="SSS2" s="31" t="s">
        <v>3</v>
      </c>
      <c r="SST2" s="31" t="s">
        <v>3</v>
      </c>
      <c r="SSU2" s="31" t="s">
        <v>3</v>
      </c>
      <c r="SSV2" s="31" t="s">
        <v>3</v>
      </c>
      <c r="SSW2" s="31" t="s">
        <v>3</v>
      </c>
      <c r="SSX2" s="31" t="s">
        <v>3</v>
      </c>
      <c r="SSY2" s="31" t="s">
        <v>3</v>
      </c>
      <c r="SSZ2" s="31" t="s">
        <v>3</v>
      </c>
      <c r="STA2" s="31" t="s">
        <v>3</v>
      </c>
      <c r="STB2" s="31" t="s">
        <v>3</v>
      </c>
      <c r="STC2" s="31" t="s">
        <v>3</v>
      </c>
      <c r="STD2" s="31" t="s">
        <v>3</v>
      </c>
      <c r="STE2" s="31" t="s">
        <v>3</v>
      </c>
      <c r="STF2" s="31" t="s">
        <v>3</v>
      </c>
      <c r="STG2" s="31" t="s">
        <v>3</v>
      </c>
      <c r="STH2" s="31" t="s">
        <v>3</v>
      </c>
      <c r="STI2" s="31" t="s">
        <v>3</v>
      </c>
      <c r="STJ2" s="31" t="s">
        <v>3</v>
      </c>
      <c r="STK2" s="31" t="s">
        <v>3</v>
      </c>
      <c r="STL2" s="31" t="s">
        <v>3</v>
      </c>
      <c r="STM2" s="31" t="s">
        <v>3</v>
      </c>
      <c r="STN2" s="31" t="s">
        <v>3</v>
      </c>
      <c r="STO2" s="31" t="s">
        <v>3</v>
      </c>
      <c r="STP2" s="31" t="s">
        <v>3</v>
      </c>
      <c r="STQ2" s="31" t="s">
        <v>3</v>
      </c>
      <c r="STR2" s="31" t="s">
        <v>3</v>
      </c>
      <c r="STS2" s="31" t="s">
        <v>3</v>
      </c>
      <c r="STT2" s="31" t="s">
        <v>3</v>
      </c>
      <c r="STU2" s="31" t="s">
        <v>3</v>
      </c>
      <c r="STV2" s="31" t="s">
        <v>3</v>
      </c>
      <c r="STW2" s="31" t="s">
        <v>3</v>
      </c>
      <c r="STX2" s="31" t="s">
        <v>3</v>
      </c>
      <c r="STY2" s="31" t="s">
        <v>3</v>
      </c>
      <c r="STZ2" s="31" t="s">
        <v>3</v>
      </c>
      <c r="SUA2" s="31" t="s">
        <v>3</v>
      </c>
      <c r="SUB2" s="31" t="s">
        <v>3</v>
      </c>
      <c r="SUC2" s="31" t="s">
        <v>3</v>
      </c>
      <c r="SUD2" s="31" t="s">
        <v>3</v>
      </c>
      <c r="SUE2" s="31" t="s">
        <v>3</v>
      </c>
      <c r="SUF2" s="31" t="s">
        <v>3</v>
      </c>
      <c r="SUG2" s="31" t="s">
        <v>3</v>
      </c>
      <c r="SUH2" s="31" t="s">
        <v>3</v>
      </c>
      <c r="SUI2" s="31" t="s">
        <v>3</v>
      </c>
      <c r="SUJ2" s="31" t="s">
        <v>3</v>
      </c>
      <c r="SUK2" s="31" t="s">
        <v>3</v>
      </c>
      <c r="SUL2" s="31" t="s">
        <v>3</v>
      </c>
      <c r="SUM2" s="31" t="s">
        <v>3</v>
      </c>
      <c r="SUN2" s="31" t="s">
        <v>3</v>
      </c>
      <c r="SUO2" s="31" t="s">
        <v>3</v>
      </c>
      <c r="SUP2" s="31" t="s">
        <v>3</v>
      </c>
      <c r="SUQ2" s="31" t="s">
        <v>3</v>
      </c>
      <c r="SUR2" s="31" t="s">
        <v>3</v>
      </c>
      <c r="SUS2" s="31" t="s">
        <v>3</v>
      </c>
      <c r="SUT2" s="31" t="s">
        <v>3</v>
      </c>
      <c r="SUU2" s="31" t="s">
        <v>3</v>
      </c>
      <c r="SUV2" s="31" t="s">
        <v>3</v>
      </c>
      <c r="SUW2" s="31" t="s">
        <v>3</v>
      </c>
      <c r="SUX2" s="31" t="s">
        <v>3</v>
      </c>
      <c r="SUY2" s="31" t="s">
        <v>3</v>
      </c>
      <c r="SUZ2" s="31" t="s">
        <v>3</v>
      </c>
      <c r="SVA2" s="31" t="s">
        <v>3</v>
      </c>
      <c r="SVB2" s="31" t="s">
        <v>3</v>
      </c>
      <c r="SVC2" s="31" t="s">
        <v>3</v>
      </c>
      <c r="SVD2" s="31" t="s">
        <v>3</v>
      </c>
      <c r="SVE2" s="31" t="s">
        <v>3</v>
      </c>
      <c r="SVF2" s="31" t="s">
        <v>3</v>
      </c>
      <c r="SVG2" s="31" t="s">
        <v>3</v>
      </c>
      <c r="SVH2" s="31" t="s">
        <v>3</v>
      </c>
      <c r="SVI2" s="31" t="s">
        <v>3</v>
      </c>
      <c r="SVJ2" s="31" t="s">
        <v>3</v>
      </c>
      <c r="SVK2" s="31" t="s">
        <v>3</v>
      </c>
      <c r="SVL2" s="31" t="s">
        <v>3</v>
      </c>
      <c r="SVM2" s="31" t="s">
        <v>3</v>
      </c>
      <c r="SVN2" s="31" t="s">
        <v>3</v>
      </c>
      <c r="SVO2" s="31" t="s">
        <v>3</v>
      </c>
      <c r="SVP2" s="31" t="s">
        <v>3</v>
      </c>
      <c r="SVQ2" s="31" t="s">
        <v>3</v>
      </c>
      <c r="SVR2" s="31" t="s">
        <v>3</v>
      </c>
      <c r="SVS2" s="31" t="s">
        <v>3</v>
      </c>
      <c r="SVT2" s="31" t="s">
        <v>3</v>
      </c>
      <c r="SVU2" s="31" t="s">
        <v>3</v>
      </c>
      <c r="SVV2" s="31" t="s">
        <v>3</v>
      </c>
      <c r="SVW2" s="31" t="s">
        <v>3</v>
      </c>
      <c r="SVX2" s="31" t="s">
        <v>3</v>
      </c>
      <c r="SVY2" s="31" t="s">
        <v>3</v>
      </c>
      <c r="SVZ2" s="31" t="s">
        <v>3</v>
      </c>
      <c r="SWA2" s="31" t="s">
        <v>3</v>
      </c>
      <c r="SWB2" s="31" t="s">
        <v>3</v>
      </c>
      <c r="SWC2" s="31" t="s">
        <v>3</v>
      </c>
      <c r="SWD2" s="31" t="s">
        <v>3</v>
      </c>
      <c r="SWE2" s="31" t="s">
        <v>3</v>
      </c>
      <c r="SWF2" s="31" t="s">
        <v>3</v>
      </c>
      <c r="SWG2" s="31" t="s">
        <v>3</v>
      </c>
      <c r="SWH2" s="31" t="s">
        <v>3</v>
      </c>
      <c r="SWI2" s="31" t="s">
        <v>3</v>
      </c>
      <c r="SWJ2" s="31" t="s">
        <v>3</v>
      </c>
      <c r="SWK2" s="31" t="s">
        <v>3</v>
      </c>
      <c r="SWL2" s="31" t="s">
        <v>3</v>
      </c>
      <c r="SWM2" s="31" t="s">
        <v>3</v>
      </c>
      <c r="SWN2" s="31" t="s">
        <v>3</v>
      </c>
      <c r="SWO2" s="31" t="s">
        <v>3</v>
      </c>
      <c r="SWP2" s="31" t="s">
        <v>3</v>
      </c>
      <c r="SWQ2" s="31" t="s">
        <v>3</v>
      </c>
      <c r="SWR2" s="31" t="s">
        <v>3</v>
      </c>
      <c r="SWS2" s="31" t="s">
        <v>3</v>
      </c>
      <c r="SWT2" s="31" t="s">
        <v>3</v>
      </c>
      <c r="SWU2" s="31" t="s">
        <v>3</v>
      </c>
      <c r="SWV2" s="31" t="s">
        <v>3</v>
      </c>
      <c r="SWW2" s="31" t="s">
        <v>3</v>
      </c>
      <c r="SWX2" s="31" t="s">
        <v>3</v>
      </c>
      <c r="SWY2" s="31" t="s">
        <v>3</v>
      </c>
      <c r="SWZ2" s="31" t="s">
        <v>3</v>
      </c>
      <c r="SXA2" s="31" t="s">
        <v>3</v>
      </c>
      <c r="SXB2" s="31" t="s">
        <v>3</v>
      </c>
      <c r="SXC2" s="31" t="s">
        <v>3</v>
      </c>
      <c r="SXD2" s="31" t="s">
        <v>3</v>
      </c>
      <c r="SXE2" s="31" t="s">
        <v>3</v>
      </c>
      <c r="SXF2" s="31" t="s">
        <v>3</v>
      </c>
      <c r="SXG2" s="31" t="s">
        <v>3</v>
      </c>
      <c r="SXH2" s="31" t="s">
        <v>3</v>
      </c>
      <c r="SXI2" s="31" t="s">
        <v>3</v>
      </c>
      <c r="SXJ2" s="31" t="s">
        <v>3</v>
      </c>
      <c r="SXK2" s="31" t="s">
        <v>3</v>
      </c>
      <c r="SXL2" s="31" t="s">
        <v>3</v>
      </c>
      <c r="SXM2" s="31" t="s">
        <v>3</v>
      </c>
      <c r="SXN2" s="31" t="s">
        <v>3</v>
      </c>
      <c r="SXO2" s="31" t="s">
        <v>3</v>
      </c>
      <c r="SXP2" s="31" t="s">
        <v>3</v>
      </c>
      <c r="SXQ2" s="31" t="s">
        <v>3</v>
      </c>
      <c r="SXR2" s="31" t="s">
        <v>3</v>
      </c>
      <c r="SXS2" s="31" t="s">
        <v>3</v>
      </c>
      <c r="SXT2" s="31" t="s">
        <v>3</v>
      </c>
      <c r="SXU2" s="31" t="s">
        <v>3</v>
      </c>
      <c r="SXV2" s="31" t="s">
        <v>3</v>
      </c>
      <c r="SXW2" s="31" t="s">
        <v>3</v>
      </c>
      <c r="SXX2" s="31" t="s">
        <v>3</v>
      </c>
      <c r="SXY2" s="31" t="s">
        <v>3</v>
      </c>
      <c r="SXZ2" s="31" t="s">
        <v>3</v>
      </c>
      <c r="SYA2" s="31" t="s">
        <v>3</v>
      </c>
      <c r="SYB2" s="31" t="s">
        <v>3</v>
      </c>
      <c r="SYC2" s="31" t="s">
        <v>3</v>
      </c>
      <c r="SYD2" s="31" t="s">
        <v>3</v>
      </c>
      <c r="SYE2" s="31" t="s">
        <v>3</v>
      </c>
      <c r="SYF2" s="31" t="s">
        <v>3</v>
      </c>
      <c r="SYG2" s="31" t="s">
        <v>3</v>
      </c>
      <c r="SYH2" s="31" t="s">
        <v>3</v>
      </c>
      <c r="SYI2" s="31" t="s">
        <v>3</v>
      </c>
      <c r="SYJ2" s="31" t="s">
        <v>3</v>
      </c>
      <c r="SYK2" s="31" t="s">
        <v>3</v>
      </c>
      <c r="SYL2" s="31" t="s">
        <v>3</v>
      </c>
      <c r="SYM2" s="31" t="s">
        <v>3</v>
      </c>
      <c r="SYN2" s="31" t="s">
        <v>3</v>
      </c>
      <c r="SYO2" s="31" t="s">
        <v>3</v>
      </c>
      <c r="SYP2" s="31" t="s">
        <v>3</v>
      </c>
      <c r="SYQ2" s="31" t="s">
        <v>3</v>
      </c>
      <c r="SYR2" s="31" t="s">
        <v>3</v>
      </c>
      <c r="SYS2" s="31" t="s">
        <v>3</v>
      </c>
      <c r="SYT2" s="31" t="s">
        <v>3</v>
      </c>
      <c r="SYU2" s="31" t="s">
        <v>3</v>
      </c>
      <c r="SYV2" s="31" t="s">
        <v>3</v>
      </c>
      <c r="SYW2" s="31" t="s">
        <v>3</v>
      </c>
      <c r="SYX2" s="31" t="s">
        <v>3</v>
      </c>
      <c r="SYY2" s="31" t="s">
        <v>3</v>
      </c>
      <c r="SYZ2" s="31" t="s">
        <v>3</v>
      </c>
      <c r="SZA2" s="31" t="s">
        <v>3</v>
      </c>
      <c r="SZB2" s="31" t="s">
        <v>3</v>
      </c>
      <c r="SZC2" s="31" t="s">
        <v>3</v>
      </c>
      <c r="SZD2" s="31" t="s">
        <v>3</v>
      </c>
      <c r="SZE2" s="31" t="s">
        <v>3</v>
      </c>
      <c r="SZF2" s="31" t="s">
        <v>3</v>
      </c>
      <c r="SZG2" s="31" t="s">
        <v>3</v>
      </c>
      <c r="SZH2" s="31" t="s">
        <v>3</v>
      </c>
      <c r="SZI2" s="31" t="s">
        <v>3</v>
      </c>
      <c r="SZJ2" s="31" t="s">
        <v>3</v>
      </c>
      <c r="SZK2" s="31" t="s">
        <v>3</v>
      </c>
      <c r="SZL2" s="31" t="s">
        <v>3</v>
      </c>
      <c r="SZM2" s="31" t="s">
        <v>3</v>
      </c>
      <c r="SZN2" s="31" t="s">
        <v>3</v>
      </c>
      <c r="SZO2" s="31" t="s">
        <v>3</v>
      </c>
      <c r="SZP2" s="31" t="s">
        <v>3</v>
      </c>
      <c r="SZQ2" s="31" t="s">
        <v>3</v>
      </c>
      <c r="SZR2" s="31" t="s">
        <v>3</v>
      </c>
      <c r="SZS2" s="31" t="s">
        <v>3</v>
      </c>
      <c r="SZT2" s="31" t="s">
        <v>3</v>
      </c>
      <c r="SZU2" s="31" t="s">
        <v>3</v>
      </c>
      <c r="SZV2" s="31" t="s">
        <v>3</v>
      </c>
      <c r="SZW2" s="31" t="s">
        <v>3</v>
      </c>
      <c r="SZX2" s="31" t="s">
        <v>3</v>
      </c>
      <c r="SZY2" s="31" t="s">
        <v>3</v>
      </c>
      <c r="SZZ2" s="31" t="s">
        <v>3</v>
      </c>
      <c r="TAA2" s="31" t="s">
        <v>3</v>
      </c>
      <c r="TAB2" s="31" t="s">
        <v>3</v>
      </c>
      <c r="TAC2" s="31" t="s">
        <v>3</v>
      </c>
      <c r="TAD2" s="31" t="s">
        <v>3</v>
      </c>
      <c r="TAE2" s="31" t="s">
        <v>3</v>
      </c>
      <c r="TAF2" s="31" t="s">
        <v>3</v>
      </c>
      <c r="TAG2" s="31" t="s">
        <v>3</v>
      </c>
      <c r="TAH2" s="31" t="s">
        <v>3</v>
      </c>
      <c r="TAI2" s="31" t="s">
        <v>3</v>
      </c>
      <c r="TAJ2" s="31" t="s">
        <v>3</v>
      </c>
      <c r="TAK2" s="31" t="s">
        <v>3</v>
      </c>
      <c r="TAL2" s="31" t="s">
        <v>3</v>
      </c>
      <c r="TAM2" s="31" t="s">
        <v>3</v>
      </c>
      <c r="TAN2" s="31" t="s">
        <v>3</v>
      </c>
      <c r="TAO2" s="31" t="s">
        <v>3</v>
      </c>
      <c r="TAP2" s="31" t="s">
        <v>3</v>
      </c>
      <c r="TAQ2" s="31" t="s">
        <v>3</v>
      </c>
      <c r="TAR2" s="31" t="s">
        <v>3</v>
      </c>
      <c r="TAS2" s="31" t="s">
        <v>3</v>
      </c>
      <c r="TAT2" s="31" t="s">
        <v>3</v>
      </c>
      <c r="TAU2" s="31" t="s">
        <v>3</v>
      </c>
      <c r="TAV2" s="31" t="s">
        <v>3</v>
      </c>
      <c r="TAW2" s="31" t="s">
        <v>3</v>
      </c>
      <c r="TAX2" s="31" t="s">
        <v>3</v>
      </c>
      <c r="TAY2" s="31" t="s">
        <v>3</v>
      </c>
      <c r="TAZ2" s="31" t="s">
        <v>3</v>
      </c>
      <c r="TBA2" s="31" t="s">
        <v>3</v>
      </c>
      <c r="TBB2" s="31" t="s">
        <v>3</v>
      </c>
      <c r="TBC2" s="31" t="s">
        <v>3</v>
      </c>
      <c r="TBD2" s="31" t="s">
        <v>3</v>
      </c>
      <c r="TBE2" s="31" t="s">
        <v>3</v>
      </c>
      <c r="TBF2" s="31" t="s">
        <v>3</v>
      </c>
      <c r="TBG2" s="31" t="s">
        <v>3</v>
      </c>
      <c r="TBH2" s="31" t="s">
        <v>3</v>
      </c>
      <c r="TBI2" s="31" t="s">
        <v>3</v>
      </c>
      <c r="TBJ2" s="31" t="s">
        <v>3</v>
      </c>
      <c r="TBK2" s="31" t="s">
        <v>3</v>
      </c>
      <c r="TBL2" s="31" t="s">
        <v>3</v>
      </c>
      <c r="TBM2" s="31" t="s">
        <v>3</v>
      </c>
      <c r="TBN2" s="31" t="s">
        <v>3</v>
      </c>
      <c r="TBO2" s="31" t="s">
        <v>3</v>
      </c>
      <c r="TBP2" s="31" t="s">
        <v>3</v>
      </c>
      <c r="TBQ2" s="31" t="s">
        <v>3</v>
      </c>
      <c r="TBR2" s="31" t="s">
        <v>3</v>
      </c>
      <c r="TBS2" s="31" t="s">
        <v>3</v>
      </c>
      <c r="TBT2" s="31" t="s">
        <v>3</v>
      </c>
      <c r="TBU2" s="31" t="s">
        <v>3</v>
      </c>
      <c r="TBV2" s="31" t="s">
        <v>3</v>
      </c>
      <c r="TBW2" s="31" t="s">
        <v>3</v>
      </c>
      <c r="TBX2" s="31" t="s">
        <v>3</v>
      </c>
      <c r="TBY2" s="31" t="s">
        <v>3</v>
      </c>
      <c r="TBZ2" s="31" t="s">
        <v>3</v>
      </c>
      <c r="TCA2" s="31" t="s">
        <v>3</v>
      </c>
      <c r="TCB2" s="31" t="s">
        <v>3</v>
      </c>
      <c r="TCC2" s="31" t="s">
        <v>3</v>
      </c>
      <c r="TCD2" s="31" t="s">
        <v>3</v>
      </c>
      <c r="TCE2" s="31" t="s">
        <v>3</v>
      </c>
      <c r="TCF2" s="31" t="s">
        <v>3</v>
      </c>
      <c r="TCG2" s="31" t="s">
        <v>3</v>
      </c>
      <c r="TCH2" s="31" t="s">
        <v>3</v>
      </c>
      <c r="TCI2" s="31" t="s">
        <v>3</v>
      </c>
      <c r="TCJ2" s="31" t="s">
        <v>3</v>
      </c>
      <c r="TCK2" s="31" t="s">
        <v>3</v>
      </c>
      <c r="TCL2" s="31" t="s">
        <v>3</v>
      </c>
      <c r="TCM2" s="31" t="s">
        <v>3</v>
      </c>
      <c r="TCN2" s="31" t="s">
        <v>3</v>
      </c>
      <c r="TCO2" s="31" t="s">
        <v>3</v>
      </c>
      <c r="TCP2" s="31" t="s">
        <v>3</v>
      </c>
      <c r="TCQ2" s="31" t="s">
        <v>3</v>
      </c>
      <c r="TCR2" s="31" t="s">
        <v>3</v>
      </c>
      <c r="TCS2" s="31" t="s">
        <v>3</v>
      </c>
      <c r="TCT2" s="31" t="s">
        <v>3</v>
      </c>
      <c r="TCU2" s="31" t="s">
        <v>3</v>
      </c>
      <c r="TCV2" s="31" t="s">
        <v>3</v>
      </c>
      <c r="TCW2" s="31" t="s">
        <v>3</v>
      </c>
      <c r="TCX2" s="31" t="s">
        <v>3</v>
      </c>
      <c r="TCY2" s="31" t="s">
        <v>3</v>
      </c>
      <c r="TCZ2" s="31" t="s">
        <v>3</v>
      </c>
      <c r="TDA2" s="31" t="s">
        <v>3</v>
      </c>
      <c r="TDB2" s="31" t="s">
        <v>3</v>
      </c>
      <c r="TDC2" s="31" t="s">
        <v>3</v>
      </c>
      <c r="TDD2" s="31" t="s">
        <v>3</v>
      </c>
      <c r="TDE2" s="31" t="s">
        <v>3</v>
      </c>
      <c r="TDF2" s="31" t="s">
        <v>3</v>
      </c>
      <c r="TDG2" s="31" t="s">
        <v>3</v>
      </c>
      <c r="TDH2" s="31" t="s">
        <v>3</v>
      </c>
      <c r="TDI2" s="31" t="s">
        <v>3</v>
      </c>
      <c r="TDJ2" s="31" t="s">
        <v>3</v>
      </c>
      <c r="TDK2" s="31" t="s">
        <v>3</v>
      </c>
      <c r="TDL2" s="31" t="s">
        <v>3</v>
      </c>
      <c r="TDM2" s="31" t="s">
        <v>3</v>
      </c>
      <c r="TDN2" s="31" t="s">
        <v>3</v>
      </c>
      <c r="TDO2" s="31" t="s">
        <v>3</v>
      </c>
      <c r="TDP2" s="31" t="s">
        <v>3</v>
      </c>
      <c r="TDQ2" s="31" t="s">
        <v>3</v>
      </c>
      <c r="TDR2" s="31" t="s">
        <v>3</v>
      </c>
      <c r="TDS2" s="31" t="s">
        <v>3</v>
      </c>
      <c r="TDT2" s="31" t="s">
        <v>3</v>
      </c>
      <c r="TDU2" s="31" t="s">
        <v>3</v>
      </c>
      <c r="TDV2" s="31" t="s">
        <v>3</v>
      </c>
      <c r="TDW2" s="31" t="s">
        <v>3</v>
      </c>
      <c r="TDX2" s="31" t="s">
        <v>3</v>
      </c>
      <c r="TDY2" s="31" t="s">
        <v>3</v>
      </c>
      <c r="TDZ2" s="31" t="s">
        <v>3</v>
      </c>
      <c r="TEA2" s="31" t="s">
        <v>3</v>
      </c>
      <c r="TEB2" s="31" t="s">
        <v>3</v>
      </c>
      <c r="TEC2" s="31" t="s">
        <v>3</v>
      </c>
      <c r="TED2" s="31" t="s">
        <v>3</v>
      </c>
      <c r="TEE2" s="31" t="s">
        <v>3</v>
      </c>
      <c r="TEF2" s="31" t="s">
        <v>3</v>
      </c>
      <c r="TEG2" s="31" t="s">
        <v>3</v>
      </c>
      <c r="TEH2" s="31" t="s">
        <v>3</v>
      </c>
      <c r="TEI2" s="31" t="s">
        <v>3</v>
      </c>
      <c r="TEJ2" s="31" t="s">
        <v>3</v>
      </c>
      <c r="TEK2" s="31" t="s">
        <v>3</v>
      </c>
      <c r="TEL2" s="31" t="s">
        <v>3</v>
      </c>
      <c r="TEM2" s="31" t="s">
        <v>3</v>
      </c>
      <c r="TEN2" s="31" t="s">
        <v>3</v>
      </c>
      <c r="TEO2" s="31" t="s">
        <v>3</v>
      </c>
      <c r="TEP2" s="31" t="s">
        <v>3</v>
      </c>
      <c r="TEQ2" s="31" t="s">
        <v>3</v>
      </c>
      <c r="TER2" s="31" t="s">
        <v>3</v>
      </c>
      <c r="TES2" s="31" t="s">
        <v>3</v>
      </c>
      <c r="TET2" s="31" t="s">
        <v>3</v>
      </c>
      <c r="TEU2" s="31" t="s">
        <v>3</v>
      </c>
      <c r="TEV2" s="31" t="s">
        <v>3</v>
      </c>
      <c r="TEW2" s="31" t="s">
        <v>3</v>
      </c>
      <c r="TEX2" s="31" t="s">
        <v>3</v>
      </c>
      <c r="TEY2" s="31" t="s">
        <v>3</v>
      </c>
      <c r="TEZ2" s="31" t="s">
        <v>3</v>
      </c>
      <c r="TFA2" s="31" t="s">
        <v>3</v>
      </c>
      <c r="TFB2" s="31" t="s">
        <v>3</v>
      </c>
      <c r="TFC2" s="31" t="s">
        <v>3</v>
      </c>
      <c r="TFD2" s="31" t="s">
        <v>3</v>
      </c>
      <c r="TFE2" s="31" t="s">
        <v>3</v>
      </c>
      <c r="TFF2" s="31" t="s">
        <v>3</v>
      </c>
      <c r="TFG2" s="31" t="s">
        <v>3</v>
      </c>
      <c r="TFH2" s="31" t="s">
        <v>3</v>
      </c>
      <c r="TFI2" s="31" t="s">
        <v>3</v>
      </c>
      <c r="TFJ2" s="31" t="s">
        <v>3</v>
      </c>
      <c r="TFK2" s="31" t="s">
        <v>3</v>
      </c>
      <c r="TFL2" s="31" t="s">
        <v>3</v>
      </c>
      <c r="TFM2" s="31" t="s">
        <v>3</v>
      </c>
      <c r="TFN2" s="31" t="s">
        <v>3</v>
      </c>
      <c r="TFO2" s="31" t="s">
        <v>3</v>
      </c>
      <c r="TFP2" s="31" t="s">
        <v>3</v>
      </c>
      <c r="TFQ2" s="31" t="s">
        <v>3</v>
      </c>
      <c r="TFR2" s="31" t="s">
        <v>3</v>
      </c>
      <c r="TFS2" s="31" t="s">
        <v>3</v>
      </c>
      <c r="TFT2" s="31" t="s">
        <v>3</v>
      </c>
      <c r="TFU2" s="31" t="s">
        <v>3</v>
      </c>
      <c r="TFV2" s="31" t="s">
        <v>3</v>
      </c>
      <c r="TFW2" s="31" t="s">
        <v>3</v>
      </c>
      <c r="TFX2" s="31" t="s">
        <v>3</v>
      </c>
      <c r="TFY2" s="31" t="s">
        <v>3</v>
      </c>
      <c r="TFZ2" s="31" t="s">
        <v>3</v>
      </c>
      <c r="TGA2" s="31" t="s">
        <v>3</v>
      </c>
      <c r="TGB2" s="31" t="s">
        <v>3</v>
      </c>
      <c r="TGC2" s="31" t="s">
        <v>3</v>
      </c>
      <c r="TGD2" s="31" t="s">
        <v>3</v>
      </c>
      <c r="TGE2" s="31" t="s">
        <v>3</v>
      </c>
      <c r="TGF2" s="31" t="s">
        <v>3</v>
      </c>
      <c r="TGG2" s="31" t="s">
        <v>3</v>
      </c>
      <c r="TGH2" s="31" t="s">
        <v>3</v>
      </c>
      <c r="TGI2" s="31" t="s">
        <v>3</v>
      </c>
      <c r="TGJ2" s="31" t="s">
        <v>3</v>
      </c>
      <c r="TGK2" s="31" t="s">
        <v>3</v>
      </c>
      <c r="TGL2" s="31" t="s">
        <v>3</v>
      </c>
      <c r="TGM2" s="31" t="s">
        <v>3</v>
      </c>
      <c r="TGN2" s="31" t="s">
        <v>3</v>
      </c>
      <c r="TGO2" s="31" t="s">
        <v>3</v>
      </c>
      <c r="TGP2" s="31" t="s">
        <v>3</v>
      </c>
      <c r="TGQ2" s="31" t="s">
        <v>3</v>
      </c>
      <c r="TGR2" s="31" t="s">
        <v>3</v>
      </c>
      <c r="TGS2" s="31" t="s">
        <v>3</v>
      </c>
      <c r="TGT2" s="31" t="s">
        <v>3</v>
      </c>
      <c r="TGU2" s="31" t="s">
        <v>3</v>
      </c>
      <c r="TGV2" s="31" t="s">
        <v>3</v>
      </c>
      <c r="TGW2" s="31" t="s">
        <v>3</v>
      </c>
      <c r="TGX2" s="31" t="s">
        <v>3</v>
      </c>
      <c r="TGY2" s="31" t="s">
        <v>3</v>
      </c>
      <c r="TGZ2" s="31" t="s">
        <v>3</v>
      </c>
      <c r="THA2" s="31" t="s">
        <v>3</v>
      </c>
      <c r="THB2" s="31" t="s">
        <v>3</v>
      </c>
      <c r="THC2" s="31" t="s">
        <v>3</v>
      </c>
      <c r="THD2" s="31" t="s">
        <v>3</v>
      </c>
      <c r="THE2" s="31" t="s">
        <v>3</v>
      </c>
      <c r="THF2" s="31" t="s">
        <v>3</v>
      </c>
      <c r="THG2" s="31" t="s">
        <v>3</v>
      </c>
      <c r="THH2" s="31" t="s">
        <v>3</v>
      </c>
      <c r="THI2" s="31" t="s">
        <v>3</v>
      </c>
      <c r="THJ2" s="31" t="s">
        <v>3</v>
      </c>
      <c r="THK2" s="31" t="s">
        <v>3</v>
      </c>
      <c r="THL2" s="31" t="s">
        <v>3</v>
      </c>
      <c r="THM2" s="31" t="s">
        <v>3</v>
      </c>
      <c r="THN2" s="31" t="s">
        <v>3</v>
      </c>
      <c r="THO2" s="31" t="s">
        <v>3</v>
      </c>
      <c r="THP2" s="31" t="s">
        <v>3</v>
      </c>
      <c r="THQ2" s="31" t="s">
        <v>3</v>
      </c>
      <c r="THR2" s="31" t="s">
        <v>3</v>
      </c>
      <c r="THS2" s="31" t="s">
        <v>3</v>
      </c>
      <c r="THT2" s="31" t="s">
        <v>3</v>
      </c>
      <c r="THU2" s="31" t="s">
        <v>3</v>
      </c>
      <c r="THV2" s="31" t="s">
        <v>3</v>
      </c>
      <c r="THW2" s="31" t="s">
        <v>3</v>
      </c>
      <c r="THX2" s="31" t="s">
        <v>3</v>
      </c>
      <c r="THY2" s="31" t="s">
        <v>3</v>
      </c>
      <c r="THZ2" s="31" t="s">
        <v>3</v>
      </c>
      <c r="TIA2" s="31" t="s">
        <v>3</v>
      </c>
      <c r="TIB2" s="31" t="s">
        <v>3</v>
      </c>
      <c r="TIC2" s="31" t="s">
        <v>3</v>
      </c>
      <c r="TID2" s="31" t="s">
        <v>3</v>
      </c>
      <c r="TIE2" s="31" t="s">
        <v>3</v>
      </c>
      <c r="TIF2" s="31" t="s">
        <v>3</v>
      </c>
      <c r="TIG2" s="31" t="s">
        <v>3</v>
      </c>
      <c r="TIH2" s="31" t="s">
        <v>3</v>
      </c>
      <c r="TII2" s="31" t="s">
        <v>3</v>
      </c>
      <c r="TIJ2" s="31" t="s">
        <v>3</v>
      </c>
      <c r="TIK2" s="31" t="s">
        <v>3</v>
      </c>
      <c r="TIL2" s="31" t="s">
        <v>3</v>
      </c>
      <c r="TIM2" s="31" t="s">
        <v>3</v>
      </c>
      <c r="TIN2" s="31" t="s">
        <v>3</v>
      </c>
      <c r="TIO2" s="31" t="s">
        <v>3</v>
      </c>
      <c r="TIP2" s="31" t="s">
        <v>3</v>
      </c>
      <c r="TIQ2" s="31" t="s">
        <v>3</v>
      </c>
      <c r="TIR2" s="31" t="s">
        <v>3</v>
      </c>
      <c r="TIS2" s="31" t="s">
        <v>3</v>
      </c>
      <c r="TIT2" s="31" t="s">
        <v>3</v>
      </c>
      <c r="TIU2" s="31" t="s">
        <v>3</v>
      </c>
      <c r="TIV2" s="31" t="s">
        <v>3</v>
      </c>
      <c r="TIW2" s="31" t="s">
        <v>3</v>
      </c>
      <c r="TIX2" s="31" t="s">
        <v>3</v>
      </c>
      <c r="TIY2" s="31" t="s">
        <v>3</v>
      </c>
      <c r="TIZ2" s="31" t="s">
        <v>3</v>
      </c>
      <c r="TJA2" s="31" t="s">
        <v>3</v>
      </c>
      <c r="TJB2" s="31" t="s">
        <v>3</v>
      </c>
      <c r="TJC2" s="31" t="s">
        <v>3</v>
      </c>
      <c r="TJD2" s="31" t="s">
        <v>3</v>
      </c>
      <c r="TJE2" s="31" t="s">
        <v>3</v>
      </c>
      <c r="TJF2" s="31" t="s">
        <v>3</v>
      </c>
      <c r="TJG2" s="31" t="s">
        <v>3</v>
      </c>
      <c r="TJH2" s="31" t="s">
        <v>3</v>
      </c>
      <c r="TJI2" s="31" t="s">
        <v>3</v>
      </c>
      <c r="TJJ2" s="31" t="s">
        <v>3</v>
      </c>
      <c r="TJK2" s="31" t="s">
        <v>3</v>
      </c>
      <c r="TJL2" s="31" t="s">
        <v>3</v>
      </c>
      <c r="TJM2" s="31" t="s">
        <v>3</v>
      </c>
      <c r="TJN2" s="31" t="s">
        <v>3</v>
      </c>
      <c r="TJO2" s="31" t="s">
        <v>3</v>
      </c>
      <c r="TJP2" s="31" t="s">
        <v>3</v>
      </c>
      <c r="TJQ2" s="31" t="s">
        <v>3</v>
      </c>
      <c r="TJR2" s="31" t="s">
        <v>3</v>
      </c>
      <c r="TJS2" s="31" t="s">
        <v>3</v>
      </c>
      <c r="TJT2" s="31" t="s">
        <v>3</v>
      </c>
      <c r="TJU2" s="31" t="s">
        <v>3</v>
      </c>
      <c r="TJV2" s="31" t="s">
        <v>3</v>
      </c>
      <c r="TJW2" s="31" t="s">
        <v>3</v>
      </c>
      <c r="TJX2" s="31" t="s">
        <v>3</v>
      </c>
      <c r="TJY2" s="31" t="s">
        <v>3</v>
      </c>
      <c r="TJZ2" s="31" t="s">
        <v>3</v>
      </c>
      <c r="TKA2" s="31" t="s">
        <v>3</v>
      </c>
      <c r="TKB2" s="31" t="s">
        <v>3</v>
      </c>
      <c r="TKC2" s="31" t="s">
        <v>3</v>
      </c>
      <c r="TKD2" s="31" t="s">
        <v>3</v>
      </c>
      <c r="TKE2" s="31" t="s">
        <v>3</v>
      </c>
      <c r="TKF2" s="31" t="s">
        <v>3</v>
      </c>
      <c r="TKG2" s="31" t="s">
        <v>3</v>
      </c>
      <c r="TKH2" s="31" t="s">
        <v>3</v>
      </c>
      <c r="TKI2" s="31" t="s">
        <v>3</v>
      </c>
      <c r="TKJ2" s="31" t="s">
        <v>3</v>
      </c>
      <c r="TKK2" s="31" t="s">
        <v>3</v>
      </c>
      <c r="TKL2" s="31" t="s">
        <v>3</v>
      </c>
      <c r="TKM2" s="31" t="s">
        <v>3</v>
      </c>
      <c r="TKN2" s="31" t="s">
        <v>3</v>
      </c>
      <c r="TKO2" s="31" t="s">
        <v>3</v>
      </c>
      <c r="TKP2" s="31" t="s">
        <v>3</v>
      </c>
      <c r="TKQ2" s="31" t="s">
        <v>3</v>
      </c>
      <c r="TKR2" s="31" t="s">
        <v>3</v>
      </c>
      <c r="TKS2" s="31" t="s">
        <v>3</v>
      </c>
      <c r="TKT2" s="31" t="s">
        <v>3</v>
      </c>
      <c r="TKU2" s="31" t="s">
        <v>3</v>
      </c>
      <c r="TKV2" s="31" t="s">
        <v>3</v>
      </c>
      <c r="TKW2" s="31" t="s">
        <v>3</v>
      </c>
      <c r="TKX2" s="31" t="s">
        <v>3</v>
      </c>
      <c r="TKY2" s="31" t="s">
        <v>3</v>
      </c>
      <c r="TKZ2" s="31" t="s">
        <v>3</v>
      </c>
      <c r="TLA2" s="31" t="s">
        <v>3</v>
      </c>
      <c r="TLB2" s="31" t="s">
        <v>3</v>
      </c>
      <c r="TLC2" s="31" t="s">
        <v>3</v>
      </c>
      <c r="TLD2" s="31" t="s">
        <v>3</v>
      </c>
      <c r="TLE2" s="31" t="s">
        <v>3</v>
      </c>
      <c r="TLF2" s="31" t="s">
        <v>3</v>
      </c>
      <c r="TLG2" s="31" t="s">
        <v>3</v>
      </c>
      <c r="TLH2" s="31" t="s">
        <v>3</v>
      </c>
      <c r="TLI2" s="31" t="s">
        <v>3</v>
      </c>
      <c r="TLJ2" s="31" t="s">
        <v>3</v>
      </c>
      <c r="TLK2" s="31" t="s">
        <v>3</v>
      </c>
      <c r="TLL2" s="31" t="s">
        <v>3</v>
      </c>
      <c r="TLM2" s="31" t="s">
        <v>3</v>
      </c>
      <c r="TLN2" s="31" t="s">
        <v>3</v>
      </c>
      <c r="TLO2" s="31" t="s">
        <v>3</v>
      </c>
      <c r="TLP2" s="31" t="s">
        <v>3</v>
      </c>
      <c r="TLQ2" s="31" t="s">
        <v>3</v>
      </c>
      <c r="TLR2" s="31" t="s">
        <v>3</v>
      </c>
      <c r="TLS2" s="31" t="s">
        <v>3</v>
      </c>
      <c r="TLT2" s="31" t="s">
        <v>3</v>
      </c>
      <c r="TLU2" s="31" t="s">
        <v>3</v>
      </c>
      <c r="TLV2" s="31" t="s">
        <v>3</v>
      </c>
      <c r="TLW2" s="31" t="s">
        <v>3</v>
      </c>
      <c r="TLX2" s="31" t="s">
        <v>3</v>
      </c>
      <c r="TLY2" s="31" t="s">
        <v>3</v>
      </c>
      <c r="TLZ2" s="31" t="s">
        <v>3</v>
      </c>
      <c r="TMA2" s="31" t="s">
        <v>3</v>
      </c>
      <c r="TMB2" s="31" t="s">
        <v>3</v>
      </c>
      <c r="TMC2" s="31" t="s">
        <v>3</v>
      </c>
      <c r="TMD2" s="31" t="s">
        <v>3</v>
      </c>
      <c r="TME2" s="31" t="s">
        <v>3</v>
      </c>
      <c r="TMF2" s="31" t="s">
        <v>3</v>
      </c>
      <c r="TMG2" s="31" t="s">
        <v>3</v>
      </c>
      <c r="TMH2" s="31" t="s">
        <v>3</v>
      </c>
      <c r="TMI2" s="31" t="s">
        <v>3</v>
      </c>
      <c r="TMJ2" s="31" t="s">
        <v>3</v>
      </c>
      <c r="TMK2" s="31" t="s">
        <v>3</v>
      </c>
      <c r="TML2" s="31" t="s">
        <v>3</v>
      </c>
      <c r="TMM2" s="31" t="s">
        <v>3</v>
      </c>
      <c r="TMN2" s="31" t="s">
        <v>3</v>
      </c>
      <c r="TMO2" s="31" t="s">
        <v>3</v>
      </c>
      <c r="TMP2" s="31" t="s">
        <v>3</v>
      </c>
      <c r="TMQ2" s="31" t="s">
        <v>3</v>
      </c>
      <c r="TMR2" s="31" t="s">
        <v>3</v>
      </c>
      <c r="TMS2" s="31" t="s">
        <v>3</v>
      </c>
      <c r="TMT2" s="31" t="s">
        <v>3</v>
      </c>
      <c r="TMU2" s="31" t="s">
        <v>3</v>
      </c>
      <c r="TMV2" s="31" t="s">
        <v>3</v>
      </c>
      <c r="TMW2" s="31" t="s">
        <v>3</v>
      </c>
      <c r="TMX2" s="31" t="s">
        <v>3</v>
      </c>
      <c r="TMY2" s="31" t="s">
        <v>3</v>
      </c>
      <c r="TMZ2" s="31" t="s">
        <v>3</v>
      </c>
      <c r="TNA2" s="31" t="s">
        <v>3</v>
      </c>
      <c r="TNB2" s="31" t="s">
        <v>3</v>
      </c>
      <c r="TNC2" s="31" t="s">
        <v>3</v>
      </c>
      <c r="TND2" s="31" t="s">
        <v>3</v>
      </c>
      <c r="TNE2" s="31" t="s">
        <v>3</v>
      </c>
      <c r="TNF2" s="31" t="s">
        <v>3</v>
      </c>
      <c r="TNG2" s="31" t="s">
        <v>3</v>
      </c>
      <c r="TNH2" s="31" t="s">
        <v>3</v>
      </c>
      <c r="TNI2" s="31" t="s">
        <v>3</v>
      </c>
      <c r="TNJ2" s="31" t="s">
        <v>3</v>
      </c>
      <c r="TNK2" s="31" t="s">
        <v>3</v>
      </c>
      <c r="TNL2" s="31" t="s">
        <v>3</v>
      </c>
      <c r="TNM2" s="31" t="s">
        <v>3</v>
      </c>
      <c r="TNN2" s="31" t="s">
        <v>3</v>
      </c>
      <c r="TNO2" s="31" t="s">
        <v>3</v>
      </c>
      <c r="TNP2" s="31" t="s">
        <v>3</v>
      </c>
      <c r="TNQ2" s="31" t="s">
        <v>3</v>
      </c>
      <c r="TNR2" s="31" t="s">
        <v>3</v>
      </c>
      <c r="TNS2" s="31" t="s">
        <v>3</v>
      </c>
      <c r="TNT2" s="31" t="s">
        <v>3</v>
      </c>
      <c r="TNU2" s="31" t="s">
        <v>3</v>
      </c>
      <c r="TNV2" s="31" t="s">
        <v>3</v>
      </c>
      <c r="TNW2" s="31" t="s">
        <v>3</v>
      </c>
      <c r="TNX2" s="31" t="s">
        <v>3</v>
      </c>
      <c r="TNY2" s="31" t="s">
        <v>3</v>
      </c>
      <c r="TNZ2" s="31" t="s">
        <v>3</v>
      </c>
      <c r="TOA2" s="31" t="s">
        <v>3</v>
      </c>
      <c r="TOB2" s="31" t="s">
        <v>3</v>
      </c>
      <c r="TOC2" s="31" t="s">
        <v>3</v>
      </c>
      <c r="TOD2" s="31" t="s">
        <v>3</v>
      </c>
      <c r="TOE2" s="31" t="s">
        <v>3</v>
      </c>
      <c r="TOF2" s="31" t="s">
        <v>3</v>
      </c>
      <c r="TOG2" s="31" t="s">
        <v>3</v>
      </c>
      <c r="TOH2" s="31" t="s">
        <v>3</v>
      </c>
      <c r="TOI2" s="31" t="s">
        <v>3</v>
      </c>
      <c r="TOJ2" s="31" t="s">
        <v>3</v>
      </c>
      <c r="TOK2" s="31" t="s">
        <v>3</v>
      </c>
      <c r="TOL2" s="31" t="s">
        <v>3</v>
      </c>
      <c r="TOM2" s="31" t="s">
        <v>3</v>
      </c>
      <c r="TON2" s="31" t="s">
        <v>3</v>
      </c>
      <c r="TOO2" s="31" t="s">
        <v>3</v>
      </c>
      <c r="TOP2" s="31" t="s">
        <v>3</v>
      </c>
      <c r="TOQ2" s="31" t="s">
        <v>3</v>
      </c>
      <c r="TOR2" s="31" t="s">
        <v>3</v>
      </c>
      <c r="TOS2" s="31" t="s">
        <v>3</v>
      </c>
      <c r="TOT2" s="31" t="s">
        <v>3</v>
      </c>
      <c r="TOU2" s="31" t="s">
        <v>3</v>
      </c>
      <c r="TOV2" s="31" t="s">
        <v>3</v>
      </c>
      <c r="TOW2" s="31" t="s">
        <v>3</v>
      </c>
      <c r="TOX2" s="31" t="s">
        <v>3</v>
      </c>
      <c r="TOY2" s="31" t="s">
        <v>3</v>
      </c>
      <c r="TOZ2" s="31" t="s">
        <v>3</v>
      </c>
      <c r="TPA2" s="31" t="s">
        <v>3</v>
      </c>
      <c r="TPB2" s="31" t="s">
        <v>3</v>
      </c>
      <c r="TPC2" s="31" t="s">
        <v>3</v>
      </c>
      <c r="TPD2" s="31" t="s">
        <v>3</v>
      </c>
      <c r="TPE2" s="31" t="s">
        <v>3</v>
      </c>
      <c r="TPF2" s="31" t="s">
        <v>3</v>
      </c>
      <c r="TPG2" s="31" t="s">
        <v>3</v>
      </c>
      <c r="TPH2" s="31" t="s">
        <v>3</v>
      </c>
      <c r="TPI2" s="31" t="s">
        <v>3</v>
      </c>
      <c r="TPJ2" s="31" t="s">
        <v>3</v>
      </c>
      <c r="TPK2" s="31" t="s">
        <v>3</v>
      </c>
      <c r="TPL2" s="31" t="s">
        <v>3</v>
      </c>
      <c r="TPM2" s="31" t="s">
        <v>3</v>
      </c>
      <c r="TPN2" s="31" t="s">
        <v>3</v>
      </c>
      <c r="TPO2" s="31" t="s">
        <v>3</v>
      </c>
      <c r="TPP2" s="31" t="s">
        <v>3</v>
      </c>
      <c r="TPQ2" s="31" t="s">
        <v>3</v>
      </c>
      <c r="TPR2" s="31" t="s">
        <v>3</v>
      </c>
      <c r="TPS2" s="31" t="s">
        <v>3</v>
      </c>
      <c r="TPT2" s="31" t="s">
        <v>3</v>
      </c>
      <c r="TPU2" s="31" t="s">
        <v>3</v>
      </c>
      <c r="TPV2" s="31" t="s">
        <v>3</v>
      </c>
      <c r="TPW2" s="31" t="s">
        <v>3</v>
      </c>
      <c r="TPX2" s="31" t="s">
        <v>3</v>
      </c>
      <c r="TPY2" s="31" t="s">
        <v>3</v>
      </c>
      <c r="TPZ2" s="31" t="s">
        <v>3</v>
      </c>
      <c r="TQA2" s="31" t="s">
        <v>3</v>
      </c>
      <c r="TQB2" s="31" t="s">
        <v>3</v>
      </c>
      <c r="TQC2" s="31" t="s">
        <v>3</v>
      </c>
      <c r="TQD2" s="31" t="s">
        <v>3</v>
      </c>
      <c r="TQE2" s="31" t="s">
        <v>3</v>
      </c>
      <c r="TQF2" s="31" t="s">
        <v>3</v>
      </c>
      <c r="TQG2" s="31" t="s">
        <v>3</v>
      </c>
      <c r="TQH2" s="31" t="s">
        <v>3</v>
      </c>
      <c r="TQI2" s="31" t="s">
        <v>3</v>
      </c>
      <c r="TQJ2" s="31" t="s">
        <v>3</v>
      </c>
      <c r="TQK2" s="31" t="s">
        <v>3</v>
      </c>
      <c r="TQL2" s="31" t="s">
        <v>3</v>
      </c>
      <c r="TQM2" s="31" t="s">
        <v>3</v>
      </c>
      <c r="TQN2" s="31" t="s">
        <v>3</v>
      </c>
      <c r="TQO2" s="31" t="s">
        <v>3</v>
      </c>
      <c r="TQP2" s="31" t="s">
        <v>3</v>
      </c>
      <c r="TQQ2" s="31" t="s">
        <v>3</v>
      </c>
      <c r="TQR2" s="31" t="s">
        <v>3</v>
      </c>
      <c r="TQS2" s="31" t="s">
        <v>3</v>
      </c>
      <c r="TQT2" s="31" t="s">
        <v>3</v>
      </c>
      <c r="TQU2" s="31" t="s">
        <v>3</v>
      </c>
      <c r="TQV2" s="31" t="s">
        <v>3</v>
      </c>
      <c r="TQW2" s="31" t="s">
        <v>3</v>
      </c>
      <c r="TQX2" s="31" t="s">
        <v>3</v>
      </c>
      <c r="TQY2" s="31" t="s">
        <v>3</v>
      </c>
      <c r="TQZ2" s="31" t="s">
        <v>3</v>
      </c>
      <c r="TRA2" s="31" t="s">
        <v>3</v>
      </c>
      <c r="TRB2" s="31" t="s">
        <v>3</v>
      </c>
      <c r="TRC2" s="31" t="s">
        <v>3</v>
      </c>
      <c r="TRD2" s="31" t="s">
        <v>3</v>
      </c>
      <c r="TRE2" s="31" t="s">
        <v>3</v>
      </c>
      <c r="TRF2" s="31" t="s">
        <v>3</v>
      </c>
      <c r="TRG2" s="31" t="s">
        <v>3</v>
      </c>
      <c r="TRH2" s="31" t="s">
        <v>3</v>
      </c>
      <c r="TRI2" s="31" t="s">
        <v>3</v>
      </c>
      <c r="TRJ2" s="31" t="s">
        <v>3</v>
      </c>
      <c r="TRK2" s="31" t="s">
        <v>3</v>
      </c>
      <c r="TRL2" s="31" t="s">
        <v>3</v>
      </c>
      <c r="TRM2" s="31" t="s">
        <v>3</v>
      </c>
      <c r="TRN2" s="31" t="s">
        <v>3</v>
      </c>
      <c r="TRO2" s="31" t="s">
        <v>3</v>
      </c>
      <c r="TRP2" s="31" t="s">
        <v>3</v>
      </c>
      <c r="TRQ2" s="31" t="s">
        <v>3</v>
      </c>
      <c r="TRR2" s="31" t="s">
        <v>3</v>
      </c>
      <c r="TRS2" s="31" t="s">
        <v>3</v>
      </c>
      <c r="TRT2" s="31" t="s">
        <v>3</v>
      </c>
      <c r="TRU2" s="31" t="s">
        <v>3</v>
      </c>
      <c r="TRV2" s="31" t="s">
        <v>3</v>
      </c>
      <c r="TRW2" s="31" t="s">
        <v>3</v>
      </c>
      <c r="TRX2" s="31" t="s">
        <v>3</v>
      </c>
      <c r="TRY2" s="31" t="s">
        <v>3</v>
      </c>
      <c r="TRZ2" s="31" t="s">
        <v>3</v>
      </c>
      <c r="TSA2" s="31" t="s">
        <v>3</v>
      </c>
      <c r="TSB2" s="31" t="s">
        <v>3</v>
      </c>
      <c r="TSC2" s="31" t="s">
        <v>3</v>
      </c>
      <c r="TSD2" s="31" t="s">
        <v>3</v>
      </c>
      <c r="TSE2" s="31" t="s">
        <v>3</v>
      </c>
      <c r="TSF2" s="31" t="s">
        <v>3</v>
      </c>
      <c r="TSG2" s="31" t="s">
        <v>3</v>
      </c>
      <c r="TSH2" s="31" t="s">
        <v>3</v>
      </c>
      <c r="TSI2" s="31" t="s">
        <v>3</v>
      </c>
      <c r="TSJ2" s="31" t="s">
        <v>3</v>
      </c>
      <c r="TSK2" s="31" t="s">
        <v>3</v>
      </c>
      <c r="TSL2" s="31" t="s">
        <v>3</v>
      </c>
      <c r="TSM2" s="31" t="s">
        <v>3</v>
      </c>
      <c r="TSN2" s="31" t="s">
        <v>3</v>
      </c>
      <c r="TSO2" s="31" t="s">
        <v>3</v>
      </c>
      <c r="TSP2" s="31" t="s">
        <v>3</v>
      </c>
      <c r="TSQ2" s="31" t="s">
        <v>3</v>
      </c>
      <c r="TSR2" s="31" t="s">
        <v>3</v>
      </c>
      <c r="TSS2" s="31" t="s">
        <v>3</v>
      </c>
      <c r="TST2" s="31" t="s">
        <v>3</v>
      </c>
      <c r="TSU2" s="31" t="s">
        <v>3</v>
      </c>
      <c r="TSV2" s="31" t="s">
        <v>3</v>
      </c>
      <c r="TSW2" s="31" t="s">
        <v>3</v>
      </c>
      <c r="TSX2" s="31" t="s">
        <v>3</v>
      </c>
      <c r="TSY2" s="31" t="s">
        <v>3</v>
      </c>
      <c r="TSZ2" s="31" t="s">
        <v>3</v>
      </c>
      <c r="TTA2" s="31" t="s">
        <v>3</v>
      </c>
      <c r="TTB2" s="31" t="s">
        <v>3</v>
      </c>
      <c r="TTC2" s="31" t="s">
        <v>3</v>
      </c>
      <c r="TTD2" s="31" t="s">
        <v>3</v>
      </c>
      <c r="TTE2" s="31" t="s">
        <v>3</v>
      </c>
      <c r="TTF2" s="31" t="s">
        <v>3</v>
      </c>
      <c r="TTG2" s="31" t="s">
        <v>3</v>
      </c>
      <c r="TTH2" s="31" t="s">
        <v>3</v>
      </c>
      <c r="TTI2" s="31" t="s">
        <v>3</v>
      </c>
      <c r="TTJ2" s="31" t="s">
        <v>3</v>
      </c>
      <c r="TTK2" s="31" t="s">
        <v>3</v>
      </c>
      <c r="TTL2" s="31" t="s">
        <v>3</v>
      </c>
      <c r="TTM2" s="31" t="s">
        <v>3</v>
      </c>
      <c r="TTN2" s="31" t="s">
        <v>3</v>
      </c>
      <c r="TTO2" s="31" t="s">
        <v>3</v>
      </c>
      <c r="TTP2" s="31" t="s">
        <v>3</v>
      </c>
      <c r="TTQ2" s="31" t="s">
        <v>3</v>
      </c>
      <c r="TTR2" s="31" t="s">
        <v>3</v>
      </c>
      <c r="TTS2" s="31" t="s">
        <v>3</v>
      </c>
      <c r="TTT2" s="31" t="s">
        <v>3</v>
      </c>
      <c r="TTU2" s="31" t="s">
        <v>3</v>
      </c>
      <c r="TTV2" s="31" t="s">
        <v>3</v>
      </c>
      <c r="TTW2" s="31" t="s">
        <v>3</v>
      </c>
      <c r="TTX2" s="31" t="s">
        <v>3</v>
      </c>
      <c r="TTY2" s="31" t="s">
        <v>3</v>
      </c>
      <c r="TTZ2" s="31" t="s">
        <v>3</v>
      </c>
      <c r="TUA2" s="31" t="s">
        <v>3</v>
      </c>
      <c r="TUB2" s="31" t="s">
        <v>3</v>
      </c>
      <c r="TUC2" s="31" t="s">
        <v>3</v>
      </c>
      <c r="TUD2" s="31" t="s">
        <v>3</v>
      </c>
      <c r="TUE2" s="31" t="s">
        <v>3</v>
      </c>
      <c r="TUF2" s="31" t="s">
        <v>3</v>
      </c>
      <c r="TUG2" s="31" t="s">
        <v>3</v>
      </c>
      <c r="TUH2" s="31" t="s">
        <v>3</v>
      </c>
      <c r="TUI2" s="31" t="s">
        <v>3</v>
      </c>
      <c r="TUJ2" s="31" t="s">
        <v>3</v>
      </c>
      <c r="TUK2" s="31" t="s">
        <v>3</v>
      </c>
      <c r="TUL2" s="31" t="s">
        <v>3</v>
      </c>
      <c r="TUM2" s="31" t="s">
        <v>3</v>
      </c>
      <c r="TUN2" s="31" t="s">
        <v>3</v>
      </c>
      <c r="TUO2" s="31" t="s">
        <v>3</v>
      </c>
      <c r="TUP2" s="31" t="s">
        <v>3</v>
      </c>
      <c r="TUQ2" s="31" t="s">
        <v>3</v>
      </c>
      <c r="TUR2" s="31" t="s">
        <v>3</v>
      </c>
      <c r="TUS2" s="31" t="s">
        <v>3</v>
      </c>
      <c r="TUT2" s="31" t="s">
        <v>3</v>
      </c>
      <c r="TUU2" s="31" t="s">
        <v>3</v>
      </c>
      <c r="TUV2" s="31" t="s">
        <v>3</v>
      </c>
      <c r="TUW2" s="31" t="s">
        <v>3</v>
      </c>
      <c r="TUX2" s="31" t="s">
        <v>3</v>
      </c>
      <c r="TUY2" s="31" t="s">
        <v>3</v>
      </c>
      <c r="TUZ2" s="31" t="s">
        <v>3</v>
      </c>
      <c r="TVA2" s="31" t="s">
        <v>3</v>
      </c>
      <c r="TVB2" s="31" t="s">
        <v>3</v>
      </c>
      <c r="TVC2" s="31" t="s">
        <v>3</v>
      </c>
      <c r="TVD2" s="31" t="s">
        <v>3</v>
      </c>
      <c r="TVE2" s="31" t="s">
        <v>3</v>
      </c>
      <c r="TVF2" s="31" t="s">
        <v>3</v>
      </c>
      <c r="TVG2" s="31" t="s">
        <v>3</v>
      </c>
      <c r="TVH2" s="31" t="s">
        <v>3</v>
      </c>
      <c r="TVI2" s="31" t="s">
        <v>3</v>
      </c>
      <c r="TVJ2" s="31" t="s">
        <v>3</v>
      </c>
      <c r="TVK2" s="31" t="s">
        <v>3</v>
      </c>
      <c r="TVL2" s="31" t="s">
        <v>3</v>
      </c>
      <c r="TVM2" s="31" t="s">
        <v>3</v>
      </c>
      <c r="TVN2" s="31" t="s">
        <v>3</v>
      </c>
      <c r="TVO2" s="31" t="s">
        <v>3</v>
      </c>
      <c r="TVP2" s="31" t="s">
        <v>3</v>
      </c>
      <c r="TVQ2" s="31" t="s">
        <v>3</v>
      </c>
      <c r="TVR2" s="31" t="s">
        <v>3</v>
      </c>
      <c r="TVS2" s="31" t="s">
        <v>3</v>
      </c>
      <c r="TVT2" s="31" t="s">
        <v>3</v>
      </c>
      <c r="TVU2" s="31" t="s">
        <v>3</v>
      </c>
      <c r="TVV2" s="31" t="s">
        <v>3</v>
      </c>
      <c r="TVW2" s="31" t="s">
        <v>3</v>
      </c>
      <c r="TVX2" s="31" t="s">
        <v>3</v>
      </c>
      <c r="TVY2" s="31" t="s">
        <v>3</v>
      </c>
      <c r="TVZ2" s="31" t="s">
        <v>3</v>
      </c>
      <c r="TWA2" s="31" t="s">
        <v>3</v>
      </c>
      <c r="TWB2" s="31" t="s">
        <v>3</v>
      </c>
      <c r="TWC2" s="31" t="s">
        <v>3</v>
      </c>
      <c r="TWD2" s="31" t="s">
        <v>3</v>
      </c>
      <c r="TWE2" s="31" t="s">
        <v>3</v>
      </c>
      <c r="TWF2" s="31" t="s">
        <v>3</v>
      </c>
      <c r="TWG2" s="31" t="s">
        <v>3</v>
      </c>
      <c r="TWH2" s="31" t="s">
        <v>3</v>
      </c>
      <c r="TWI2" s="31" t="s">
        <v>3</v>
      </c>
      <c r="TWJ2" s="31" t="s">
        <v>3</v>
      </c>
      <c r="TWK2" s="31" t="s">
        <v>3</v>
      </c>
      <c r="TWL2" s="31" t="s">
        <v>3</v>
      </c>
      <c r="TWM2" s="31" t="s">
        <v>3</v>
      </c>
      <c r="TWN2" s="31" t="s">
        <v>3</v>
      </c>
      <c r="TWO2" s="31" t="s">
        <v>3</v>
      </c>
      <c r="TWP2" s="31" t="s">
        <v>3</v>
      </c>
      <c r="TWQ2" s="31" t="s">
        <v>3</v>
      </c>
      <c r="TWR2" s="31" t="s">
        <v>3</v>
      </c>
      <c r="TWS2" s="31" t="s">
        <v>3</v>
      </c>
      <c r="TWT2" s="31" t="s">
        <v>3</v>
      </c>
      <c r="TWU2" s="31" t="s">
        <v>3</v>
      </c>
      <c r="TWV2" s="31" t="s">
        <v>3</v>
      </c>
      <c r="TWW2" s="31" t="s">
        <v>3</v>
      </c>
      <c r="TWX2" s="31" t="s">
        <v>3</v>
      </c>
      <c r="TWY2" s="31" t="s">
        <v>3</v>
      </c>
      <c r="TWZ2" s="31" t="s">
        <v>3</v>
      </c>
      <c r="TXA2" s="31" t="s">
        <v>3</v>
      </c>
      <c r="TXB2" s="31" t="s">
        <v>3</v>
      </c>
      <c r="TXC2" s="31" t="s">
        <v>3</v>
      </c>
      <c r="TXD2" s="31" t="s">
        <v>3</v>
      </c>
      <c r="TXE2" s="31" t="s">
        <v>3</v>
      </c>
      <c r="TXF2" s="31" t="s">
        <v>3</v>
      </c>
      <c r="TXG2" s="31" t="s">
        <v>3</v>
      </c>
      <c r="TXH2" s="31" t="s">
        <v>3</v>
      </c>
      <c r="TXI2" s="31" t="s">
        <v>3</v>
      </c>
      <c r="TXJ2" s="31" t="s">
        <v>3</v>
      </c>
      <c r="TXK2" s="31" t="s">
        <v>3</v>
      </c>
      <c r="TXL2" s="31" t="s">
        <v>3</v>
      </c>
      <c r="TXM2" s="31" t="s">
        <v>3</v>
      </c>
      <c r="TXN2" s="31" t="s">
        <v>3</v>
      </c>
      <c r="TXO2" s="31" t="s">
        <v>3</v>
      </c>
      <c r="TXP2" s="31" t="s">
        <v>3</v>
      </c>
      <c r="TXQ2" s="31" t="s">
        <v>3</v>
      </c>
      <c r="TXR2" s="31" t="s">
        <v>3</v>
      </c>
      <c r="TXS2" s="31" t="s">
        <v>3</v>
      </c>
      <c r="TXT2" s="31" t="s">
        <v>3</v>
      </c>
      <c r="TXU2" s="31" t="s">
        <v>3</v>
      </c>
      <c r="TXV2" s="31" t="s">
        <v>3</v>
      </c>
      <c r="TXW2" s="31" t="s">
        <v>3</v>
      </c>
      <c r="TXX2" s="31" t="s">
        <v>3</v>
      </c>
      <c r="TXY2" s="31" t="s">
        <v>3</v>
      </c>
      <c r="TXZ2" s="31" t="s">
        <v>3</v>
      </c>
      <c r="TYA2" s="31" t="s">
        <v>3</v>
      </c>
      <c r="TYB2" s="31" t="s">
        <v>3</v>
      </c>
      <c r="TYC2" s="31" t="s">
        <v>3</v>
      </c>
      <c r="TYD2" s="31" t="s">
        <v>3</v>
      </c>
      <c r="TYE2" s="31" t="s">
        <v>3</v>
      </c>
      <c r="TYF2" s="31" t="s">
        <v>3</v>
      </c>
      <c r="TYG2" s="31" t="s">
        <v>3</v>
      </c>
      <c r="TYH2" s="31" t="s">
        <v>3</v>
      </c>
      <c r="TYI2" s="31" t="s">
        <v>3</v>
      </c>
      <c r="TYJ2" s="31" t="s">
        <v>3</v>
      </c>
      <c r="TYK2" s="31" t="s">
        <v>3</v>
      </c>
      <c r="TYL2" s="31" t="s">
        <v>3</v>
      </c>
      <c r="TYM2" s="31" t="s">
        <v>3</v>
      </c>
      <c r="TYN2" s="31" t="s">
        <v>3</v>
      </c>
      <c r="TYO2" s="31" t="s">
        <v>3</v>
      </c>
      <c r="TYP2" s="31" t="s">
        <v>3</v>
      </c>
      <c r="TYQ2" s="31" t="s">
        <v>3</v>
      </c>
      <c r="TYR2" s="31" t="s">
        <v>3</v>
      </c>
      <c r="TYS2" s="31" t="s">
        <v>3</v>
      </c>
      <c r="TYT2" s="31" t="s">
        <v>3</v>
      </c>
      <c r="TYU2" s="31" t="s">
        <v>3</v>
      </c>
      <c r="TYV2" s="31" t="s">
        <v>3</v>
      </c>
      <c r="TYW2" s="31" t="s">
        <v>3</v>
      </c>
      <c r="TYX2" s="31" t="s">
        <v>3</v>
      </c>
      <c r="TYY2" s="31" t="s">
        <v>3</v>
      </c>
      <c r="TYZ2" s="31" t="s">
        <v>3</v>
      </c>
      <c r="TZA2" s="31" t="s">
        <v>3</v>
      </c>
      <c r="TZB2" s="31" t="s">
        <v>3</v>
      </c>
      <c r="TZC2" s="31" t="s">
        <v>3</v>
      </c>
      <c r="TZD2" s="31" t="s">
        <v>3</v>
      </c>
      <c r="TZE2" s="31" t="s">
        <v>3</v>
      </c>
      <c r="TZF2" s="31" t="s">
        <v>3</v>
      </c>
      <c r="TZG2" s="31" t="s">
        <v>3</v>
      </c>
      <c r="TZH2" s="31" t="s">
        <v>3</v>
      </c>
      <c r="TZI2" s="31" t="s">
        <v>3</v>
      </c>
      <c r="TZJ2" s="31" t="s">
        <v>3</v>
      </c>
      <c r="TZK2" s="31" t="s">
        <v>3</v>
      </c>
      <c r="TZL2" s="31" t="s">
        <v>3</v>
      </c>
      <c r="TZM2" s="31" t="s">
        <v>3</v>
      </c>
      <c r="TZN2" s="31" t="s">
        <v>3</v>
      </c>
      <c r="TZO2" s="31" t="s">
        <v>3</v>
      </c>
      <c r="TZP2" s="31" t="s">
        <v>3</v>
      </c>
      <c r="TZQ2" s="31" t="s">
        <v>3</v>
      </c>
      <c r="TZR2" s="31" t="s">
        <v>3</v>
      </c>
      <c r="TZS2" s="31" t="s">
        <v>3</v>
      </c>
      <c r="TZT2" s="31" t="s">
        <v>3</v>
      </c>
      <c r="TZU2" s="31" t="s">
        <v>3</v>
      </c>
      <c r="TZV2" s="31" t="s">
        <v>3</v>
      </c>
      <c r="TZW2" s="31" t="s">
        <v>3</v>
      </c>
      <c r="TZX2" s="31" t="s">
        <v>3</v>
      </c>
      <c r="TZY2" s="31" t="s">
        <v>3</v>
      </c>
      <c r="TZZ2" s="31" t="s">
        <v>3</v>
      </c>
      <c r="UAA2" s="31" t="s">
        <v>3</v>
      </c>
      <c r="UAB2" s="31" t="s">
        <v>3</v>
      </c>
      <c r="UAC2" s="31" t="s">
        <v>3</v>
      </c>
      <c r="UAD2" s="31" t="s">
        <v>3</v>
      </c>
      <c r="UAE2" s="31" t="s">
        <v>3</v>
      </c>
      <c r="UAF2" s="31" t="s">
        <v>3</v>
      </c>
      <c r="UAG2" s="31" t="s">
        <v>3</v>
      </c>
      <c r="UAH2" s="31" t="s">
        <v>3</v>
      </c>
      <c r="UAI2" s="31" t="s">
        <v>3</v>
      </c>
      <c r="UAJ2" s="31" t="s">
        <v>3</v>
      </c>
      <c r="UAK2" s="31" t="s">
        <v>3</v>
      </c>
      <c r="UAL2" s="31" t="s">
        <v>3</v>
      </c>
      <c r="UAM2" s="31" t="s">
        <v>3</v>
      </c>
      <c r="UAN2" s="31" t="s">
        <v>3</v>
      </c>
      <c r="UAO2" s="31" t="s">
        <v>3</v>
      </c>
      <c r="UAP2" s="31" t="s">
        <v>3</v>
      </c>
      <c r="UAQ2" s="31" t="s">
        <v>3</v>
      </c>
      <c r="UAR2" s="31" t="s">
        <v>3</v>
      </c>
      <c r="UAS2" s="31" t="s">
        <v>3</v>
      </c>
      <c r="UAT2" s="31" t="s">
        <v>3</v>
      </c>
      <c r="UAU2" s="31" t="s">
        <v>3</v>
      </c>
      <c r="UAV2" s="31" t="s">
        <v>3</v>
      </c>
      <c r="UAW2" s="31" t="s">
        <v>3</v>
      </c>
      <c r="UAX2" s="31" t="s">
        <v>3</v>
      </c>
      <c r="UAY2" s="31" t="s">
        <v>3</v>
      </c>
      <c r="UAZ2" s="31" t="s">
        <v>3</v>
      </c>
      <c r="UBA2" s="31" t="s">
        <v>3</v>
      </c>
      <c r="UBB2" s="31" t="s">
        <v>3</v>
      </c>
      <c r="UBC2" s="31" t="s">
        <v>3</v>
      </c>
      <c r="UBD2" s="31" t="s">
        <v>3</v>
      </c>
      <c r="UBE2" s="31" t="s">
        <v>3</v>
      </c>
      <c r="UBF2" s="31" t="s">
        <v>3</v>
      </c>
      <c r="UBG2" s="31" t="s">
        <v>3</v>
      </c>
      <c r="UBH2" s="31" t="s">
        <v>3</v>
      </c>
      <c r="UBI2" s="31" t="s">
        <v>3</v>
      </c>
      <c r="UBJ2" s="31" t="s">
        <v>3</v>
      </c>
      <c r="UBK2" s="31" t="s">
        <v>3</v>
      </c>
      <c r="UBL2" s="31" t="s">
        <v>3</v>
      </c>
      <c r="UBM2" s="31" t="s">
        <v>3</v>
      </c>
      <c r="UBN2" s="31" t="s">
        <v>3</v>
      </c>
      <c r="UBO2" s="31" t="s">
        <v>3</v>
      </c>
      <c r="UBP2" s="31" t="s">
        <v>3</v>
      </c>
      <c r="UBQ2" s="31" t="s">
        <v>3</v>
      </c>
      <c r="UBR2" s="31" t="s">
        <v>3</v>
      </c>
      <c r="UBS2" s="31" t="s">
        <v>3</v>
      </c>
      <c r="UBT2" s="31" t="s">
        <v>3</v>
      </c>
      <c r="UBU2" s="31" t="s">
        <v>3</v>
      </c>
      <c r="UBV2" s="31" t="s">
        <v>3</v>
      </c>
      <c r="UBW2" s="31" t="s">
        <v>3</v>
      </c>
      <c r="UBX2" s="31" t="s">
        <v>3</v>
      </c>
      <c r="UBY2" s="31" t="s">
        <v>3</v>
      </c>
      <c r="UBZ2" s="31" t="s">
        <v>3</v>
      </c>
      <c r="UCA2" s="31" t="s">
        <v>3</v>
      </c>
      <c r="UCB2" s="31" t="s">
        <v>3</v>
      </c>
      <c r="UCC2" s="31" t="s">
        <v>3</v>
      </c>
      <c r="UCD2" s="31" t="s">
        <v>3</v>
      </c>
      <c r="UCE2" s="31" t="s">
        <v>3</v>
      </c>
      <c r="UCF2" s="31" t="s">
        <v>3</v>
      </c>
      <c r="UCG2" s="31" t="s">
        <v>3</v>
      </c>
      <c r="UCH2" s="31" t="s">
        <v>3</v>
      </c>
      <c r="UCI2" s="31" t="s">
        <v>3</v>
      </c>
      <c r="UCJ2" s="31" t="s">
        <v>3</v>
      </c>
      <c r="UCK2" s="31" t="s">
        <v>3</v>
      </c>
      <c r="UCL2" s="31" t="s">
        <v>3</v>
      </c>
      <c r="UCM2" s="31" t="s">
        <v>3</v>
      </c>
      <c r="UCN2" s="31" t="s">
        <v>3</v>
      </c>
      <c r="UCO2" s="31" t="s">
        <v>3</v>
      </c>
      <c r="UCP2" s="31" t="s">
        <v>3</v>
      </c>
      <c r="UCQ2" s="31" t="s">
        <v>3</v>
      </c>
      <c r="UCR2" s="31" t="s">
        <v>3</v>
      </c>
      <c r="UCS2" s="31" t="s">
        <v>3</v>
      </c>
      <c r="UCT2" s="31" t="s">
        <v>3</v>
      </c>
      <c r="UCU2" s="31" t="s">
        <v>3</v>
      </c>
      <c r="UCV2" s="31" t="s">
        <v>3</v>
      </c>
      <c r="UCW2" s="31" t="s">
        <v>3</v>
      </c>
      <c r="UCX2" s="31" t="s">
        <v>3</v>
      </c>
      <c r="UCY2" s="31" t="s">
        <v>3</v>
      </c>
      <c r="UCZ2" s="31" t="s">
        <v>3</v>
      </c>
      <c r="UDA2" s="31" t="s">
        <v>3</v>
      </c>
      <c r="UDB2" s="31" t="s">
        <v>3</v>
      </c>
      <c r="UDC2" s="31" t="s">
        <v>3</v>
      </c>
      <c r="UDD2" s="31" t="s">
        <v>3</v>
      </c>
      <c r="UDE2" s="31" t="s">
        <v>3</v>
      </c>
      <c r="UDF2" s="31" t="s">
        <v>3</v>
      </c>
      <c r="UDG2" s="31" t="s">
        <v>3</v>
      </c>
      <c r="UDH2" s="31" t="s">
        <v>3</v>
      </c>
      <c r="UDI2" s="31" t="s">
        <v>3</v>
      </c>
      <c r="UDJ2" s="31" t="s">
        <v>3</v>
      </c>
      <c r="UDK2" s="31" t="s">
        <v>3</v>
      </c>
      <c r="UDL2" s="31" t="s">
        <v>3</v>
      </c>
      <c r="UDM2" s="31" t="s">
        <v>3</v>
      </c>
      <c r="UDN2" s="31" t="s">
        <v>3</v>
      </c>
      <c r="UDO2" s="31" t="s">
        <v>3</v>
      </c>
      <c r="UDP2" s="31" t="s">
        <v>3</v>
      </c>
      <c r="UDQ2" s="31" t="s">
        <v>3</v>
      </c>
      <c r="UDR2" s="31" t="s">
        <v>3</v>
      </c>
      <c r="UDS2" s="31" t="s">
        <v>3</v>
      </c>
      <c r="UDT2" s="31" t="s">
        <v>3</v>
      </c>
      <c r="UDU2" s="31" t="s">
        <v>3</v>
      </c>
      <c r="UDV2" s="31" t="s">
        <v>3</v>
      </c>
      <c r="UDW2" s="31" t="s">
        <v>3</v>
      </c>
      <c r="UDX2" s="31" t="s">
        <v>3</v>
      </c>
      <c r="UDY2" s="31" t="s">
        <v>3</v>
      </c>
      <c r="UDZ2" s="31" t="s">
        <v>3</v>
      </c>
      <c r="UEA2" s="31" t="s">
        <v>3</v>
      </c>
      <c r="UEB2" s="31" t="s">
        <v>3</v>
      </c>
      <c r="UEC2" s="31" t="s">
        <v>3</v>
      </c>
      <c r="UED2" s="31" t="s">
        <v>3</v>
      </c>
      <c r="UEE2" s="31" t="s">
        <v>3</v>
      </c>
      <c r="UEF2" s="31" t="s">
        <v>3</v>
      </c>
      <c r="UEG2" s="31" t="s">
        <v>3</v>
      </c>
      <c r="UEH2" s="31" t="s">
        <v>3</v>
      </c>
      <c r="UEI2" s="31" t="s">
        <v>3</v>
      </c>
      <c r="UEJ2" s="31" t="s">
        <v>3</v>
      </c>
      <c r="UEK2" s="31" t="s">
        <v>3</v>
      </c>
      <c r="UEL2" s="31" t="s">
        <v>3</v>
      </c>
      <c r="UEM2" s="31" t="s">
        <v>3</v>
      </c>
      <c r="UEN2" s="31" t="s">
        <v>3</v>
      </c>
      <c r="UEO2" s="31" t="s">
        <v>3</v>
      </c>
      <c r="UEP2" s="31" t="s">
        <v>3</v>
      </c>
      <c r="UEQ2" s="31" t="s">
        <v>3</v>
      </c>
      <c r="UER2" s="31" t="s">
        <v>3</v>
      </c>
      <c r="UES2" s="31" t="s">
        <v>3</v>
      </c>
      <c r="UET2" s="31" t="s">
        <v>3</v>
      </c>
      <c r="UEU2" s="31" t="s">
        <v>3</v>
      </c>
      <c r="UEV2" s="31" t="s">
        <v>3</v>
      </c>
      <c r="UEW2" s="31" t="s">
        <v>3</v>
      </c>
      <c r="UEX2" s="31" t="s">
        <v>3</v>
      </c>
      <c r="UEY2" s="31" t="s">
        <v>3</v>
      </c>
      <c r="UEZ2" s="31" t="s">
        <v>3</v>
      </c>
      <c r="UFA2" s="31" t="s">
        <v>3</v>
      </c>
      <c r="UFB2" s="31" t="s">
        <v>3</v>
      </c>
      <c r="UFC2" s="31" t="s">
        <v>3</v>
      </c>
      <c r="UFD2" s="31" t="s">
        <v>3</v>
      </c>
      <c r="UFE2" s="31" t="s">
        <v>3</v>
      </c>
      <c r="UFF2" s="31" t="s">
        <v>3</v>
      </c>
      <c r="UFG2" s="31" t="s">
        <v>3</v>
      </c>
      <c r="UFH2" s="31" t="s">
        <v>3</v>
      </c>
      <c r="UFI2" s="31" t="s">
        <v>3</v>
      </c>
      <c r="UFJ2" s="31" t="s">
        <v>3</v>
      </c>
      <c r="UFK2" s="31" t="s">
        <v>3</v>
      </c>
      <c r="UFL2" s="31" t="s">
        <v>3</v>
      </c>
      <c r="UFM2" s="31" t="s">
        <v>3</v>
      </c>
      <c r="UFN2" s="31" t="s">
        <v>3</v>
      </c>
      <c r="UFO2" s="31" t="s">
        <v>3</v>
      </c>
      <c r="UFP2" s="31" t="s">
        <v>3</v>
      </c>
      <c r="UFQ2" s="31" t="s">
        <v>3</v>
      </c>
      <c r="UFR2" s="31" t="s">
        <v>3</v>
      </c>
      <c r="UFS2" s="31" t="s">
        <v>3</v>
      </c>
      <c r="UFT2" s="31" t="s">
        <v>3</v>
      </c>
      <c r="UFU2" s="31" t="s">
        <v>3</v>
      </c>
      <c r="UFV2" s="31" t="s">
        <v>3</v>
      </c>
      <c r="UFW2" s="31" t="s">
        <v>3</v>
      </c>
      <c r="UFX2" s="31" t="s">
        <v>3</v>
      </c>
      <c r="UFY2" s="31" t="s">
        <v>3</v>
      </c>
      <c r="UFZ2" s="31" t="s">
        <v>3</v>
      </c>
      <c r="UGA2" s="31" t="s">
        <v>3</v>
      </c>
      <c r="UGB2" s="31" t="s">
        <v>3</v>
      </c>
      <c r="UGC2" s="31" t="s">
        <v>3</v>
      </c>
      <c r="UGD2" s="31" t="s">
        <v>3</v>
      </c>
      <c r="UGE2" s="31" t="s">
        <v>3</v>
      </c>
      <c r="UGF2" s="31" t="s">
        <v>3</v>
      </c>
      <c r="UGG2" s="31" t="s">
        <v>3</v>
      </c>
      <c r="UGH2" s="31" t="s">
        <v>3</v>
      </c>
      <c r="UGI2" s="31" t="s">
        <v>3</v>
      </c>
      <c r="UGJ2" s="31" t="s">
        <v>3</v>
      </c>
      <c r="UGK2" s="31" t="s">
        <v>3</v>
      </c>
      <c r="UGL2" s="31" t="s">
        <v>3</v>
      </c>
      <c r="UGM2" s="31" t="s">
        <v>3</v>
      </c>
      <c r="UGN2" s="31" t="s">
        <v>3</v>
      </c>
      <c r="UGO2" s="31" t="s">
        <v>3</v>
      </c>
      <c r="UGP2" s="31" t="s">
        <v>3</v>
      </c>
      <c r="UGQ2" s="31" t="s">
        <v>3</v>
      </c>
      <c r="UGR2" s="31" t="s">
        <v>3</v>
      </c>
      <c r="UGS2" s="31" t="s">
        <v>3</v>
      </c>
      <c r="UGT2" s="31" t="s">
        <v>3</v>
      </c>
      <c r="UGU2" s="31" t="s">
        <v>3</v>
      </c>
      <c r="UGV2" s="31" t="s">
        <v>3</v>
      </c>
      <c r="UGW2" s="31" t="s">
        <v>3</v>
      </c>
      <c r="UGX2" s="31" t="s">
        <v>3</v>
      </c>
      <c r="UGY2" s="31" t="s">
        <v>3</v>
      </c>
      <c r="UGZ2" s="31" t="s">
        <v>3</v>
      </c>
      <c r="UHA2" s="31" t="s">
        <v>3</v>
      </c>
      <c r="UHB2" s="31" t="s">
        <v>3</v>
      </c>
      <c r="UHC2" s="31" t="s">
        <v>3</v>
      </c>
      <c r="UHD2" s="31" t="s">
        <v>3</v>
      </c>
      <c r="UHE2" s="31" t="s">
        <v>3</v>
      </c>
      <c r="UHF2" s="31" t="s">
        <v>3</v>
      </c>
      <c r="UHG2" s="31" t="s">
        <v>3</v>
      </c>
      <c r="UHH2" s="31" t="s">
        <v>3</v>
      </c>
      <c r="UHI2" s="31" t="s">
        <v>3</v>
      </c>
      <c r="UHJ2" s="31" t="s">
        <v>3</v>
      </c>
      <c r="UHK2" s="31" t="s">
        <v>3</v>
      </c>
      <c r="UHL2" s="31" t="s">
        <v>3</v>
      </c>
      <c r="UHM2" s="31" t="s">
        <v>3</v>
      </c>
      <c r="UHN2" s="31" t="s">
        <v>3</v>
      </c>
      <c r="UHO2" s="31" t="s">
        <v>3</v>
      </c>
      <c r="UHP2" s="31" t="s">
        <v>3</v>
      </c>
      <c r="UHQ2" s="31" t="s">
        <v>3</v>
      </c>
      <c r="UHR2" s="31" t="s">
        <v>3</v>
      </c>
      <c r="UHS2" s="31" t="s">
        <v>3</v>
      </c>
      <c r="UHT2" s="31" t="s">
        <v>3</v>
      </c>
      <c r="UHU2" s="31" t="s">
        <v>3</v>
      </c>
      <c r="UHV2" s="31" t="s">
        <v>3</v>
      </c>
      <c r="UHW2" s="31" t="s">
        <v>3</v>
      </c>
      <c r="UHX2" s="31" t="s">
        <v>3</v>
      </c>
      <c r="UHY2" s="31" t="s">
        <v>3</v>
      </c>
      <c r="UHZ2" s="31" t="s">
        <v>3</v>
      </c>
      <c r="UIA2" s="31" t="s">
        <v>3</v>
      </c>
      <c r="UIB2" s="31" t="s">
        <v>3</v>
      </c>
      <c r="UIC2" s="31" t="s">
        <v>3</v>
      </c>
      <c r="UID2" s="31" t="s">
        <v>3</v>
      </c>
      <c r="UIE2" s="31" t="s">
        <v>3</v>
      </c>
      <c r="UIF2" s="31" t="s">
        <v>3</v>
      </c>
      <c r="UIG2" s="31" t="s">
        <v>3</v>
      </c>
      <c r="UIH2" s="31" t="s">
        <v>3</v>
      </c>
      <c r="UII2" s="31" t="s">
        <v>3</v>
      </c>
      <c r="UIJ2" s="31" t="s">
        <v>3</v>
      </c>
      <c r="UIK2" s="31" t="s">
        <v>3</v>
      </c>
      <c r="UIL2" s="31" t="s">
        <v>3</v>
      </c>
      <c r="UIM2" s="31" t="s">
        <v>3</v>
      </c>
      <c r="UIN2" s="31" t="s">
        <v>3</v>
      </c>
      <c r="UIO2" s="31" t="s">
        <v>3</v>
      </c>
      <c r="UIP2" s="31" t="s">
        <v>3</v>
      </c>
      <c r="UIQ2" s="31" t="s">
        <v>3</v>
      </c>
      <c r="UIR2" s="31" t="s">
        <v>3</v>
      </c>
      <c r="UIS2" s="31" t="s">
        <v>3</v>
      </c>
      <c r="UIT2" s="31" t="s">
        <v>3</v>
      </c>
      <c r="UIU2" s="31" t="s">
        <v>3</v>
      </c>
      <c r="UIV2" s="31" t="s">
        <v>3</v>
      </c>
      <c r="UIW2" s="31" t="s">
        <v>3</v>
      </c>
      <c r="UIX2" s="31" t="s">
        <v>3</v>
      </c>
      <c r="UIY2" s="31" t="s">
        <v>3</v>
      </c>
      <c r="UIZ2" s="31" t="s">
        <v>3</v>
      </c>
      <c r="UJA2" s="31" t="s">
        <v>3</v>
      </c>
      <c r="UJB2" s="31" t="s">
        <v>3</v>
      </c>
      <c r="UJC2" s="31" t="s">
        <v>3</v>
      </c>
      <c r="UJD2" s="31" t="s">
        <v>3</v>
      </c>
      <c r="UJE2" s="31" t="s">
        <v>3</v>
      </c>
      <c r="UJF2" s="31" t="s">
        <v>3</v>
      </c>
      <c r="UJG2" s="31" t="s">
        <v>3</v>
      </c>
      <c r="UJH2" s="31" t="s">
        <v>3</v>
      </c>
      <c r="UJI2" s="31" t="s">
        <v>3</v>
      </c>
      <c r="UJJ2" s="31" t="s">
        <v>3</v>
      </c>
      <c r="UJK2" s="31" t="s">
        <v>3</v>
      </c>
      <c r="UJL2" s="31" t="s">
        <v>3</v>
      </c>
      <c r="UJM2" s="31" t="s">
        <v>3</v>
      </c>
      <c r="UJN2" s="31" t="s">
        <v>3</v>
      </c>
      <c r="UJO2" s="31" t="s">
        <v>3</v>
      </c>
      <c r="UJP2" s="31" t="s">
        <v>3</v>
      </c>
      <c r="UJQ2" s="31" t="s">
        <v>3</v>
      </c>
      <c r="UJR2" s="31" t="s">
        <v>3</v>
      </c>
      <c r="UJS2" s="31" t="s">
        <v>3</v>
      </c>
      <c r="UJT2" s="31" t="s">
        <v>3</v>
      </c>
      <c r="UJU2" s="31" t="s">
        <v>3</v>
      </c>
      <c r="UJV2" s="31" t="s">
        <v>3</v>
      </c>
      <c r="UJW2" s="31" t="s">
        <v>3</v>
      </c>
      <c r="UJX2" s="31" t="s">
        <v>3</v>
      </c>
      <c r="UJY2" s="31" t="s">
        <v>3</v>
      </c>
      <c r="UJZ2" s="31" t="s">
        <v>3</v>
      </c>
      <c r="UKA2" s="31" t="s">
        <v>3</v>
      </c>
      <c r="UKB2" s="31" t="s">
        <v>3</v>
      </c>
      <c r="UKC2" s="31" t="s">
        <v>3</v>
      </c>
      <c r="UKD2" s="31" t="s">
        <v>3</v>
      </c>
      <c r="UKE2" s="31" t="s">
        <v>3</v>
      </c>
      <c r="UKF2" s="31" t="s">
        <v>3</v>
      </c>
      <c r="UKG2" s="31" t="s">
        <v>3</v>
      </c>
      <c r="UKH2" s="31" t="s">
        <v>3</v>
      </c>
      <c r="UKI2" s="31" t="s">
        <v>3</v>
      </c>
      <c r="UKJ2" s="31" t="s">
        <v>3</v>
      </c>
      <c r="UKK2" s="31" t="s">
        <v>3</v>
      </c>
      <c r="UKL2" s="31" t="s">
        <v>3</v>
      </c>
      <c r="UKM2" s="31" t="s">
        <v>3</v>
      </c>
      <c r="UKN2" s="31" t="s">
        <v>3</v>
      </c>
      <c r="UKO2" s="31" t="s">
        <v>3</v>
      </c>
      <c r="UKP2" s="31" t="s">
        <v>3</v>
      </c>
      <c r="UKQ2" s="31" t="s">
        <v>3</v>
      </c>
      <c r="UKR2" s="31" t="s">
        <v>3</v>
      </c>
      <c r="UKS2" s="31" t="s">
        <v>3</v>
      </c>
      <c r="UKT2" s="31" t="s">
        <v>3</v>
      </c>
      <c r="UKU2" s="31" t="s">
        <v>3</v>
      </c>
      <c r="UKV2" s="31" t="s">
        <v>3</v>
      </c>
      <c r="UKW2" s="31" t="s">
        <v>3</v>
      </c>
      <c r="UKX2" s="31" t="s">
        <v>3</v>
      </c>
      <c r="UKY2" s="31" t="s">
        <v>3</v>
      </c>
      <c r="UKZ2" s="31" t="s">
        <v>3</v>
      </c>
      <c r="ULA2" s="31" t="s">
        <v>3</v>
      </c>
      <c r="ULB2" s="31" t="s">
        <v>3</v>
      </c>
      <c r="ULC2" s="31" t="s">
        <v>3</v>
      </c>
      <c r="ULD2" s="31" t="s">
        <v>3</v>
      </c>
      <c r="ULE2" s="31" t="s">
        <v>3</v>
      </c>
      <c r="ULF2" s="31" t="s">
        <v>3</v>
      </c>
      <c r="ULG2" s="31" t="s">
        <v>3</v>
      </c>
      <c r="ULH2" s="31" t="s">
        <v>3</v>
      </c>
      <c r="ULI2" s="31" t="s">
        <v>3</v>
      </c>
      <c r="ULJ2" s="31" t="s">
        <v>3</v>
      </c>
      <c r="ULK2" s="31" t="s">
        <v>3</v>
      </c>
      <c r="ULL2" s="31" t="s">
        <v>3</v>
      </c>
      <c r="ULM2" s="31" t="s">
        <v>3</v>
      </c>
      <c r="ULN2" s="31" t="s">
        <v>3</v>
      </c>
      <c r="ULO2" s="31" t="s">
        <v>3</v>
      </c>
      <c r="ULP2" s="31" t="s">
        <v>3</v>
      </c>
      <c r="ULQ2" s="31" t="s">
        <v>3</v>
      </c>
      <c r="ULR2" s="31" t="s">
        <v>3</v>
      </c>
      <c r="ULS2" s="31" t="s">
        <v>3</v>
      </c>
      <c r="ULT2" s="31" t="s">
        <v>3</v>
      </c>
      <c r="ULU2" s="31" t="s">
        <v>3</v>
      </c>
      <c r="ULV2" s="31" t="s">
        <v>3</v>
      </c>
      <c r="ULW2" s="31" t="s">
        <v>3</v>
      </c>
      <c r="ULX2" s="31" t="s">
        <v>3</v>
      </c>
      <c r="ULY2" s="31" t="s">
        <v>3</v>
      </c>
      <c r="ULZ2" s="31" t="s">
        <v>3</v>
      </c>
      <c r="UMA2" s="31" t="s">
        <v>3</v>
      </c>
      <c r="UMB2" s="31" t="s">
        <v>3</v>
      </c>
      <c r="UMC2" s="31" t="s">
        <v>3</v>
      </c>
      <c r="UMD2" s="31" t="s">
        <v>3</v>
      </c>
      <c r="UME2" s="31" t="s">
        <v>3</v>
      </c>
      <c r="UMF2" s="31" t="s">
        <v>3</v>
      </c>
      <c r="UMG2" s="31" t="s">
        <v>3</v>
      </c>
      <c r="UMH2" s="31" t="s">
        <v>3</v>
      </c>
      <c r="UMI2" s="31" t="s">
        <v>3</v>
      </c>
      <c r="UMJ2" s="31" t="s">
        <v>3</v>
      </c>
      <c r="UMK2" s="31" t="s">
        <v>3</v>
      </c>
      <c r="UML2" s="31" t="s">
        <v>3</v>
      </c>
      <c r="UMM2" s="31" t="s">
        <v>3</v>
      </c>
      <c r="UMN2" s="31" t="s">
        <v>3</v>
      </c>
      <c r="UMO2" s="31" t="s">
        <v>3</v>
      </c>
      <c r="UMP2" s="31" t="s">
        <v>3</v>
      </c>
      <c r="UMQ2" s="31" t="s">
        <v>3</v>
      </c>
      <c r="UMR2" s="31" t="s">
        <v>3</v>
      </c>
      <c r="UMS2" s="31" t="s">
        <v>3</v>
      </c>
      <c r="UMT2" s="31" t="s">
        <v>3</v>
      </c>
      <c r="UMU2" s="31" t="s">
        <v>3</v>
      </c>
      <c r="UMV2" s="31" t="s">
        <v>3</v>
      </c>
      <c r="UMW2" s="31" t="s">
        <v>3</v>
      </c>
      <c r="UMX2" s="31" t="s">
        <v>3</v>
      </c>
      <c r="UMY2" s="31" t="s">
        <v>3</v>
      </c>
      <c r="UMZ2" s="31" t="s">
        <v>3</v>
      </c>
      <c r="UNA2" s="31" t="s">
        <v>3</v>
      </c>
      <c r="UNB2" s="31" t="s">
        <v>3</v>
      </c>
      <c r="UNC2" s="31" t="s">
        <v>3</v>
      </c>
      <c r="UND2" s="31" t="s">
        <v>3</v>
      </c>
      <c r="UNE2" s="31" t="s">
        <v>3</v>
      </c>
      <c r="UNF2" s="31" t="s">
        <v>3</v>
      </c>
      <c r="UNG2" s="31" t="s">
        <v>3</v>
      </c>
      <c r="UNH2" s="31" t="s">
        <v>3</v>
      </c>
      <c r="UNI2" s="31" t="s">
        <v>3</v>
      </c>
      <c r="UNJ2" s="31" t="s">
        <v>3</v>
      </c>
      <c r="UNK2" s="31" t="s">
        <v>3</v>
      </c>
      <c r="UNL2" s="31" t="s">
        <v>3</v>
      </c>
      <c r="UNM2" s="31" t="s">
        <v>3</v>
      </c>
      <c r="UNN2" s="31" t="s">
        <v>3</v>
      </c>
      <c r="UNO2" s="31" t="s">
        <v>3</v>
      </c>
      <c r="UNP2" s="31" t="s">
        <v>3</v>
      </c>
      <c r="UNQ2" s="31" t="s">
        <v>3</v>
      </c>
      <c r="UNR2" s="31" t="s">
        <v>3</v>
      </c>
      <c r="UNS2" s="31" t="s">
        <v>3</v>
      </c>
      <c r="UNT2" s="31" t="s">
        <v>3</v>
      </c>
      <c r="UNU2" s="31" t="s">
        <v>3</v>
      </c>
      <c r="UNV2" s="31" t="s">
        <v>3</v>
      </c>
      <c r="UNW2" s="31" t="s">
        <v>3</v>
      </c>
      <c r="UNX2" s="31" t="s">
        <v>3</v>
      </c>
      <c r="UNY2" s="31" t="s">
        <v>3</v>
      </c>
      <c r="UNZ2" s="31" t="s">
        <v>3</v>
      </c>
      <c r="UOA2" s="31" t="s">
        <v>3</v>
      </c>
      <c r="UOB2" s="31" t="s">
        <v>3</v>
      </c>
      <c r="UOC2" s="31" t="s">
        <v>3</v>
      </c>
      <c r="UOD2" s="31" t="s">
        <v>3</v>
      </c>
      <c r="UOE2" s="31" t="s">
        <v>3</v>
      </c>
      <c r="UOF2" s="31" t="s">
        <v>3</v>
      </c>
      <c r="UOG2" s="31" t="s">
        <v>3</v>
      </c>
      <c r="UOH2" s="31" t="s">
        <v>3</v>
      </c>
      <c r="UOI2" s="31" t="s">
        <v>3</v>
      </c>
      <c r="UOJ2" s="31" t="s">
        <v>3</v>
      </c>
      <c r="UOK2" s="31" t="s">
        <v>3</v>
      </c>
      <c r="UOL2" s="31" t="s">
        <v>3</v>
      </c>
      <c r="UOM2" s="31" t="s">
        <v>3</v>
      </c>
      <c r="UON2" s="31" t="s">
        <v>3</v>
      </c>
      <c r="UOO2" s="31" t="s">
        <v>3</v>
      </c>
      <c r="UOP2" s="31" t="s">
        <v>3</v>
      </c>
      <c r="UOQ2" s="31" t="s">
        <v>3</v>
      </c>
      <c r="UOR2" s="31" t="s">
        <v>3</v>
      </c>
      <c r="UOS2" s="31" t="s">
        <v>3</v>
      </c>
      <c r="UOT2" s="31" t="s">
        <v>3</v>
      </c>
      <c r="UOU2" s="31" t="s">
        <v>3</v>
      </c>
      <c r="UOV2" s="31" t="s">
        <v>3</v>
      </c>
      <c r="UOW2" s="31" t="s">
        <v>3</v>
      </c>
      <c r="UOX2" s="31" t="s">
        <v>3</v>
      </c>
      <c r="UOY2" s="31" t="s">
        <v>3</v>
      </c>
      <c r="UOZ2" s="31" t="s">
        <v>3</v>
      </c>
      <c r="UPA2" s="31" t="s">
        <v>3</v>
      </c>
      <c r="UPB2" s="31" t="s">
        <v>3</v>
      </c>
      <c r="UPC2" s="31" t="s">
        <v>3</v>
      </c>
      <c r="UPD2" s="31" t="s">
        <v>3</v>
      </c>
      <c r="UPE2" s="31" t="s">
        <v>3</v>
      </c>
      <c r="UPF2" s="31" t="s">
        <v>3</v>
      </c>
      <c r="UPG2" s="31" t="s">
        <v>3</v>
      </c>
      <c r="UPH2" s="31" t="s">
        <v>3</v>
      </c>
      <c r="UPI2" s="31" t="s">
        <v>3</v>
      </c>
      <c r="UPJ2" s="31" t="s">
        <v>3</v>
      </c>
      <c r="UPK2" s="31" t="s">
        <v>3</v>
      </c>
      <c r="UPL2" s="31" t="s">
        <v>3</v>
      </c>
      <c r="UPM2" s="31" t="s">
        <v>3</v>
      </c>
      <c r="UPN2" s="31" t="s">
        <v>3</v>
      </c>
      <c r="UPO2" s="31" t="s">
        <v>3</v>
      </c>
      <c r="UPP2" s="31" t="s">
        <v>3</v>
      </c>
      <c r="UPQ2" s="31" t="s">
        <v>3</v>
      </c>
      <c r="UPR2" s="31" t="s">
        <v>3</v>
      </c>
      <c r="UPS2" s="31" t="s">
        <v>3</v>
      </c>
      <c r="UPT2" s="31" t="s">
        <v>3</v>
      </c>
      <c r="UPU2" s="31" t="s">
        <v>3</v>
      </c>
      <c r="UPV2" s="31" t="s">
        <v>3</v>
      </c>
      <c r="UPW2" s="31" t="s">
        <v>3</v>
      </c>
      <c r="UPX2" s="31" t="s">
        <v>3</v>
      </c>
      <c r="UPY2" s="31" t="s">
        <v>3</v>
      </c>
      <c r="UPZ2" s="31" t="s">
        <v>3</v>
      </c>
      <c r="UQA2" s="31" t="s">
        <v>3</v>
      </c>
      <c r="UQB2" s="31" t="s">
        <v>3</v>
      </c>
      <c r="UQC2" s="31" t="s">
        <v>3</v>
      </c>
      <c r="UQD2" s="31" t="s">
        <v>3</v>
      </c>
      <c r="UQE2" s="31" t="s">
        <v>3</v>
      </c>
      <c r="UQF2" s="31" t="s">
        <v>3</v>
      </c>
      <c r="UQG2" s="31" t="s">
        <v>3</v>
      </c>
      <c r="UQH2" s="31" t="s">
        <v>3</v>
      </c>
      <c r="UQI2" s="31" t="s">
        <v>3</v>
      </c>
      <c r="UQJ2" s="31" t="s">
        <v>3</v>
      </c>
      <c r="UQK2" s="31" t="s">
        <v>3</v>
      </c>
      <c r="UQL2" s="31" t="s">
        <v>3</v>
      </c>
      <c r="UQM2" s="31" t="s">
        <v>3</v>
      </c>
      <c r="UQN2" s="31" t="s">
        <v>3</v>
      </c>
      <c r="UQO2" s="31" t="s">
        <v>3</v>
      </c>
      <c r="UQP2" s="31" t="s">
        <v>3</v>
      </c>
      <c r="UQQ2" s="31" t="s">
        <v>3</v>
      </c>
      <c r="UQR2" s="31" t="s">
        <v>3</v>
      </c>
      <c r="UQS2" s="31" t="s">
        <v>3</v>
      </c>
      <c r="UQT2" s="31" t="s">
        <v>3</v>
      </c>
      <c r="UQU2" s="31" t="s">
        <v>3</v>
      </c>
      <c r="UQV2" s="31" t="s">
        <v>3</v>
      </c>
      <c r="UQW2" s="31" t="s">
        <v>3</v>
      </c>
      <c r="UQX2" s="31" t="s">
        <v>3</v>
      </c>
      <c r="UQY2" s="31" t="s">
        <v>3</v>
      </c>
      <c r="UQZ2" s="31" t="s">
        <v>3</v>
      </c>
      <c r="URA2" s="31" t="s">
        <v>3</v>
      </c>
      <c r="URB2" s="31" t="s">
        <v>3</v>
      </c>
      <c r="URC2" s="31" t="s">
        <v>3</v>
      </c>
      <c r="URD2" s="31" t="s">
        <v>3</v>
      </c>
      <c r="URE2" s="31" t="s">
        <v>3</v>
      </c>
      <c r="URF2" s="31" t="s">
        <v>3</v>
      </c>
      <c r="URG2" s="31" t="s">
        <v>3</v>
      </c>
      <c r="URH2" s="31" t="s">
        <v>3</v>
      </c>
      <c r="URI2" s="31" t="s">
        <v>3</v>
      </c>
      <c r="URJ2" s="31" t="s">
        <v>3</v>
      </c>
      <c r="URK2" s="31" t="s">
        <v>3</v>
      </c>
      <c r="URL2" s="31" t="s">
        <v>3</v>
      </c>
      <c r="URM2" s="31" t="s">
        <v>3</v>
      </c>
      <c r="URN2" s="31" t="s">
        <v>3</v>
      </c>
      <c r="URO2" s="31" t="s">
        <v>3</v>
      </c>
      <c r="URP2" s="31" t="s">
        <v>3</v>
      </c>
      <c r="URQ2" s="31" t="s">
        <v>3</v>
      </c>
      <c r="URR2" s="31" t="s">
        <v>3</v>
      </c>
      <c r="URS2" s="31" t="s">
        <v>3</v>
      </c>
      <c r="URT2" s="31" t="s">
        <v>3</v>
      </c>
      <c r="URU2" s="31" t="s">
        <v>3</v>
      </c>
      <c r="URV2" s="31" t="s">
        <v>3</v>
      </c>
      <c r="URW2" s="31" t="s">
        <v>3</v>
      </c>
      <c r="URX2" s="31" t="s">
        <v>3</v>
      </c>
      <c r="URY2" s="31" t="s">
        <v>3</v>
      </c>
      <c r="URZ2" s="31" t="s">
        <v>3</v>
      </c>
      <c r="USA2" s="31" t="s">
        <v>3</v>
      </c>
      <c r="USB2" s="31" t="s">
        <v>3</v>
      </c>
      <c r="USC2" s="31" t="s">
        <v>3</v>
      </c>
      <c r="USD2" s="31" t="s">
        <v>3</v>
      </c>
      <c r="USE2" s="31" t="s">
        <v>3</v>
      </c>
      <c r="USF2" s="31" t="s">
        <v>3</v>
      </c>
      <c r="USG2" s="31" t="s">
        <v>3</v>
      </c>
      <c r="USH2" s="31" t="s">
        <v>3</v>
      </c>
      <c r="USI2" s="31" t="s">
        <v>3</v>
      </c>
      <c r="USJ2" s="31" t="s">
        <v>3</v>
      </c>
      <c r="USK2" s="31" t="s">
        <v>3</v>
      </c>
      <c r="USL2" s="31" t="s">
        <v>3</v>
      </c>
      <c r="USM2" s="31" t="s">
        <v>3</v>
      </c>
      <c r="USN2" s="31" t="s">
        <v>3</v>
      </c>
      <c r="USO2" s="31" t="s">
        <v>3</v>
      </c>
      <c r="USP2" s="31" t="s">
        <v>3</v>
      </c>
      <c r="USQ2" s="31" t="s">
        <v>3</v>
      </c>
      <c r="USR2" s="31" t="s">
        <v>3</v>
      </c>
      <c r="USS2" s="31" t="s">
        <v>3</v>
      </c>
      <c r="UST2" s="31" t="s">
        <v>3</v>
      </c>
      <c r="USU2" s="31" t="s">
        <v>3</v>
      </c>
      <c r="USV2" s="31" t="s">
        <v>3</v>
      </c>
      <c r="USW2" s="31" t="s">
        <v>3</v>
      </c>
      <c r="USX2" s="31" t="s">
        <v>3</v>
      </c>
      <c r="USY2" s="31" t="s">
        <v>3</v>
      </c>
      <c r="USZ2" s="31" t="s">
        <v>3</v>
      </c>
      <c r="UTA2" s="31" t="s">
        <v>3</v>
      </c>
      <c r="UTB2" s="31" t="s">
        <v>3</v>
      </c>
      <c r="UTC2" s="31" t="s">
        <v>3</v>
      </c>
      <c r="UTD2" s="31" t="s">
        <v>3</v>
      </c>
      <c r="UTE2" s="31" t="s">
        <v>3</v>
      </c>
      <c r="UTF2" s="31" t="s">
        <v>3</v>
      </c>
      <c r="UTG2" s="31" t="s">
        <v>3</v>
      </c>
      <c r="UTH2" s="31" t="s">
        <v>3</v>
      </c>
      <c r="UTI2" s="31" t="s">
        <v>3</v>
      </c>
      <c r="UTJ2" s="31" t="s">
        <v>3</v>
      </c>
      <c r="UTK2" s="31" t="s">
        <v>3</v>
      </c>
      <c r="UTL2" s="31" t="s">
        <v>3</v>
      </c>
      <c r="UTM2" s="31" t="s">
        <v>3</v>
      </c>
      <c r="UTN2" s="31" t="s">
        <v>3</v>
      </c>
      <c r="UTO2" s="31" t="s">
        <v>3</v>
      </c>
      <c r="UTP2" s="31" t="s">
        <v>3</v>
      </c>
      <c r="UTQ2" s="31" t="s">
        <v>3</v>
      </c>
      <c r="UTR2" s="31" t="s">
        <v>3</v>
      </c>
      <c r="UTS2" s="31" t="s">
        <v>3</v>
      </c>
      <c r="UTT2" s="31" t="s">
        <v>3</v>
      </c>
      <c r="UTU2" s="31" t="s">
        <v>3</v>
      </c>
      <c r="UTV2" s="31" t="s">
        <v>3</v>
      </c>
      <c r="UTW2" s="31" t="s">
        <v>3</v>
      </c>
      <c r="UTX2" s="31" t="s">
        <v>3</v>
      </c>
      <c r="UTY2" s="31" t="s">
        <v>3</v>
      </c>
      <c r="UTZ2" s="31" t="s">
        <v>3</v>
      </c>
      <c r="UUA2" s="31" t="s">
        <v>3</v>
      </c>
      <c r="UUB2" s="31" t="s">
        <v>3</v>
      </c>
      <c r="UUC2" s="31" t="s">
        <v>3</v>
      </c>
      <c r="UUD2" s="31" t="s">
        <v>3</v>
      </c>
      <c r="UUE2" s="31" t="s">
        <v>3</v>
      </c>
      <c r="UUF2" s="31" t="s">
        <v>3</v>
      </c>
      <c r="UUG2" s="31" t="s">
        <v>3</v>
      </c>
      <c r="UUH2" s="31" t="s">
        <v>3</v>
      </c>
      <c r="UUI2" s="31" t="s">
        <v>3</v>
      </c>
      <c r="UUJ2" s="31" t="s">
        <v>3</v>
      </c>
      <c r="UUK2" s="31" t="s">
        <v>3</v>
      </c>
      <c r="UUL2" s="31" t="s">
        <v>3</v>
      </c>
      <c r="UUM2" s="31" t="s">
        <v>3</v>
      </c>
      <c r="UUN2" s="31" t="s">
        <v>3</v>
      </c>
      <c r="UUO2" s="31" t="s">
        <v>3</v>
      </c>
      <c r="UUP2" s="31" t="s">
        <v>3</v>
      </c>
      <c r="UUQ2" s="31" t="s">
        <v>3</v>
      </c>
      <c r="UUR2" s="31" t="s">
        <v>3</v>
      </c>
      <c r="UUS2" s="31" t="s">
        <v>3</v>
      </c>
      <c r="UUT2" s="31" t="s">
        <v>3</v>
      </c>
      <c r="UUU2" s="31" t="s">
        <v>3</v>
      </c>
      <c r="UUV2" s="31" t="s">
        <v>3</v>
      </c>
      <c r="UUW2" s="31" t="s">
        <v>3</v>
      </c>
      <c r="UUX2" s="31" t="s">
        <v>3</v>
      </c>
      <c r="UUY2" s="31" t="s">
        <v>3</v>
      </c>
      <c r="UUZ2" s="31" t="s">
        <v>3</v>
      </c>
      <c r="UVA2" s="31" t="s">
        <v>3</v>
      </c>
      <c r="UVB2" s="31" t="s">
        <v>3</v>
      </c>
      <c r="UVC2" s="31" t="s">
        <v>3</v>
      </c>
      <c r="UVD2" s="31" t="s">
        <v>3</v>
      </c>
      <c r="UVE2" s="31" t="s">
        <v>3</v>
      </c>
      <c r="UVF2" s="31" t="s">
        <v>3</v>
      </c>
      <c r="UVG2" s="31" t="s">
        <v>3</v>
      </c>
      <c r="UVH2" s="31" t="s">
        <v>3</v>
      </c>
      <c r="UVI2" s="31" t="s">
        <v>3</v>
      </c>
      <c r="UVJ2" s="31" t="s">
        <v>3</v>
      </c>
      <c r="UVK2" s="31" t="s">
        <v>3</v>
      </c>
      <c r="UVL2" s="31" t="s">
        <v>3</v>
      </c>
      <c r="UVM2" s="31" t="s">
        <v>3</v>
      </c>
      <c r="UVN2" s="31" t="s">
        <v>3</v>
      </c>
      <c r="UVO2" s="31" t="s">
        <v>3</v>
      </c>
      <c r="UVP2" s="31" t="s">
        <v>3</v>
      </c>
      <c r="UVQ2" s="31" t="s">
        <v>3</v>
      </c>
      <c r="UVR2" s="31" t="s">
        <v>3</v>
      </c>
      <c r="UVS2" s="31" t="s">
        <v>3</v>
      </c>
      <c r="UVT2" s="31" t="s">
        <v>3</v>
      </c>
      <c r="UVU2" s="31" t="s">
        <v>3</v>
      </c>
      <c r="UVV2" s="31" t="s">
        <v>3</v>
      </c>
      <c r="UVW2" s="31" t="s">
        <v>3</v>
      </c>
      <c r="UVX2" s="31" t="s">
        <v>3</v>
      </c>
      <c r="UVY2" s="31" t="s">
        <v>3</v>
      </c>
      <c r="UVZ2" s="31" t="s">
        <v>3</v>
      </c>
      <c r="UWA2" s="31" t="s">
        <v>3</v>
      </c>
      <c r="UWB2" s="31" t="s">
        <v>3</v>
      </c>
      <c r="UWC2" s="31" t="s">
        <v>3</v>
      </c>
      <c r="UWD2" s="31" t="s">
        <v>3</v>
      </c>
      <c r="UWE2" s="31" t="s">
        <v>3</v>
      </c>
      <c r="UWF2" s="31" t="s">
        <v>3</v>
      </c>
      <c r="UWG2" s="31" t="s">
        <v>3</v>
      </c>
      <c r="UWH2" s="31" t="s">
        <v>3</v>
      </c>
      <c r="UWI2" s="31" t="s">
        <v>3</v>
      </c>
      <c r="UWJ2" s="31" t="s">
        <v>3</v>
      </c>
      <c r="UWK2" s="31" t="s">
        <v>3</v>
      </c>
      <c r="UWL2" s="31" t="s">
        <v>3</v>
      </c>
      <c r="UWM2" s="31" t="s">
        <v>3</v>
      </c>
      <c r="UWN2" s="31" t="s">
        <v>3</v>
      </c>
      <c r="UWO2" s="31" t="s">
        <v>3</v>
      </c>
      <c r="UWP2" s="31" t="s">
        <v>3</v>
      </c>
      <c r="UWQ2" s="31" t="s">
        <v>3</v>
      </c>
      <c r="UWR2" s="31" t="s">
        <v>3</v>
      </c>
      <c r="UWS2" s="31" t="s">
        <v>3</v>
      </c>
      <c r="UWT2" s="31" t="s">
        <v>3</v>
      </c>
      <c r="UWU2" s="31" t="s">
        <v>3</v>
      </c>
      <c r="UWV2" s="31" t="s">
        <v>3</v>
      </c>
      <c r="UWW2" s="31" t="s">
        <v>3</v>
      </c>
      <c r="UWX2" s="31" t="s">
        <v>3</v>
      </c>
      <c r="UWY2" s="31" t="s">
        <v>3</v>
      </c>
      <c r="UWZ2" s="31" t="s">
        <v>3</v>
      </c>
      <c r="UXA2" s="31" t="s">
        <v>3</v>
      </c>
      <c r="UXB2" s="31" t="s">
        <v>3</v>
      </c>
      <c r="UXC2" s="31" t="s">
        <v>3</v>
      </c>
      <c r="UXD2" s="31" t="s">
        <v>3</v>
      </c>
      <c r="UXE2" s="31" t="s">
        <v>3</v>
      </c>
      <c r="UXF2" s="31" t="s">
        <v>3</v>
      </c>
      <c r="UXG2" s="31" t="s">
        <v>3</v>
      </c>
      <c r="UXH2" s="31" t="s">
        <v>3</v>
      </c>
      <c r="UXI2" s="31" t="s">
        <v>3</v>
      </c>
      <c r="UXJ2" s="31" t="s">
        <v>3</v>
      </c>
      <c r="UXK2" s="31" t="s">
        <v>3</v>
      </c>
      <c r="UXL2" s="31" t="s">
        <v>3</v>
      </c>
      <c r="UXM2" s="31" t="s">
        <v>3</v>
      </c>
      <c r="UXN2" s="31" t="s">
        <v>3</v>
      </c>
      <c r="UXO2" s="31" t="s">
        <v>3</v>
      </c>
      <c r="UXP2" s="31" t="s">
        <v>3</v>
      </c>
      <c r="UXQ2" s="31" t="s">
        <v>3</v>
      </c>
      <c r="UXR2" s="31" t="s">
        <v>3</v>
      </c>
      <c r="UXS2" s="31" t="s">
        <v>3</v>
      </c>
      <c r="UXT2" s="31" t="s">
        <v>3</v>
      </c>
      <c r="UXU2" s="31" t="s">
        <v>3</v>
      </c>
      <c r="UXV2" s="31" t="s">
        <v>3</v>
      </c>
      <c r="UXW2" s="31" t="s">
        <v>3</v>
      </c>
      <c r="UXX2" s="31" t="s">
        <v>3</v>
      </c>
      <c r="UXY2" s="31" t="s">
        <v>3</v>
      </c>
      <c r="UXZ2" s="31" t="s">
        <v>3</v>
      </c>
      <c r="UYA2" s="31" t="s">
        <v>3</v>
      </c>
      <c r="UYB2" s="31" t="s">
        <v>3</v>
      </c>
      <c r="UYC2" s="31" t="s">
        <v>3</v>
      </c>
      <c r="UYD2" s="31" t="s">
        <v>3</v>
      </c>
      <c r="UYE2" s="31" t="s">
        <v>3</v>
      </c>
      <c r="UYF2" s="31" t="s">
        <v>3</v>
      </c>
      <c r="UYG2" s="31" t="s">
        <v>3</v>
      </c>
      <c r="UYH2" s="31" t="s">
        <v>3</v>
      </c>
      <c r="UYI2" s="31" t="s">
        <v>3</v>
      </c>
      <c r="UYJ2" s="31" t="s">
        <v>3</v>
      </c>
      <c r="UYK2" s="31" t="s">
        <v>3</v>
      </c>
      <c r="UYL2" s="31" t="s">
        <v>3</v>
      </c>
      <c r="UYM2" s="31" t="s">
        <v>3</v>
      </c>
      <c r="UYN2" s="31" t="s">
        <v>3</v>
      </c>
      <c r="UYO2" s="31" t="s">
        <v>3</v>
      </c>
      <c r="UYP2" s="31" t="s">
        <v>3</v>
      </c>
      <c r="UYQ2" s="31" t="s">
        <v>3</v>
      </c>
      <c r="UYR2" s="31" t="s">
        <v>3</v>
      </c>
      <c r="UYS2" s="31" t="s">
        <v>3</v>
      </c>
      <c r="UYT2" s="31" t="s">
        <v>3</v>
      </c>
      <c r="UYU2" s="31" t="s">
        <v>3</v>
      </c>
      <c r="UYV2" s="31" t="s">
        <v>3</v>
      </c>
      <c r="UYW2" s="31" t="s">
        <v>3</v>
      </c>
      <c r="UYX2" s="31" t="s">
        <v>3</v>
      </c>
      <c r="UYY2" s="31" t="s">
        <v>3</v>
      </c>
      <c r="UYZ2" s="31" t="s">
        <v>3</v>
      </c>
      <c r="UZA2" s="31" t="s">
        <v>3</v>
      </c>
      <c r="UZB2" s="31" t="s">
        <v>3</v>
      </c>
      <c r="UZC2" s="31" t="s">
        <v>3</v>
      </c>
      <c r="UZD2" s="31" t="s">
        <v>3</v>
      </c>
      <c r="UZE2" s="31" t="s">
        <v>3</v>
      </c>
      <c r="UZF2" s="31" t="s">
        <v>3</v>
      </c>
      <c r="UZG2" s="31" t="s">
        <v>3</v>
      </c>
      <c r="UZH2" s="31" t="s">
        <v>3</v>
      </c>
      <c r="UZI2" s="31" t="s">
        <v>3</v>
      </c>
      <c r="UZJ2" s="31" t="s">
        <v>3</v>
      </c>
      <c r="UZK2" s="31" t="s">
        <v>3</v>
      </c>
      <c r="UZL2" s="31" t="s">
        <v>3</v>
      </c>
      <c r="UZM2" s="31" t="s">
        <v>3</v>
      </c>
      <c r="UZN2" s="31" t="s">
        <v>3</v>
      </c>
      <c r="UZO2" s="31" t="s">
        <v>3</v>
      </c>
      <c r="UZP2" s="31" t="s">
        <v>3</v>
      </c>
      <c r="UZQ2" s="31" t="s">
        <v>3</v>
      </c>
      <c r="UZR2" s="31" t="s">
        <v>3</v>
      </c>
      <c r="UZS2" s="31" t="s">
        <v>3</v>
      </c>
      <c r="UZT2" s="31" t="s">
        <v>3</v>
      </c>
      <c r="UZU2" s="31" t="s">
        <v>3</v>
      </c>
      <c r="UZV2" s="31" t="s">
        <v>3</v>
      </c>
      <c r="UZW2" s="31" t="s">
        <v>3</v>
      </c>
      <c r="UZX2" s="31" t="s">
        <v>3</v>
      </c>
      <c r="UZY2" s="31" t="s">
        <v>3</v>
      </c>
      <c r="UZZ2" s="31" t="s">
        <v>3</v>
      </c>
      <c r="VAA2" s="31" t="s">
        <v>3</v>
      </c>
      <c r="VAB2" s="31" t="s">
        <v>3</v>
      </c>
      <c r="VAC2" s="31" t="s">
        <v>3</v>
      </c>
      <c r="VAD2" s="31" t="s">
        <v>3</v>
      </c>
      <c r="VAE2" s="31" t="s">
        <v>3</v>
      </c>
      <c r="VAF2" s="31" t="s">
        <v>3</v>
      </c>
      <c r="VAG2" s="31" t="s">
        <v>3</v>
      </c>
      <c r="VAH2" s="31" t="s">
        <v>3</v>
      </c>
      <c r="VAI2" s="31" t="s">
        <v>3</v>
      </c>
      <c r="VAJ2" s="31" t="s">
        <v>3</v>
      </c>
      <c r="VAK2" s="31" t="s">
        <v>3</v>
      </c>
      <c r="VAL2" s="31" t="s">
        <v>3</v>
      </c>
      <c r="VAM2" s="31" t="s">
        <v>3</v>
      </c>
      <c r="VAN2" s="31" t="s">
        <v>3</v>
      </c>
      <c r="VAO2" s="31" t="s">
        <v>3</v>
      </c>
      <c r="VAP2" s="31" t="s">
        <v>3</v>
      </c>
      <c r="VAQ2" s="31" t="s">
        <v>3</v>
      </c>
      <c r="VAR2" s="31" t="s">
        <v>3</v>
      </c>
      <c r="VAS2" s="31" t="s">
        <v>3</v>
      </c>
      <c r="VAT2" s="31" t="s">
        <v>3</v>
      </c>
      <c r="VAU2" s="31" t="s">
        <v>3</v>
      </c>
      <c r="VAV2" s="31" t="s">
        <v>3</v>
      </c>
      <c r="VAW2" s="31" t="s">
        <v>3</v>
      </c>
      <c r="VAX2" s="31" t="s">
        <v>3</v>
      </c>
      <c r="VAY2" s="31" t="s">
        <v>3</v>
      </c>
      <c r="VAZ2" s="31" t="s">
        <v>3</v>
      </c>
      <c r="VBA2" s="31" t="s">
        <v>3</v>
      </c>
      <c r="VBB2" s="31" t="s">
        <v>3</v>
      </c>
      <c r="VBC2" s="31" t="s">
        <v>3</v>
      </c>
      <c r="VBD2" s="31" t="s">
        <v>3</v>
      </c>
      <c r="VBE2" s="31" t="s">
        <v>3</v>
      </c>
      <c r="VBF2" s="31" t="s">
        <v>3</v>
      </c>
      <c r="VBG2" s="31" t="s">
        <v>3</v>
      </c>
      <c r="VBH2" s="31" t="s">
        <v>3</v>
      </c>
      <c r="VBI2" s="31" t="s">
        <v>3</v>
      </c>
      <c r="VBJ2" s="31" t="s">
        <v>3</v>
      </c>
      <c r="VBK2" s="31" t="s">
        <v>3</v>
      </c>
      <c r="VBL2" s="31" t="s">
        <v>3</v>
      </c>
      <c r="VBM2" s="31" t="s">
        <v>3</v>
      </c>
      <c r="VBN2" s="31" t="s">
        <v>3</v>
      </c>
      <c r="VBO2" s="31" t="s">
        <v>3</v>
      </c>
      <c r="VBP2" s="31" t="s">
        <v>3</v>
      </c>
      <c r="VBQ2" s="31" t="s">
        <v>3</v>
      </c>
      <c r="VBR2" s="31" t="s">
        <v>3</v>
      </c>
      <c r="VBS2" s="31" t="s">
        <v>3</v>
      </c>
      <c r="VBT2" s="31" t="s">
        <v>3</v>
      </c>
      <c r="VBU2" s="31" t="s">
        <v>3</v>
      </c>
      <c r="VBV2" s="31" t="s">
        <v>3</v>
      </c>
      <c r="VBW2" s="31" t="s">
        <v>3</v>
      </c>
      <c r="VBX2" s="31" t="s">
        <v>3</v>
      </c>
      <c r="VBY2" s="31" t="s">
        <v>3</v>
      </c>
      <c r="VBZ2" s="31" t="s">
        <v>3</v>
      </c>
      <c r="VCA2" s="31" t="s">
        <v>3</v>
      </c>
      <c r="VCB2" s="31" t="s">
        <v>3</v>
      </c>
      <c r="VCC2" s="31" t="s">
        <v>3</v>
      </c>
      <c r="VCD2" s="31" t="s">
        <v>3</v>
      </c>
      <c r="VCE2" s="31" t="s">
        <v>3</v>
      </c>
      <c r="VCF2" s="31" t="s">
        <v>3</v>
      </c>
      <c r="VCG2" s="31" t="s">
        <v>3</v>
      </c>
      <c r="VCH2" s="31" t="s">
        <v>3</v>
      </c>
      <c r="VCI2" s="31" t="s">
        <v>3</v>
      </c>
      <c r="VCJ2" s="31" t="s">
        <v>3</v>
      </c>
      <c r="VCK2" s="31" t="s">
        <v>3</v>
      </c>
      <c r="VCL2" s="31" t="s">
        <v>3</v>
      </c>
      <c r="VCM2" s="31" t="s">
        <v>3</v>
      </c>
      <c r="VCN2" s="31" t="s">
        <v>3</v>
      </c>
      <c r="VCO2" s="31" t="s">
        <v>3</v>
      </c>
      <c r="VCP2" s="31" t="s">
        <v>3</v>
      </c>
      <c r="VCQ2" s="31" t="s">
        <v>3</v>
      </c>
      <c r="VCR2" s="31" t="s">
        <v>3</v>
      </c>
      <c r="VCS2" s="31" t="s">
        <v>3</v>
      </c>
      <c r="VCT2" s="31" t="s">
        <v>3</v>
      </c>
      <c r="VCU2" s="31" t="s">
        <v>3</v>
      </c>
      <c r="VCV2" s="31" t="s">
        <v>3</v>
      </c>
      <c r="VCW2" s="31" t="s">
        <v>3</v>
      </c>
      <c r="VCX2" s="31" t="s">
        <v>3</v>
      </c>
      <c r="VCY2" s="31" t="s">
        <v>3</v>
      </c>
      <c r="VCZ2" s="31" t="s">
        <v>3</v>
      </c>
      <c r="VDA2" s="31" t="s">
        <v>3</v>
      </c>
      <c r="VDB2" s="31" t="s">
        <v>3</v>
      </c>
      <c r="VDC2" s="31" t="s">
        <v>3</v>
      </c>
      <c r="VDD2" s="31" t="s">
        <v>3</v>
      </c>
      <c r="VDE2" s="31" t="s">
        <v>3</v>
      </c>
      <c r="VDF2" s="31" t="s">
        <v>3</v>
      </c>
      <c r="VDG2" s="31" t="s">
        <v>3</v>
      </c>
      <c r="VDH2" s="31" t="s">
        <v>3</v>
      </c>
      <c r="VDI2" s="31" t="s">
        <v>3</v>
      </c>
      <c r="VDJ2" s="31" t="s">
        <v>3</v>
      </c>
      <c r="VDK2" s="31" t="s">
        <v>3</v>
      </c>
      <c r="VDL2" s="31" t="s">
        <v>3</v>
      </c>
      <c r="VDM2" s="31" t="s">
        <v>3</v>
      </c>
      <c r="VDN2" s="31" t="s">
        <v>3</v>
      </c>
      <c r="VDO2" s="31" t="s">
        <v>3</v>
      </c>
      <c r="VDP2" s="31" t="s">
        <v>3</v>
      </c>
      <c r="VDQ2" s="31" t="s">
        <v>3</v>
      </c>
      <c r="VDR2" s="31" t="s">
        <v>3</v>
      </c>
      <c r="VDS2" s="31" t="s">
        <v>3</v>
      </c>
      <c r="VDT2" s="31" t="s">
        <v>3</v>
      </c>
      <c r="VDU2" s="31" t="s">
        <v>3</v>
      </c>
      <c r="VDV2" s="31" t="s">
        <v>3</v>
      </c>
      <c r="VDW2" s="31" t="s">
        <v>3</v>
      </c>
      <c r="VDX2" s="31" t="s">
        <v>3</v>
      </c>
      <c r="VDY2" s="31" t="s">
        <v>3</v>
      </c>
      <c r="VDZ2" s="31" t="s">
        <v>3</v>
      </c>
      <c r="VEA2" s="31" t="s">
        <v>3</v>
      </c>
      <c r="VEB2" s="31" t="s">
        <v>3</v>
      </c>
      <c r="VEC2" s="31" t="s">
        <v>3</v>
      </c>
      <c r="VED2" s="31" t="s">
        <v>3</v>
      </c>
      <c r="VEE2" s="31" t="s">
        <v>3</v>
      </c>
      <c r="VEF2" s="31" t="s">
        <v>3</v>
      </c>
      <c r="VEG2" s="31" t="s">
        <v>3</v>
      </c>
      <c r="VEH2" s="31" t="s">
        <v>3</v>
      </c>
      <c r="VEI2" s="31" t="s">
        <v>3</v>
      </c>
      <c r="VEJ2" s="31" t="s">
        <v>3</v>
      </c>
      <c r="VEK2" s="31" t="s">
        <v>3</v>
      </c>
      <c r="VEL2" s="31" t="s">
        <v>3</v>
      </c>
      <c r="VEM2" s="31" t="s">
        <v>3</v>
      </c>
      <c r="VEN2" s="31" t="s">
        <v>3</v>
      </c>
      <c r="VEO2" s="31" t="s">
        <v>3</v>
      </c>
      <c r="VEP2" s="31" t="s">
        <v>3</v>
      </c>
      <c r="VEQ2" s="31" t="s">
        <v>3</v>
      </c>
      <c r="VER2" s="31" t="s">
        <v>3</v>
      </c>
      <c r="VES2" s="31" t="s">
        <v>3</v>
      </c>
      <c r="VET2" s="31" t="s">
        <v>3</v>
      </c>
      <c r="VEU2" s="31" t="s">
        <v>3</v>
      </c>
      <c r="VEV2" s="31" t="s">
        <v>3</v>
      </c>
      <c r="VEW2" s="31" t="s">
        <v>3</v>
      </c>
      <c r="VEX2" s="31" t="s">
        <v>3</v>
      </c>
      <c r="VEY2" s="31" t="s">
        <v>3</v>
      </c>
      <c r="VEZ2" s="31" t="s">
        <v>3</v>
      </c>
      <c r="VFA2" s="31" t="s">
        <v>3</v>
      </c>
      <c r="VFB2" s="31" t="s">
        <v>3</v>
      </c>
      <c r="VFC2" s="31" t="s">
        <v>3</v>
      </c>
      <c r="VFD2" s="31" t="s">
        <v>3</v>
      </c>
      <c r="VFE2" s="31" t="s">
        <v>3</v>
      </c>
      <c r="VFF2" s="31" t="s">
        <v>3</v>
      </c>
      <c r="VFG2" s="31" t="s">
        <v>3</v>
      </c>
      <c r="VFH2" s="31" t="s">
        <v>3</v>
      </c>
      <c r="VFI2" s="31" t="s">
        <v>3</v>
      </c>
      <c r="VFJ2" s="31" t="s">
        <v>3</v>
      </c>
      <c r="VFK2" s="31" t="s">
        <v>3</v>
      </c>
      <c r="VFL2" s="31" t="s">
        <v>3</v>
      </c>
      <c r="VFM2" s="31" t="s">
        <v>3</v>
      </c>
      <c r="VFN2" s="31" t="s">
        <v>3</v>
      </c>
      <c r="VFO2" s="31" t="s">
        <v>3</v>
      </c>
      <c r="VFP2" s="31" t="s">
        <v>3</v>
      </c>
      <c r="VFQ2" s="31" t="s">
        <v>3</v>
      </c>
      <c r="VFR2" s="31" t="s">
        <v>3</v>
      </c>
      <c r="VFS2" s="31" t="s">
        <v>3</v>
      </c>
      <c r="VFT2" s="31" t="s">
        <v>3</v>
      </c>
      <c r="VFU2" s="31" t="s">
        <v>3</v>
      </c>
      <c r="VFV2" s="31" t="s">
        <v>3</v>
      </c>
      <c r="VFW2" s="31" t="s">
        <v>3</v>
      </c>
      <c r="VFX2" s="31" t="s">
        <v>3</v>
      </c>
      <c r="VFY2" s="31" t="s">
        <v>3</v>
      </c>
      <c r="VFZ2" s="31" t="s">
        <v>3</v>
      </c>
      <c r="VGA2" s="31" t="s">
        <v>3</v>
      </c>
      <c r="VGB2" s="31" t="s">
        <v>3</v>
      </c>
      <c r="VGC2" s="31" t="s">
        <v>3</v>
      </c>
      <c r="VGD2" s="31" t="s">
        <v>3</v>
      </c>
      <c r="VGE2" s="31" t="s">
        <v>3</v>
      </c>
      <c r="VGF2" s="31" t="s">
        <v>3</v>
      </c>
      <c r="VGG2" s="31" t="s">
        <v>3</v>
      </c>
      <c r="VGH2" s="31" t="s">
        <v>3</v>
      </c>
      <c r="VGI2" s="31" t="s">
        <v>3</v>
      </c>
      <c r="VGJ2" s="31" t="s">
        <v>3</v>
      </c>
      <c r="VGK2" s="31" t="s">
        <v>3</v>
      </c>
      <c r="VGL2" s="31" t="s">
        <v>3</v>
      </c>
      <c r="VGM2" s="31" t="s">
        <v>3</v>
      </c>
      <c r="VGN2" s="31" t="s">
        <v>3</v>
      </c>
      <c r="VGO2" s="31" t="s">
        <v>3</v>
      </c>
      <c r="VGP2" s="31" t="s">
        <v>3</v>
      </c>
      <c r="VGQ2" s="31" t="s">
        <v>3</v>
      </c>
      <c r="VGR2" s="31" t="s">
        <v>3</v>
      </c>
      <c r="VGS2" s="31" t="s">
        <v>3</v>
      </c>
      <c r="VGT2" s="31" t="s">
        <v>3</v>
      </c>
      <c r="VGU2" s="31" t="s">
        <v>3</v>
      </c>
      <c r="VGV2" s="31" t="s">
        <v>3</v>
      </c>
      <c r="VGW2" s="31" t="s">
        <v>3</v>
      </c>
      <c r="VGX2" s="31" t="s">
        <v>3</v>
      </c>
      <c r="VGY2" s="31" t="s">
        <v>3</v>
      </c>
      <c r="VGZ2" s="31" t="s">
        <v>3</v>
      </c>
      <c r="VHA2" s="31" t="s">
        <v>3</v>
      </c>
      <c r="VHB2" s="31" t="s">
        <v>3</v>
      </c>
      <c r="VHC2" s="31" t="s">
        <v>3</v>
      </c>
      <c r="VHD2" s="31" t="s">
        <v>3</v>
      </c>
      <c r="VHE2" s="31" t="s">
        <v>3</v>
      </c>
      <c r="VHF2" s="31" t="s">
        <v>3</v>
      </c>
      <c r="VHG2" s="31" t="s">
        <v>3</v>
      </c>
      <c r="VHH2" s="31" t="s">
        <v>3</v>
      </c>
      <c r="VHI2" s="31" t="s">
        <v>3</v>
      </c>
      <c r="VHJ2" s="31" t="s">
        <v>3</v>
      </c>
      <c r="VHK2" s="31" t="s">
        <v>3</v>
      </c>
      <c r="VHL2" s="31" t="s">
        <v>3</v>
      </c>
      <c r="VHM2" s="31" t="s">
        <v>3</v>
      </c>
      <c r="VHN2" s="31" t="s">
        <v>3</v>
      </c>
      <c r="VHO2" s="31" t="s">
        <v>3</v>
      </c>
      <c r="VHP2" s="31" t="s">
        <v>3</v>
      </c>
      <c r="VHQ2" s="31" t="s">
        <v>3</v>
      </c>
      <c r="VHR2" s="31" t="s">
        <v>3</v>
      </c>
      <c r="VHS2" s="31" t="s">
        <v>3</v>
      </c>
      <c r="VHT2" s="31" t="s">
        <v>3</v>
      </c>
      <c r="VHU2" s="31" t="s">
        <v>3</v>
      </c>
      <c r="VHV2" s="31" t="s">
        <v>3</v>
      </c>
      <c r="VHW2" s="31" t="s">
        <v>3</v>
      </c>
      <c r="VHX2" s="31" t="s">
        <v>3</v>
      </c>
      <c r="VHY2" s="31" t="s">
        <v>3</v>
      </c>
      <c r="VHZ2" s="31" t="s">
        <v>3</v>
      </c>
      <c r="VIA2" s="31" t="s">
        <v>3</v>
      </c>
      <c r="VIB2" s="31" t="s">
        <v>3</v>
      </c>
      <c r="VIC2" s="31" t="s">
        <v>3</v>
      </c>
      <c r="VID2" s="31" t="s">
        <v>3</v>
      </c>
      <c r="VIE2" s="31" t="s">
        <v>3</v>
      </c>
      <c r="VIF2" s="31" t="s">
        <v>3</v>
      </c>
      <c r="VIG2" s="31" t="s">
        <v>3</v>
      </c>
      <c r="VIH2" s="31" t="s">
        <v>3</v>
      </c>
      <c r="VII2" s="31" t="s">
        <v>3</v>
      </c>
      <c r="VIJ2" s="31" t="s">
        <v>3</v>
      </c>
      <c r="VIK2" s="31" t="s">
        <v>3</v>
      </c>
      <c r="VIL2" s="31" t="s">
        <v>3</v>
      </c>
      <c r="VIM2" s="31" t="s">
        <v>3</v>
      </c>
      <c r="VIN2" s="31" t="s">
        <v>3</v>
      </c>
      <c r="VIO2" s="31" t="s">
        <v>3</v>
      </c>
      <c r="VIP2" s="31" t="s">
        <v>3</v>
      </c>
      <c r="VIQ2" s="31" t="s">
        <v>3</v>
      </c>
      <c r="VIR2" s="31" t="s">
        <v>3</v>
      </c>
      <c r="VIS2" s="31" t="s">
        <v>3</v>
      </c>
      <c r="VIT2" s="31" t="s">
        <v>3</v>
      </c>
      <c r="VIU2" s="31" t="s">
        <v>3</v>
      </c>
      <c r="VIV2" s="31" t="s">
        <v>3</v>
      </c>
      <c r="VIW2" s="31" t="s">
        <v>3</v>
      </c>
      <c r="VIX2" s="31" t="s">
        <v>3</v>
      </c>
      <c r="VIY2" s="31" t="s">
        <v>3</v>
      </c>
      <c r="VIZ2" s="31" t="s">
        <v>3</v>
      </c>
      <c r="VJA2" s="31" t="s">
        <v>3</v>
      </c>
      <c r="VJB2" s="31" t="s">
        <v>3</v>
      </c>
      <c r="VJC2" s="31" t="s">
        <v>3</v>
      </c>
      <c r="VJD2" s="31" t="s">
        <v>3</v>
      </c>
      <c r="VJE2" s="31" t="s">
        <v>3</v>
      </c>
      <c r="VJF2" s="31" t="s">
        <v>3</v>
      </c>
      <c r="VJG2" s="31" t="s">
        <v>3</v>
      </c>
      <c r="VJH2" s="31" t="s">
        <v>3</v>
      </c>
      <c r="VJI2" s="31" t="s">
        <v>3</v>
      </c>
      <c r="VJJ2" s="31" t="s">
        <v>3</v>
      </c>
      <c r="VJK2" s="31" t="s">
        <v>3</v>
      </c>
      <c r="VJL2" s="31" t="s">
        <v>3</v>
      </c>
      <c r="VJM2" s="31" t="s">
        <v>3</v>
      </c>
      <c r="VJN2" s="31" t="s">
        <v>3</v>
      </c>
      <c r="VJO2" s="31" t="s">
        <v>3</v>
      </c>
      <c r="VJP2" s="31" t="s">
        <v>3</v>
      </c>
      <c r="VJQ2" s="31" t="s">
        <v>3</v>
      </c>
      <c r="VJR2" s="31" t="s">
        <v>3</v>
      </c>
      <c r="VJS2" s="31" t="s">
        <v>3</v>
      </c>
      <c r="VJT2" s="31" t="s">
        <v>3</v>
      </c>
      <c r="VJU2" s="31" t="s">
        <v>3</v>
      </c>
      <c r="VJV2" s="31" t="s">
        <v>3</v>
      </c>
      <c r="VJW2" s="31" t="s">
        <v>3</v>
      </c>
      <c r="VJX2" s="31" t="s">
        <v>3</v>
      </c>
      <c r="VJY2" s="31" t="s">
        <v>3</v>
      </c>
      <c r="VJZ2" s="31" t="s">
        <v>3</v>
      </c>
      <c r="VKA2" s="31" t="s">
        <v>3</v>
      </c>
      <c r="VKB2" s="31" t="s">
        <v>3</v>
      </c>
      <c r="VKC2" s="31" t="s">
        <v>3</v>
      </c>
      <c r="VKD2" s="31" t="s">
        <v>3</v>
      </c>
      <c r="VKE2" s="31" t="s">
        <v>3</v>
      </c>
      <c r="VKF2" s="31" t="s">
        <v>3</v>
      </c>
      <c r="VKG2" s="31" t="s">
        <v>3</v>
      </c>
      <c r="VKH2" s="31" t="s">
        <v>3</v>
      </c>
      <c r="VKI2" s="31" t="s">
        <v>3</v>
      </c>
      <c r="VKJ2" s="31" t="s">
        <v>3</v>
      </c>
      <c r="VKK2" s="31" t="s">
        <v>3</v>
      </c>
      <c r="VKL2" s="31" t="s">
        <v>3</v>
      </c>
      <c r="VKM2" s="31" t="s">
        <v>3</v>
      </c>
      <c r="VKN2" s="31" t="s">
        <v>3</v>
      </c>
      <c r="VKO2" s="31" t="s">
        <v>3</v>
      </c>
      <c r="VKP2" s="31" t="s">
        <v>3</v>
      </c>
      <c r="VKQ2" s="31" t="s">
        <v>3</v>
      </c>
      <c r="VKR2" s="31" t="s">
        <v>3</v>
      </c>
      <c r="VKS2" s="31" t="s">
        <v>3</v>
      </c>
      <c r="VKT2" s="31" t="s">
        <v>3</v>
      </c>
      <c r="VKU2" s="31" t="s">
        <v>3</v>
      </c>
      <c r="VKV2" s="31" t="s">
        <v>3</v>
      </c>
      <c r="VKW2" s="31" t="s">
        <v>3</v>
      </c>
      <c r="VKX2" s="31" t="s">
        <v>3</v>
      </c>
      <c r="VKY2" s="31" t="s">
        <v>3</v>
      </c>
      <c r="VKZ2" s="31" t="s">
        <v>3</v>
      </c>
      <c r="VLA2" s="31" t="s">
        <v>3</v>
      </c>
      <c r="VLB2" s="31" t="s">
        <v>3</v>
      </c>
      <c r="VLC2" s="31" t="s">
        <v>3</v>
      </c>
      <c r="VLD2" s="31" t="s">
        <v>3</v>
      </c>
      <c r="VLE2" s="31" t="s">
        <v>3</v>
      </c>
      <c r="VLF2" s="31" t="s">
        <v>3</v>
      </c>
      <c r="VLG2" s="31" t="s">
        <v>3</v>
      </c>
      <c r="VLH2" s="31" t="s">
        <v>3</v>
      </c>
      <c r="VLI2" s="31" t="s">
        <v>3</v>
      </c>
      <c r="VLJ2" s="31" t="s">
        <v>3</v>
      </c>
      <c r="VLK2" s="31" t="s">
        <v>3</v>
      </c>
      <c r="VLL2" s="31" t="s">
        <v>3</v>
      </c>
      <c r="VLM2" s="31" t="s">
        <v>3</v>
      </c>
      <c r="VLN2" s="31" t="s">
        <v>3</v>
      </c>
      <c r="VLO2" s="31" t="s">
        <v>3</v>
      </c>
      <c r="VLP2" s="31" t="s">
        <v>3</v>
      </c>
      <c r="VLQ2" s="31" t="s">
        <v>3</v>
      </c>
      <c r="VLR2" s="31" t="s">
        <v>3</v>
      </c>
      <c r="VLS2" s="31" t="s">
        <v>3</v>
      </c>
      <c r="VLT2" s="31" t="s">
        <v>3</v>
      </c>
      <c r="VLU2" s="31" t="s">
        <v>3</v>
      </c>
      <c r="VLV2" s="31" t="s">
        <v>3</v>
      </c>
      <c r="VLW2" s="31" t="s">
        <v>3</v>
      </c>
      <c r="VLX2" s="31" t="s">
        <v>3</v>
      </c>
      <c r="VLY2" s="31" t="s">
        <v>3</v>
      </c>
      <c r="VLZ2" s="31" t="s">
        <v>3</v>
      </c>
      <c r="VMA2" s="31" t="s">
        <v>3</v>
      </c>
      <c r="VMB2" s="31" t="s">
        <v>3</v>
      </c>
      <c r="VMC2" s="31" t="s">
        <v>3</v>
      </c>
      <c r="VMD2" s="31" t="s">
        <v>3</v>
      </c>
      <c r="VME2" s="31" t="s">
        <v>3</v>
      </c>
      <c r="VMF2" s="31" t="s">
        <v>3</v>
      </c>
      <c r="VMG2" s="31" t="s">
        <v>3</v>
      </c>
      <c r="VMH2" s="31" t="s">
        <v>3</v>
      </c>
      <c r="VMI2" s="31" t="s">
        <v>3</v>
      </c>
      <c r="VMJ2" s="31" t="s">
        <v>3</v>
      </c>
      <c r="VMK2" s="31" t="s">
        <v>3</v>
      </c>
      <c r="VML2" s="31" t="s">
        <v>3</v>
      </c>
      <c r="VMM2" s="31" t="s">
        <v>3</v>
      </c>
      <c r="VMN2" s="31" t="s">
        <v>3</v>
      </c>
      <c r="VMO2" s="31" t="s">
        <v>3</v>
      </c>
      <c r="VMP2" s="31" t="s">
        <v>3</v>
      </c>
      <c r="VMQ2" s="31" t="s">
        <v>3</v>
      </c>
      <c r="VMR2" s="31" t="s">
        <v>3</v>
      </c>
      <c r="VMS2" s="31" t="s">
        <v>3</v>
      </c>
      <c r="VMT2" s="31" t="s">
        <v>3</v>
      </c>
      <c r="VMU2" s="31" t="s">
        <v>3</v>
      </c>
      <c r="VMV2" s="31" t="s">
        <v>3</v>
      </c>
      <c r="VMW2" s="31" t="s">
        <v>3</v>
      </c>
      <c r="VMX2" s="31" t="s">
        <v>3</v>
      </c>
      <c r="VMY2" s="31" t="s">
        <v>3</v>
      </c>
      <c r="VMZ2" s="31" t="s">
        <v>3</v>
      </c>
      <c r="VNA2" s="31" t="s">
        <v>3</v>
      </c>
      <c r="VNB2" s="31" t="s">
        <v>3</v>
      </c>
      <c r="VNC2" s="31" t="s">
        <v>3</v>
      </c>
      <c r="VND2" s="31" t="s">
        <v>3</v>
      </c>
      <c r="VNE2" s="31" t="s">
        <v>3</v>
      </c>
      <c r="VNF2" s="31" t="s">
        <v>3</v>
      </c>
      <c r="VNG2" s="31" t="s">
        <v>3</v>
      </c>
      <c r="VNH2" s="31" t="s">
        <v>3</v>
      </c>
      <c r="VNI2" s="31" t="s">
        <v>3</v>
      </c>
      <c r="VNJ2" s="31" t="s">
        <v>3</v>
      </c>
      <c r="VNK2" s="31" t="s">
        <v>3</v>
      </c>
      <c r="VNL2" s="31" t="s">
        <v>3</v>
      </c>
      <c r="VNM2" s="31" t="s">
        <v>3</v>
      </c>
      <c r="VNN2" s="31" t="s">
        <v>3</v>
      </c>
      <c r="VNO2" s="31" t="s">
        <v>3</v>
      </c>
      <c r="VNP2" s="31" t="s">
        <v>3</v>
      </c>
      <c r="VNQ2" s="31" t="s">
        <v>3</v>
      </c>
      <c r="VNR2" s="31" t="s">
        <v>3</v>
      </c>
      <c r="VNS2" s="31" t="s">
        <v>3</v>
      </c>
      <c r="VNT2" s="31" t="s">
        <v>3</v>
      </c>
      <c r="VNU2" s="31" t="s">
        <v>3</v>
      </c>
      <c r="VNV2" s="31" t="s">
        <v>3</v>
      </c>
      <c r="VNW2" s="31" t="s">
        <v>3</v>
      </c>
      <c r="VNX2" s="31" t="s">
        <v>3</v>
      </c>
      <c r="VNY2" s="31" t="s">
        <v>3</v>
      </c>
      <c r="VNZ2" s="31" t="s">
        <v>3</v>
      </c>
      <c r="VOA2" s="31" t="s">
        <v>3</v>
      </c>
      <c r="VOB2" s="31" t="s">
        <v>3</v>
      </c>
      <c r="VOC2" s="31" t="s">
        <v>3</v>
      </c>
      <c r="VOD2" s="31" t="s">
        <v>3</v>
      </c>
      <c r="VOE2" s="31" t="s">
        <v>3</v>
      </c>
      <c r="VOF2" s="31" t="s">
        <v>3</v>
      </c>
      <c r="VOG2" s="31" t="s">
        <v>3</v>
      </c>
      <c r="VOH2" s="31" t="s">
        <v>3</v>
      </c>
      <c r="VOI2" s="31" t="s">
        <v>3</v>
      </c>
      <c r="VOJ2" s="31" t="s">
        <v>3</v>
      </c>
      <c r="VOK2" s="31" t="s">
        <v>3</v>
      </c>
      <c r="VOL2" s="31" t="s">
        <v>3</v>
      </c>
      <c r="VOM2" s="31" t="s">
        <v>3</v>
      </c>
      <c r="VON2" s="31" t="s">
        <v>3</v>
      </c>
      <c r="VOO2" s="31" t="s">
        <v>3</v>
      </c>
      <c r="VOP2" s="31" t="s">
        <v>3</v>
      </c>
      <c r="VOQ2" s="31" t="s">
        <v>3</v>
      </c>
      <c r="VOR2" s="31" t="s">
        <v>3</v>
      </c>
      <c r="VOS2" s="31" t="s">
        <v>3</v>
      </c>
      <c r="VOT2" s="31" t="s">
        <v>3</v>
      </c>
      <c r="VOU2" s="31" t="s">
        <v>3</v>
      </c>
      <c r="VOV2" s="31" t="s">
        <v>3</v>
      </c>
      <c r="VOW2" s="31" t="s">
        <v>3</v>
      </c>
      <c r="VOX2" s="31" t="s">
        <v>3</v>
      </c>
      <c r="VOY2" s="31" t="s">
        <v>3</v>
      </c>
      <c r="VOZ2" s="31" t="s">
        <v>3</v>
      </c>
      <c r="VPA2" s="31" t="s">
        <v>3</v>
      </c>
      <c r="VPB2" s="31" t="s">
        <v>3</v>
      </c>
      <c r="VPC2" s="31" t="s">
        <v>3</v>
      </c>
      <c r="VPD2" s="31" t="s">
        <v>3</v>
      </c>
      <c r="VPE2" s="31" t="s">
        <v>3</v>
      </c>
      <c r="VPF2" s="31" t="s">
        <v>3</v>
      </c>
      <c r="VPG2" s="31" t="s">
        <v>3</v>
      </c>
      <c r="VPH2" s="31" t="s">
        <v>3</v>
      </c>
      <c r="VPI2" s="31" t="s">
        <v>3</v>
      </c>
      <c r="VPJ2" s="31" t="s">
        <v>3</v>
      </c>
      <c r="VPK2" s="31" t="s">
        <v>3</v>
      </c>
      <c r="VPL2" s="31" t="s">
        <v>3</v>
      </c>
      <c r="VPM2" s="31" t="s">
        <v>3</v>
      </c>
      <c r="VPN2" s="31" t="s">
        <v>3</v>
      </c>
      <c r="VPO2" s="31" t="s">
        <v>3</v>
      </c>
      <c r="VPP2" s="31" t="s">
        <v>3</v>
      </c>
      <c r="VPQ2" s="31" t="s">
        <v>3</v>
      </c>
      <c r="VPR2" s="31" t="s">
        <v>3</v>
      </c>
      <c r="VPS2" s="31" t="s">
        <v>3</v>
      </c>
      <c r="VPT2" s="31" t="s">
        <v>3</v>
      </c>
      <c r="VPU2" s="31" t="s">
        <v>3</v>
      </c>
      <c r="VPV2" s="31" t="s">
        <v>3</v>
      </c>
      <c r="VPW2" s="31" t="s">
        <v>3</v>
      </c>
      <c r="VPX2" s="31" t="s">
        <v>3</v>
      </c>
      <c r="VPY2" s="31" t="s">
        <v>3</v>
      </c>
      <c r="VPZ2" s="31" t="s">
        <v>3</v>
      </c>
      <c r="VQA2" s="31" t="s">
        <v>3</v>
      </c>
      <c r="VQB2" s="31" t="s">
        <v>3</v>
      </c>
      <c r="VQC2" s="31" t="s">
        <v>3</v>
      </c>
      <c r="VQD2" s="31" t="s">
        <v>3</v>
      </c>
      <c r="VQE2" s="31" t="s">
        <v>3</v>
      </c>
      <c r="VQF2" s="31" t="s">
        <v>3</v>
      </c>
      <c r="VQG2" s="31" t="s">
        <v>3</v>
      </c>
      <c r="VQH2" s="31" t="s">
        <v>3</v>
      </c>
      <c r="VQI2" s="31" t="s">
        <v>3</v>
      </c>
      <c r="VQJ2" s="31" t="s">
        <v>3</v>
      </c>
      <c r="VQK2" s="31" t="s">
        <v>3</v>
      </c>
      <c r="VQL2" s="31" t="s">
        <v>3</v>
      </c>
      <c r="VQM2" s="31" t="s">
        <v>3</v>
      </c>
      <c r="VQN2" s="31" t="s">
        <v>3</v>
      </c>
      <c r="VQO2" s="31" t="s">
        <v>3</v>
      </c>
      <c r="VQP2" s="31" t="s">
        <v>3</v>
      </c>
      <c r="VQQ2" s="31" t="s">
        <v>3</v>
      </c>
      <c r="VQR2" s="31" t="s">
        <v>3</v>
      </c>
      <c r="VQS2" s="31" t="s">
        <v>3</v>
      </c>
      <c r="VQT2" s="31" t="s">
        <v>3</v>
      </c>
      <c r="VQU2" s="31" t="s">
        <v>3</v>
      </c>
      <c r="VQV2" s="31" t="s">
        <v>3</v>
      </c>
      <c r="VQW2" s="31" t="s">
        <v>3</v>
      </c>
      <c r="VQX2" s="31" t="s">
        <v>3</v>
      </c>
      <c r="VQY2" s="31" t="s">
        <v>3</v>
      </c>
      <c r="VQZ2" s="31" t="s">
        <v>3</v>
      </c>
      <c r="VRA2" s="31" t="s">
        <v>3</v>
      </c>
      <c r="VRB2" s="31" t="s">
        <v>3</v>
      </c>
      <c r="VRC2" s="31" t="s">
        <v>3</v>
      </c>
      <c r="VRD2" s="31" t="s">
        <v>3</v>
      </c>
      <c r="VRE2" s="31" t="s">
        <v>3</v>
      </c>
      <c r="VRF2" s="31" t="s">
        <v>3</v>
      </c>
      <c r="VRG2" s="31" t="s">
        <v>3</v>
      </c>
      <c r="VRH2" s="31" t="s">
        <v>3</v>
      </c>
      <c r="VRI2" s="31" t="s">
        <v>3</v>
      </c>
      <c r="VRJ2" s="31" t="s">
        <v>3</v>
      </c>
      <c r="VRK2" s="31" t="s">
        <v>3</v>
      </c>
      <c r="VRL2" s="31" t="s">
        <v>3</v>
      </c>
      <c r="VRM2" s="31" t="s">
        <v>3</v>
      </c>
      <c r="VRN2" s="31" t="s">
        <v>3</v>
      </c>
      <c r="VRO2" s="31" t="s">
        <v>3</v>
      </c>
      <c r="VRP2" s="31" t="s">
        <v>3</v>
      </c>
      <c r="VRQ2" s="31" t="s">
        <v>3</v>
      </c>
      <c r="VRR2" s="31" t="s">
        <v>3</v>
      </c>
      <c r="VRS2" s="31" t="s">
        <v>3</v>
      </c>
      <c r="VRT2" s="31" t="s">
        <v>3</v>
      </c>
      <c r="VRU2" s="31" t="s">
        <v>3</v>
      </c>
      <c r="VRV2" s="31" t="s">
        <v>3</v>
      </c>
      <c r="VRW2" s="31" t="s">
        <v>3</v>
      </c>
      <c r="VRX2" s="31" t="s">
        <v>3</v>
      </c>
      <c r="VRY2" s="31" t="s">
        <v>3</v>
      </c>
      <c r="VRZ2" s="31" t="s">
        <v>3</v>
      </c>
      <c r="VSA2" s="31" t="s">
        <v>3</v>
      </c>
      <c r="VSB2" s="31" t="s">
        <v>3</v>
      </c>
      <c r="VSC2" s="31" t="s">
        <v>3</v>
      </c>
      <c r="VSD2" s="31" t="s">
        <v>3</v>
      </c>
      <c r="VSE2" s="31" t="s">
        <v>3</v>
      </c>
      <c r="VSF2" s="31" t="s">
        <v>3</v>
      </c>
      <c r="VSG2" s="31" t="s">
        <v>3</v>
      </c>
      <c r="VSH2" s="31" t="s">
        <v>3</v>
      </c>
      <c r="VSI2" s="31" t="s">
        <v>3</v>
      </c>
      <c r="VSJ2" s="31" t="s">
        <v>3</v>
      </c>
      <c r="VSK2" s="31" t="s">
        <v>3</v>
      </c>
      <c r="VSL2" s="31" t="s">
        <v>3</v>
      </c>
      <c r="VSM2" s="31" t="s">
        <v>3</v>
      </c>
      <c r="VSN2" s="31" t="s">
        <v>3</v>
      </c>
      <c r="VSO2" s="31" t="s">
        <v>3</v>
      </c>
      <c r="VSP2" s="31" t="s">
        <v>3</v>
      </c>
      <c r="VSQ2" s="31" t="s">
        <v>3</v>
      </c>
      <c r="VSR2" s="31" t="s">
        <v>3</v>
      </c>
      <c r="VSS2" s="31" t="s">
        <v>3</v>
      </c>
      <c r="VST2" s="31" t="s">
        <v>3</v>
      </c>
      <c r="VSU2" s="31" t="s">
        <v>3</v>
      </c>
      <c r="VSV2" s="31" t="s">
        <v>3</v>
      </c>
      <c r="VSW2" s="31" t="s">
        <v>3</v>
      </c>
      <c r="VSX2" s="31" t="s">
        <v>3</v>
      </c>
      <c r="VSY2" s="31" t="s">
        <v>3</v>
      </c>
      <c r="VSZ2" s="31" t="s">
        <v>3</v>
      </c>
      <c r="VTA2" s="31" t="s">
        <v>3</v>
      </c>
      <c r="VTB2" s="31" t="s">
        <v>3</v>
      </c>
      <c r="VTC2" s="31" t="s">
        <v>3</v>
      </c>
      <c r="VTD2" s="31" t="s">
        <v>3</v>
      </c>
      <c r="VTE2" s="31" t="s">
        <v>3</v>
      </c>
      <c r="VTF2" s="31" t="s">
        <v>3</v>
      </c>
      <c r="VTG2" s="31" t="s">
        <v>3</v>
      </c>
      <c r="VTH2" s="31" t="s">
        <v>3</v>
      </c>
      <c r="VTI2" s="31" t="s">
        <v>3</v>
      </c>
      <c r="VTJ2" s="31" t="s">
        <v>3</v>
      </c>
      <c r="VTK2" s="31" t="s">
        <v>3</v>
      </c>
      <c r="VTL2" s="31" t="s">
        <v>3</v>
      </c>
      <c r="VTM2" s="31" t="s">
        <v>3</v>
      </c>
      <c r="VTN2" s="31" t="s">
        <v>3</v>
      </c>
      <c r="VTO2" s="31" t="s">
        <v>3</v>
      </c>
      <c r="VTP2" s="31" t="s">
        <v>3</v>
      </c>
      <c r="VTQ2" s="31" t="s">
        <v>3</v>
      </c>
      <c r="VTR2" s="31" t="s">
        <v>3</v>
      </c>
      <c r="VTS2" s="31" t="s">
        <v>3</v>
      </c>
      <c r="VTT2" s="31" t="s">
        <v>3</v>
      </c>
      <c r="VTU2" s="31" t="s">
        <v>3</v>
      </c>
      <c r="VTV2" s="31" t="s">
        <v>3</v>
      </c>
      <c r="VTW2" s="31" t="s">
        <v>3</v>
      </c>
      <c r="VTX2" s="31" t="s">
        <v>3</v>
      </c>
      <c r="VTY2" s="31" t="s">
        <v>3</v>
      </c>
      <c r="VTZ2" s="31" t="s">
        <v>3</v>
      </c>
      <c r="VUA2" s="31" t="s">
        <v>3</v>
      </c>
      <c r="VUB2" s="31" t="s">
        <v>3</v>
      </c>
      <c r="VUC2" s="31" t="s">
        <v>3</v>
      </c>
      <c r="VUD2" s="31" t="s">
        <v>3</v>
      </c>
      <c r="VUE2" s="31" t="s">
        <v>3</v>
      </c>
      <c r="VUF2" s="31" t="s">
        <v>3</v>
      </c>
      <c r="VUG2" s="31" t="s">
        <v>3</v>
      </c>
      <c r="VUH2" s="31" t="s">
        <v>3</v>
      </c>
      <c r="VUI2" s="31" t="s">
        <v>3</v>
      </c>
      <c r="VUJ2" s="31" t="s">
        <v>3</v>
      </c>
      <c r="VUK2" s="31" t="s">
        <v>3</v>
      </c>
      <c r="VUL2" s="31" t="s">
        <v>3</v>
      </c>
      <c r="VUM2" s="31" t="s">
        <v>3</v>
      </c>
      <c r="VUN2" s="31" t="s">
        <v>3</v>
      </c>
      <c r="VUO2" s="31" t="s">
        <v>3</v>
      </c>
      <c r="VUP2" s="31" t="s">
        <v>3</v>
      </c>
      <c r="VUQ2" s="31" t="s">
        <v>3</v>
      </c>
      <c r="VUR2" s="31" t="s">
        <v>3</v>
      </c>
      <c r="VUS2" s="31" t="s">
        <v>3</v>
      </c>
      <c r="VUT2" s="31" t="s">
        <v>3</v>
      </c>
      <c r="VUU2" s="31" t="s">
        <v>3</v>
      </c>
      <c r="VUV2" s="31" t="s">
        <v>3</v>
      </c>
      <c r="VUW2" s="31" t="s">
        <v>3</v>
      </c>
      <c r="VUX2" s="31" t="s">
        <v>3</v>
      </c>
      <c r="VUY2" s="31" t="s">
        <v>3</v>
      </c>
      <c r="VUZ2" s="31" t="s">
        <v>3</v>
      </c>
      <c r="VVA2" s="31" t="s">
        <v>3</v>
      </c>
      <c r="VVB2" s="31" t="s">
        <v>3</v>
      </c>
      <c r="VVC2" s="31" t="s">
        <v>3</v>
      </c>
      <c r="VVD2" s="31" t="s">
        <v>3</v>
      </c>
      <c r="VVE2" s="31" t="s">
        <v>3</v>
      </c>
      <c r="VVF2" s="31" t="s">
        <v>3</v>
      </c>
      <c r="VVG2" s="31" t="s">
        <v>3</v>
      </c>
      <c r="VVH2" s="31" t="s">
        <v>3</v>
      </c>
      <c r="VVI2" s="31" t="s">
        <v>3</v>
      </c>
      <c r="VVJ2" s="31" t="s">
        <v>3</v>
      </c>
      <c r="VVK2" s="31" t="s">
        <v>3</v>
      </c>
      <c r="VVL2" s="31" t="s">
        <v>3</v>
      </c>
      <c r="VVM2" s="31" t="s">
        <v>3</v>
      </c>
      <c r="VVN2" s="31" t="s">
        <v>3</v>
      </c>
      <c r="VVO2" s="31" t="s">
        <v>3</v>
      </c>
      <c r="VVP2" s="31" t="s">
        <v>3</v>
      </c>
      <c r="VVQ2" s="31" t="s">
        <v>3</v>
      </c>
      <c r="VVR2" s="31" t="s">
        <v>3</v>
      </c>
      <c r="VVS2" s="31" t="s">
        <v>3</v>
      </c>
      <c r="VVT2" s="31" t="s">
        <v>3</v>
      </c>
      <c r="VVU2" s="31" t="s">
        <v>3</v>
      </c>
      <c r="VVV2" s="31" t="s">
        <v>3</v>
      </c>
      <c r="VVW2" s="31" t="s">
        <v>3</v>
      </c>
      <c r="VVX2" s="31" t="s">
        <v>3</v>
      </c>
      <c r="VVY2" s="31" t="s">
        <v>3</v>
      </c>
      <c r="VVZ2" s="31" t="s">
        <v>3</v>
      </c>
      <c r="VWA2" s="31" t="s">
        <v>3</v>
      </c>
      <c r="VWB2" s="31" t="s">
        <v>3</v>
      </c>
      <c r="VWC2" s="31" t="s">
        <v>3</v>
      </c>
      <c r="VWD2" s="31" t="s">
        <v>3</v>
      </c>
      <c r="VWE2" s="31" t="s">
        <v>3</v>
      </c>
      <c r="VWF2" s="31" t="s">
        <v>3</v>
      </c>
      <c r="VWG2" s="31" t="s">
        <v>3</v>
      </c>
      <c r="VWH2" s="31" t="s">
        <v>3</v>
      </c>
      <c r="VWI2" s="31" t="s">
        <v>3</v>
      </c>
      <c r="VWJ2" s="31" t="s">
        <v>3</v>
      </c>
      <c r="VWK2" s="31" t="s">
        <v>3</v>
      </c>
      <c r="VWL2" s="31" t="s">
        <v>3</v>
      </c>
      <c r="VWM2" s="31" t="s">
        <v>3</v>
      </c>
      <c r="VWN2" s="31" t="s">
        <v>3</v>
      </c>
      <c r="VWO2" s="31" t="s">
        <v>3</v>
      </c>
      <c r="VWP2" s="31" t="s">
        <v>3</v>
      </c>
      <c r="VWQ2" s="31" t="s">
        <v>3</v>
      </c>
      <c r="VWR2" s="31" t="s">
        <v>3</v>
      </c>
      <c r="VWS2" s="31" t="s">
        <v>3</v>
      </c>
      <c r="VWT2" s="31" t="s">
        <v>3</v>
      </c>
      <c r="VWU2" s="31" t="s">
        <v>3</v>
      </c>
      <c r="VWV2" s="31" t="s">
        <v>3</v>
      </c>
      <c r="VWW2" s="31" t="s">
        <v>3</v>
      </c>
      <c r="VWX2" s="31" t="s">
        <v>3</v>
      </c>
      <c r="VWY2" s="31" t="s">
        <v>3</v>
      </c>
      <c r="VWZ2" s="31" t="s">
        <v>3</v>
      </c>
      <c r="VXA2" s="31" t="s">
        <v>3</v>
      </c>
      <c r="VXB2" s="31" t="s">
        <v>3</v>
      </c>
      <c r="VXC2" s="31" t="s">
        <v>3</v>
      </c>
      <c r="VXD2" s="31" t="s">
        <v>3</v>
      </c>
      <c r="VXE2" s="31" t="s">
        <v>3</v>
      </c>
      <c r="VXF2" s="31" t="s">
        <v>3</v>
      </c>
      <c r="VXG2" s="31" t="s">
        <v>3</v>
      </c>
      <c r="VXH2" s="31" t="s">
        <v>3</v>
      </c>
      <c r="VXI2" s="31" t="s">
        <v>3</v>
      </c>
      <c r="VXJ2" s="31" t="s">
        <v>3</v>
      </c>
      <c r="VXK2" s="31" t="s">
        <v>3</v>
      </c>
      <c r="VXL2" s="31" t="s">
        <v>3</v>
      </c>
      <c r="VXM2" s="31" t="s">
        <v>3</v>
      </c>
      <c r="VXN2" s="31" t="s">
        <v>3</v>
      </c>
      <c r="VXO2" s="31" t="s">
        <v>3</v>
      </c>
      <c r="VXP2" s="31" t="s">
        <v>3</v>
      </c>
      <c r="VXQ2" s="31" t="s">
        <v>3</v>
      </c>
      <c r="VXR2" s="31" t="s">
        <v>3</v>
      </c>
      <c r="VXS2" s="31" t="s">
        <v>3</v>
      </c>
      <c r="VXT2" s="31" t="s">
        <v>3</v>
      </c>
      <c r="VXU2" s="31" t="s">
        <v>3</v>
      </c>
      <c r="VXV2" s="31" t="s">
        <v>3</v>
      </c>
      <c r="VXW2" s="31" t="s">
        <v>3</v>
      </c>
      <c r="VXX2" s="31" t="s">
        <v>3</v>
      </c>
      <c r="VXY2" s="31" t="s">
        <v>3</v>
      </c>
      <c r="VXZ2" s="31" t="s">
        <v>3</v>
      </c>
      <c r="VYA2" s="31" t="s">
        <v>3</v>
      </c>
      <c r="VYB2" s="31" t="s">
        <v>3</v>
      </c>
      <c r="VYC2" s="31" t="s">
        <v>3</v>
      </c>
      <c r="VYD2" s="31" t="s">
        <v>3</v>
      </c>
      <c r="VYE2" s="31" t="s">
        <v>3</v>
      </c>
      <c r="VYF2" s="31" t="s">
        <v>3</v>
      </c>
      <c r="VYG2" s="31" t="s">
        <v>3</v>
      </c>
      <c r="VYH2" s="31" t="s">
        <v>3</v>
      </c>
      <c r="VYI2" s="31" t="s">
        <v>3</v>
      </c>
      <c r="VYJ2" s="31" t="s">
        <v>3</v>
      </c>
      <c r="VYK2" s="31" t="s">
        <v>3</v>
      </c>
      <c r="VYL2" s="31" t="s">
        <v>3</v>
      </c>
      <c r="VYM2" s="31" t="s">
        <v>3</v>
      </c>
      <c r="VYN2" s="31" t="s">
        <v>3</v>
      </c>
      <c r="VYO2" s="31" t="s">
        <v>3</v>
      </c>
      <c r="VYP2" s="31" t="s">
        <v>3</v>
      </c>
      <c r="VYQ2" s="31" t="s">
        <v>3</v>
      </c>
      <c r="VYR2" s="31" t="s">
        <v>3</v>
      </c>
      <c r="VYS2" s="31" t="s">
        <v>3</v>
      </c>
      <c r="VYT2" s="31" t="s">
        <v>3</v>
      </c>
      <c r="VYU2" s="31" t="s">
        <v>3</v>
      </c>
      <c r="VYV2" s="31" t="s">
        <v>3</v>
      </c>
      <c r="VYW2" s="31" t="s">
        <v>3</v>
      </c>
      <c r="VYX2" s="31" t="s">
        <v>3</v>
      </c>
      <c r="VYY2" s="31" t="s">
        <v>3</v>
      </c>
      <c r="VYZ2" s="31" t="s">
        <v>3</v>
      </c>
      <c r="VZA2" s="31" t="s">
        <v>3</v>
      </c>
      <c r="VZB2" s="31" t="s">
        <v>3</v>
      </c>
      <c r="VZC2" s="31" t="s">
        <v>3</v>
      </c>
      <c r="VZD2" s="31" t="s">
        <v>3</v>
      </c>
      <c r="VZE2" s="31" t="s">
        <v>3</v>
      </c>
      <c r="VZF2" s="31" t="s">
        <v>3</v>
      </c>
      <c r="VZG2" s="31" t="s">
        <v>3</v>
      </c>
      <c r="VZH2" s="31" t="s">
        <v>3</v>
      </c>
      <c r="VZI2" s="31" t="s">
        <v>3</v>
      </c>
      <c r="VZJ2" s="31" t="s">
        <v>3</v>
      </c>
      <c r="VZK2" s="31" t="s">
        <v>3</v>
      </c>
      <c r="VZL2" s="31" t="s">
        <v>3</v>
      </c>
      <c r="VZM2" s="31" t="s">
        <v>3</v>
      </c>
      <c r="VZN2" s="31" t="s">
        <v>3</v>
      </c>
      <c r="VZO2" s="31" t="s">
        <v>3</v>
      </c>
      <c r="VZP2" s="31" t="s">
        <v>3</v>
      </c>
      <c r="VZQ2" s="31" t="s">
        <v>3</v>
      </c>
      <c r="VZR2" s="31" t="s">
        <v>3</v>
      </c>
      <c r="VZS2" s="31" t="s">
        <v>3</v>
      </c>
      <c r="VZT2" s="31" t="s">
        <v>3</v>
      </c>
      <c r="VZU2" s="31" t="s">
        <v>3</v>
      </c>
      <c r="VZV2" s="31" t="s">
        <v>3</v>
      </c>
      <c r="VZW2" s="31" t="s">
        <v>3</v>
      </c>
      <c r="VZX2" s="31" t="s">
        <v>3</v>
      </c>
      <c r="VZY2" s="31" t="s">
        <v>3</v>
      </c>
      <c r="VZZ2" s="31" t="s">
        <v>3</v>
      </c>
      <c r="WAA2" s="31" t="s">
        <v>3</v>
      </c>
      <c r="WAB2" s="31" t="s">
        <v>3</v>
      </c>
      <c r="WAC2" s="31" t="s">
        <v>3</v>
      </c>
      <c r="WAD2" s="31" t="s">
        <v>3</v>
      </c>
      <c r="WAE2" s="31" t="s">
        <v>3</v>
      </c>
      <c r="WAF2" s="31" t="s">
        <v>3</v>
      </c>
      <c r="WAG2" s="31" t="s">
        <v>3</v>
      </c>
      <c r="WAH2" s="31" t="s">
        <v>3</v>
      </c>
      <c r="WAI2" s="31" t="s">
        <v>3</v>
      </c>
      <c r="WAJ2" s="31" t="s">
        <v>3</v>
      </c>
      <c r="WAK2" s="31" t="s">
        <v>3</v>
      </c>
      <c r="WAL2" s="31" t="s">
        <v>3</v>
      </c>
      <c r="WAM2" s="31" t="s">
        <v>3</v>
      </c>
      <c r="WAN2" s="31" t="s">
        <v>3</v>
      </c>
      <c r="WAO2" s="31" t="s">
        <v>3</v>
      </c>
      <c r="WAP2" s="31" t="s">
        <v>3</v>
      </c>
      <c r="WAQ2" s="31" t="s">
        <v>3</v>
      </c>
      <c r="WAR2" s="31" t="s">
        <v>3</v>
      </c>
      <c r="WAS2" s="31" t="s">
        <v>3</v>
      </c>
      <c r="WAT2" s="31" t="s">
        <v>3</v>
      </c>
      <c r="WAU2" s="31" t="s">
        <v>3</v>
      </c>
      <c r="WAV2" s="31" t="s">
        <v>3</v>
      </c>
      <c r="WAW2" s="31" t="s">
        <v>3</v>
      </c>
      <c r="WAX2" s="31" t="s">
        <v>3</v>
      </c>
      <c r="WAY2" s="31" t="s">
        <v>3</v>
      </c>
      <c r="WAZ2" s="31" t="s">
        <v>3</v>
      </c>
      <c r="WBA2" s="31" t="s">
        <v>3</v>
      </c>
      <c r="WBB2" s="31" t="s">
        <v>3</v>
      </c>
      <c r="WBC2" s="31" t="s">
        <v>3</v>
      </c>
      <c r="WBD2" s="31" t="s">
        <v>3</v>
      </c>
      <c r="WBE2" s="31" t="s">
        <v>3</v>
      </c>
      <c r="WBF2" s="31" t="s">
        <v>3</v>
      </c>
      <c r="WBG2" s="31" t="s">
        <v>3</v>
      </c>
      <c r="WBH2" s="31" t="s">
        <v>3</v>
      </c>
      <c r="WBI2" s="31" t="s">
        <v>3</v>
      </c>
      <c r="WBJ2" s="31" t="s">
        <v>3</v>
      </c>
      <c r="WBK2" s="31" t="s">
        <v>3</v>
      </c>
      <c r="WBL2" s="31" t="s">
        <v>3</v>
      </c>
      <c r="WBM2" s="31" t="s">
        <v>3</v>
      </c>
      <c r="WBN2" s="31" t="s">
        <v>3</v>
      </c>
      <c r="WBO2" s="31" t="s">
        <v>3</v>
      </c>
      <c r="WBP2" s="31" t="s">
        <v>3</v>
      </c>
      <c r="WBQ2" s="31" t="s">
        <v>3</v>
      </c>
      <c r="WBR2" s="31" t="s">
        <v>3</v>
      </c>
      <c r="WBS2" s="31" t="s">
        <v>3</v>
      </c>
      <c r="WBT2" s="31" t="s">
        <v>3</v>
      </c>
      <c r="WBU2" s="31" t="s">
        <v>3</v>
      </c>
      <c r="WBV2" s="31" t="s">
        <v>3</v>
      </c>
      <c r="WBW2" s="31" t="s">
        <v>3</v>
      </c>
      <c r="WBX2" s="31" t="s">
        <v>3</v>
      </c>
      <c r="WBY2" s="31" t="s">
        <v>3</v>
      </c>
      <c r="WBZ2" s="31" t="s">
        <v>3</v>
      </c>
      <c r="WCA2" s="31" t="s">
        <v>3</v>
      </c>
      <c r="WCB2" s="31" t="s">
        <v>3</v>
      </c>
      <c r="WCC2" s="31" t="s">
        <v>3</v>
      </c>
      <c r="WCD2" s="31" t="s">
        <v>3</v>
      </c>
      <c r="WCE2" s="31" t="s">
        <v>3</v>
      </c>
      <c r="WCF2" s="31" t="s">
        <v>3</v>
      </c>
      <c r="WCG2" s="31" t="s">
        <v>3</v>
      </c>
      <c r="WCH2" s="31" t="s">
        <v>3</v>
      </c>
      <c r="WCI2" s="31" t="s">
        <v>3</v>
      </c>
      <c r="WCJ2" s="31" t="s">
        <v>3</v>
      </c>
      <c r="WCK2" s="31" t="s">
        <v>3</v>
      </c>
      <c r="WCL2" s="31" t="s">
        <v>3</v>
      </c>
      <c r="WCM2" s="31" t="s">
        <v>3</v>
      </c>
      <c r="WCN2" s="31" t="s">
        <v>3</v>
      </c>
      <c r="WCO2" s="31" t="s">
        <v>3</v>
      </c>
      <c r="WCP2" s="31" t="s">
        <v>3</v>
      </c>
      <c r="WCQ2" s="31" t="s">
        <v>3</v>
      </c>
      <c r="WCR2" s="31" t="s">
        <v>3</v>
      </c>
      <c r="WCS2" s="31" t="s">
        <v>3</v>
      </c>
      <c r="WCT2" s="31" t="s">
        <v>3</v>
      </c>
      <c r="WCU2" s="31" t="s">
        <v>3</v>
      </c>
      <c r="WCV2" s="31" t="s">
        <v>3</v>
      </c>
      <c r="WCW2" s="31" t="s">
        <v>3</v>
      </c>
      <c r="WCX2" s="31" t="s">
        <v>3</v>
      </c>
      <c r="WCY2" s="31" t="s">
        <v>3</v>
      </c>
      <c r="WCZ2" s="31" t="s">
        <v>3</v>
      </c>
      <c r="WDA2" s="31" t="s">
        <v>3</v>
      </c>
      <c r="WDB2" s="31" t="s">
        <v>3</v>
      </c>
      <c r="WDC2" s="31" t="s">
        <v>3</v>
      </c>
      <c r="WDD2" s="31" t="s">
        <v>3</v>
      </c>
      <c r="WDE2" s="31" t="s">
        <v>3</v>
      </c>
      <c r="WDF2" s="31" t="s">
        <v>3</v>
      </c>
      <c r="WDG2" s="31" t="s">
        <v>3</v>
      </c>
      <c r="WDH2" s="31" t="s">
        <v>3</v>
      </c>
      <c r="WDI2" s="31" t="s">
        <v>3</v>
      </c>
      <c r="WDJ2" s="31" t="s">
        <v>3</v>
      </c>
      <c r="WDK2" s="31" t="s">
        <v>3</v>
      </c>
      <c r="WDL2" s="31" t="s">
        <v>3</v>
      </c>
      <c r="WDM2" s="31" t="s">
        <v>3</v>
      </c>
      <c r="WDN2" s="31" t="s">
        <v>3</v>
      </c>
      <c r="WDO2" s="31" t="s">
        <v>3</v>
      </c>
      <c r="WDP2" s="31" t="s">
        <v>3</v>
      </c>
      <c r="WDQ2" s="31" t="s">
        <v>3</v>
      </c>
      <c r="WDR2" s="31" t="s">
        <v>3</v>
      </c>
      <c r="WDS2" s="31" t="s">
        <v>3</v>
      </c>
      <c r="WDT2" s="31" t="s">
        <v>3</v>
      </c>
      <c r="WDU2" s="31" t="s">
        <v>3</v>
      </c>
      <c r="WDV2" s="31" t="s">
        <v>3</v>
      </c>
      <c r="WDW2" s="31" t="s">
        <v>3</v>
      </c>
      <c r="WDX2" s="31" t="s">
        <v>3</v>
      </c>
      <c r="WDY2" s="31" t="s">
        <v>3</v>
      </c>
      <c r="WDZ2" s="31" t="s">
        <v>3</v>
      </c>
      <c r="WEA2" s="31" t="s">
        <v>3</v>
      </c>
      <c r="WEB2" s="31" t="s">
        <v>3</v>
      </c>
      <c r="WEC2" s="31" t="s">
        <v>3</v>
      </c>
      <c r="WED2" s="31" t="s">
        <v>3</v>
      </c>
      <c r="WEE2" s="31" t="s">
        <v>3</v>
      </c>
      <c r="WEF2" s="31" t="s">
        <v>3</v>
      </c>
      <c r="WEG2" s="31" t="s">
        <v>3</v>
      </c>
      <c r="WEH2" s="31" t="s">
        <v>3</v>
      </c>
      <c r="WEI2" s="31" t="s">
        <v>3</v>
      </c>
      <c r="WEJ2" s="31" t="s">
        <v>3</v>
      </c>
      <c r="WEK2" s="31" t="s">
        <v>3</v>
      </c>
      <c r="WEL2" s="31" t="s">
        <v>3</v>
      </c>
      <c r="WEM2" s="31" t="s">
        <v>3</v>
      </c>
      <c r="WEN2" s="31" t="s">
        <v>3</v>
      </c>
      <c r="WEO2" s="31" t="s">
        <v>3</v>
      </c>
      <c r="WEP2" s="31" t="s">
        <v>3</v>
      </c>
      <c r="WEQ2" s="31" t="s">
        <v>3</v>
      </c>
      <c r="WER2" s="31" t="s">
        <v>3</v>
      </c>
      <c r="WES2" s="31" t="s">
        <v>3</v>
      </c>
      <c r="WET2" s="31" t="s">
        <v>3</v>
      </c>
      <c r="WEU2" s="31" t="s">
        <v>3</v>
      </c>
      <c r="WEV2" s="31" t="s">
        <v>3</v>
      </c>
      <c r="WEW2" s="31" t="s">
        <v>3</v>
      </c>
      <c r="WEX2" s="31" t="s">
        <v>3</v>
      </c>
      <c r="WEY2" s="31" t="s">
        <v>3</v>
      </c>
      <c r="WEZ2" s="31" t="s">
        <v>3</v>
      </c>
      <c r="WFA2" s="31" t="s">
        <v>3</v>
      </c>
      <c r="WFB2" s="31" t="s">
        <v>3</v>
      </c>
      <c r="WFC2" s="31" t="s">
        <v>3</v>
      </c>
      <c r="WFD2" s="31" t="s">
        <v>3</v>
      </c>
      <c r="WFE2" s="31" t="s">
        <v>3</v>
      </c>
      <c r="WFF2" s="31" t="s">
        <v>3</v>
      </c>
      <c r="WFG2" s="31" t="s">
        <v>3</v>
      </c>
      <c r="WFH2" s="31" t="s">
        <v>3</v>
      </c>
      <c r="WFI2" s="31" t="s">
        <v>3</v>
      </c>
      <c r="WFJ2" s="31" t="s">
        <v>3</v>
      </c>
      <c r="WFK2" s="31" t="s">
        <v>3</v>
      </c>
      <c r="WFL2" s="31" t="s">
        <v>3</v>
      </c>
      <c r="WFM2" s="31" t="s">
        <v>3</v>
      </c>
      <c r="WFN2" s="31" t="s">
        <v>3</v>
      </c>
      <c r="WFO2" s="31" t="s">
        <v>3</v>
      </c>
      <c r="WFP2" s="31" t="s">
        <v>3</v>
      </c>
      <c r="WFQ2" s="31" t="s">
        <v>3</v>
      </c>
      <c r="WFR2" s="31" t="s">
        <v>3</v>
      </c>
      <c r="WFS2" s="31" t="s">
        <v>3</v>
      </c>
      <c r="WFT2" s="31" t="s">
        <v>3</v>
      </c>
      <c r="WFU2" s="31" t="s">
        <v>3</v>
      </c>
      <c r="WFV2" s="31" t="s">
        <v>3</v>
      </c>
      <c r="WFW2" s="31" t="s">
        <v>3</v>
      </c>
      <c r="WFX2" s="31" t="s">
        <v>3</v>
      </c>
      <c r="WFY2" s="31" t="s">
        <v>3</v>
      </c>
      <c r="WFZ2" s="31" t="s">
        <v>3</v>
      </c>
      <c r="WGA2" s="31" t="s">
        <v>3</v>
      </c>
      <c r="WGB2" s="31" t="s">
        <v>3</v>
      </c>
      <c r="WGC2" s="31" t="s">
        <v>3</v>
      </c>
      <c r="WGD2" s="31" t="s">
        <v>3</v>
      </c>
      <c r="WGE2" s="31" t="s">
        <v>3</v>
      </c>
      <c r="WGF2" s="31" t="s">
        <v>3</v>
      </c>
      <c r="WGG2" s="31" t="s">
        <v>3</v>
      </c>
      <c r="WGH2" s="31" t="s">
        <v>3</v>
      </c>
      <c r="WGI2" s="31" t="s">
        <v>3</v>
      </c>
      <c r="WGJ2" s="31" t="s">
        <v>3</v>
      </c>
      <c r="WGK2" s="31" t="s">
        <v>3</v>
      </c>
      <c r="WGL2" s="31" t="s">
        <v>3</v>
      </c>
      <c r="WGM2" s="31" t="s">
        <v>3</v>
      </c>
      <c r="WGN2" s="31" t="s">
        <v>3</v>
      </c>
      <c r="WGO2" s="31" t="s">
        <v>3</v>
      </c>
      <c r="WGP2" s="31" t="s">
        <v>3</v>
      </c>
      <c r="WGQ2" s="31" t="s">
        <v>3</v>
      </c>
      <c r="WGR2" s="31" t="s">
        <v>3</v>
      </c>
      <c r="WGS2" s="31" t="s">
        <v>3</v>
      </c>
      <c r="WGT2" s="31" t="s">
        <v>3</v>
      </c>
      <c r="WGU2" s="31" t="s">
        <v>3</v>
      </c>
      <c r="WGV2" s="31" t="s">
        <v>3</v>
      </c>
      <c r="WGW2" s="31" t="s">
        <v>3</v>
      </c>
      <c r="WGX2" s="31" t="s">
        <v>3</v>
      </c>
      <c r="WGY2" s="31" t="s">
        <v>3</v>
      </c>
      <c r="WGZ2" s="31" t="s">
        <v>3</v>
      </c>
      <c r="WHA2" s="31" t="s">
        <v>3</v>
      </c>
      <c r="WHB2" s="31" t="s">
        <v>3</v>
      </c>
      <c r="WHC2" s="31" t="s">
        <v>3</v>
      </c>
      <c r="WHD2" s="31" t="s">
        <v>3</v>
      </c>
      <c r="WHE2" s="31" t="s">
        <v>3</v>
      </c>
      <c r="WHF2" s="31" t="s">
        <v>3</v>
      </c>
      <c r="WHG2" s="31" t="s">
        <v>3</v>
      </c>
      <c r="WHH2" s="31" t="s">
        <v>3</v>
      </c>
      <c r="WHI2" s="31" t="s">
        <v>3</v>
      </c>
      <c r="WHJ2" s="31" t="s">
        <v>3</v>
      </c>
      <c r="WHK2" s="31" t="s">
        <v>3</v>
      </c>
      <c r="WHL2" s="31" t="s">
        <v>3</v>
      </c>
      <c r="WHM2" s="31" t="s">
        <v>3</v>
      </c>
      <c r="WHN2" s="31" t="s">
        <v>3</v>
      </c>
      <c r="WHO2" s="31" t="s">
        <v>3</v>
      </c>
      <c r="WHP2" s="31" t="s">
        <v>3</v>
      </c>
      <c r="WHQ2" s="31" t="s">
        <v>3</v>
      </c>
      <c r="WHR2" s="31" t="s">
        <v>3</v>
      </c>
      <c r="WHS2" s="31" t="s">
        <v>3</v>
      </c>
      <c r="WHT2" s="31" t="s">
        <v>3</v>
      </c>
      <c r="WHU2" s="31" t="s">
        <v>3</v>
      </c>
      <c r="WHV2" s="31" t="s">
        <v>3</v>
      </c>
      <c r="WHW2" s="31" t="s">
        <v>3</v>
      </c>
      <c r="WHX2" s="31" t="s">
        <v>3</v>
      </c>
      <c r="WHY2" s="31" t="s">
        <v>3</v>
      </c>
      <c r="WHZ2" s="31" t="s">
        <v>3</v>
      </c>
      <c r="WIA2" s="31" t="s">
        <v>3</v>
      </c>
      <c r="WIB2" s="31" t="s">
        <v>3</v>
      </c>
      <c r="WIC2" s="31" t="s">
        <v>3</v>
      </c>
      <c r="WID2" s="31" t="s">
        <v>3</v>
      </c>
      <c r="WIE2" s="31" t="s">
        <v>3</v>
      </c>
      <c r="WIF2" s="31" t="s">
        <v>3</v>
      </c>
      <c r="WIG2" s="31" t="s">
        <v>3</v>
      </c>
      <c r="WIH2" s="31" t="s">
        <v>3</v>
      </c>
      <c r="WII2" s="31" t="s">
        <v>3</v>
      </c>
      <c r="WIJ2" s="31" t="s">
        <v>3</v>
      </c>
      <c r="WIK2" s="31" t="s">
        <v>3</v>
      </c>
      <c r="WIL2" s="31" t="s">
        <v>3</v>
      </c>
      <c r="WIM2" s="31" t="s">
        <v>3</v>
      </c>
      <c r="WIN2" s="31" t="s">
        <v>3</v>
      </c>
      <c r="WIO2" s="31" t="s">
        <v>3</v>
      </c>
      <c r="WIP2" s="31" t="s">
        <v>3</v>
      </c>
      <c r="WIQ2" s="31" t="s">
        <v>3</v>
      </c>
      <c r="WIR2" s="31" t="s">
        <v>3</v>
      </c>
      <c r="WIS2" s="31" t="s">
        <v>3</v>
      </c>
      <c r="WIT2" s="31" t="s">
        <v>3</v>
      </c>
      <c r="WIU2" s="31" t="s">
        <v>3</v>
      </c>
      <c r="WIV2" s="31" t="s">
        <v>3</v>
      </c>
      <c r="WIW2" s="31" t="s">
        <v>3</v>
      </c>
      <c r="WIX2" s="31" t="s">
        <v>3</v>
      </c>
      <c r="WIY2" s="31" t="s">
        <v>3</v>
      </c>
      <c r="WIZ2" s="31" t="s">
        <v>3</v>
      </c>
      <c r="WJA2" s="31" t="s">
        <v>3</v>
      </c>
      <c r="WJB2" s="31" t="s">
        <v>3</v>
      </c>
      <c r="WJC2" s="31" t="s">
        <v>3</v>
      </c>
      <c r="WJD2" s="31" t="s">
        <v>3</v>
      </c>
      <c r="WJE2" s="31" t="s">
        <v>3</v>
      </c>
      <c r="WJF2" s="31" t="s">
        <v>3</v>
      </c>
      <c r="WJG2" s="31" t="s">
        <v>3</v>
      </c>
      <c r="WJH2" s="31" t="s">
        <v>3</v>
      </c>
      <c r="WJI2" s="31" t="s">
        <v>3</v>
      </c>
      <c r="WJJ2" s="31" t="s">
        <v>3</v>
      </c>
      <c r="WJK2" s="31" t="s">
        <v>3</v>
      </c>
      <c r="WJL2" s="31" t="s">
        <v>3</v>
      </c>
      <c r="WJM2" s="31" t="s">
        <v>3</v>
      </c>
      <c r="WJN2" s="31" t="s">
        <v>3</v>
      </c>
      <c r="WJO2" s="31" t="s">
        <v>3</v>
      </c>
      <c r="WJP2" s="31" t="s">
        <v>3</v>
      </c>
      <c r="WJQ2" s="31" t="s">
        <v>3</v>
      </c>
      <c r="WJR2" s="31" t="s">
        <v>3</v>
      </c>
      <c r="WJS2" s="31" t="s">
        <v>3</v>
      </c>
      <c r="WJT2" s="31" t="s">
        <v>3</v>
      </c>
      <c r="WJU2" s="31" t="s">
        <v>3</v>
      </c>
      <c r="WJV2" s="31" t="s">
        <v>3</v>
      </c>
      <c r="WJW2" s="31" t="s">
        <v>3</v>
      </c>
      <c r="WJX2" s="31" t="s">
        <v>3</v>
      </c>
      <c r="WJY2" s="31" t="s">
        <v>3</v>
      </c>
      <c r="WJZ2" s="31" t="s">
        <v>3</v>
      </c>
      <c r="WKA2" s="31" t="s">
        <v>3</v>
      </c>
      <c r="WKB2" s="31" t="s">
        <v>3</v>
      </c>
      <c r="WKC2" s="31" t="s">
        <v>3</v>
      </c>
      <c r="WKD2" s="31" t="s">
        <v>3</v>
      </c>
      <c r="WKE2" s="31" t="s">
        <v>3</v>
      </c>
      <c r="WKF2" s="31" t="s">
        <v>3</v>
      </c>
      <c r="WKG2" s="31" t="s">
        <v>3</v>
      </c>
      <c r="WKH2" s="31" t="s">
        <v>3</v>
      </c>
      <c r="WKI2" s="31" t="s">
        <v>3</v>
      </c>
      <c r="WKJ2" s="31" t="s">
        <v>3</v>
      </c>
      <c r="WKK2" s="31" t="s">
        <v>3</v>
      </c>
      <c r="WKL2" s="31" t="s">
        <v>3</v>
      </c>
      <c r="WKM2" s="31" t="s">
        <v>3</v>
      </c>
      <c r="WKN2" s="31" t="s">
        <v>3</v>
      </c>
      <c r="WKO2" s="31" t="s">
        <v>3</v>
      </c>
      <c r="WKP2" s="31" t="s">
        <v>3</v>
      </c>
      <c r="WKQ2" s="31" t="s">
        <v>3</v>
      </c>
      <c r="WKR2" s="31" t="s">
        <v>3</v>
      </c>
      <c r="WKS2" s="31" t="s">
        <v>3</v>
      </c>
      <c r="WKT2" s="31" t="s">
        <v>3</v>
      </c>
      <c r="WKU2" s="31" t="s">
        <v>3</v>
      </c>
      <c r="WKV2" s="31" t="s">
        <v>3</v>
      </c>
      <c r="WKW2" s="31" t="s">
        <v>3</v>
      </c>
      <c r="WKX2" s="31" t="s">
        <v>3</v>
      </c>
      <c r="WKY2" s="31" t="s">
        <v>3</v>
      </c>
      <c r="WKZ2" s="31" t="s">
        <v>3</v>
      </c>
      <c r="WLA2" s="31" t="s">
        <v>3</v>
      </c>
      <c r="WLB2" s="31" t="s">
        <v>3</v>
      </c>
      <c r="WLC2" s="31" t="s">
        <v>3</v>
      </c>
      <c r="WLD2" s="31" t="s">
        <v>3</v>
      </c>
      <c r="WLE2" s="31" t="s">
        <v>3</v>
      </c>
      <c r="WLF2" s="31" t="s">
        <v>3</v>
      </c>
      <c r="WLG2" s="31" t="s">
        <v>3</v>
      </c>
      <c r="WLH2" s="31" t="s">
        <v>3</v>
      </c>
      <c r="WLI2" s="31" t="s">
        <v>3</v>
      </c>
      <c r="WLJ2" s="31" t="s">
        <v>3</v>
      </c>
      <c r="WLK2" s="31" t="s">
        <v>3</v>
      </c>
      <c r="WLL2" s="31" t="s">
        <v>3</v>
      </c>
      <c r="WLM2" s="31" t="s">
        <v>3</v>
      </c>
      <c r="WLN2" s="31" t="s">
        <v>3</v>
      </c>
      <c r="WLO2" s="31" t="s">
        <v>3</v>
      </c>
      <c r="WLP2" s="31" t="s">
        <v>3</v>
      </c>
      <c r="WLQ2" s="31" t="s">
        <v>3</v>
      </c>
      <c r="WLR2" s="31" t="s">
        <v>3</v>
      </c>
      <c r="WLS2" s="31" t="s">
        <v>3</v>
      </c>
      <c r="WLT2" s="31" t="s">
        <v>3</v>
      </c>
      <c r="WLU2" s="31" t="s">
        <v>3</v>
      </c>
      <c r="WLV2" s="31" t="s">
        <v>3</v>
      </c>
      <c r="WLW2" s="31" t="s">
        <v>3</v>
      </c>
      <c r="WLX2" s="31" t="s">
        <v>3</v>
      </c>
      <c r="WLY2" s="31" t="s">
        <v>3</v>
      </c>
      <c r="WLZ2" s="31" t="s">
        <v>3</v>
      </c>
      <c r="WMA2" s="31" t="s">
        <v>3</v>
      </c>
      <c r="WMB2" s="31" t="s">
        <v>3</v>
      </c>
      <c r="WMC2" s="31" t="s">
        <v>3</v>
      </c>
      <c r="WMD2" s="31" t="s">
        <v>3</v>
      </c>
      <c r="WME2" s="31" t="s">
        <v>3</v>
      </c>
      <c r="WMF2" s="31" t="s">
        <v>3</v>
      </c>
      <c r="WMG2" s="31" t="s">
        <v>3</v>
      </c>
      <c r="WMH2" s="31" t="s">
        <v>3</v>
      </c>
      <c r="WMI2" s="31" t="s">
        <v>3</v>
      </c>
      <c r="WMJ2" s="31" t="s">
        <v>3</v>
      </c>
      <c r="WMK2" s="31" t="s">
        <v>3</v>
      </c>
      <c r="WML2" s="31" t="s">
        <v>3</v>
      </c>
      <c r="WMM2" s="31" t="s">
        <v>3</v>
      </c>
      <c r="WMN2" s="31" t="s">
        <v>3</v>
      </c>
      <c r="WMO2" s="31" t="s">
        <v>3</v>
      </c>
      <c r="WMP2" s="31" t="s">
        <v>3</v>
      </c>
      <c r="WMQ2" s="31" t="s">
        <v>3</v>
      </c>
      <c r="WMR2" s="31" t="s">
        <v>3</v>
      </c>
      <c r="WMS2" s="31" t="s">
        <v>3</v>
      </c>
      <c r="WMT2" s="31" t="s">
        <v>3</v>
      </c>
      <c r="WMU2" s="31" t="s">
        <v>3</v>
      </c>
      <c r="WMV2" s="31" t="s">
        <v>3</v>
      </c>
      <c r="WMW2" s="31" t="s">
        <v>3</v>
      </c>
      <c r="WMX2" s="31" t="s">
        <v>3</v>
      </c>
      <c r="WMY2" s="31" t="s">
        <v>3</v>
      </c>
      <c r="WMZ2" s="31" t="s">
        <v>3</v>
      </c>
      <c r="WNA2" s="31" t="s">
        <v>3</v>
      </c>
      <c r="WNB2" s="31" t="s">
        <v>3</v>
      </c>
      <c r="WNC2" s="31" t="s">
        <v>3</v>
      </c>
      <c r="WND2" s="31" t="s">
        <v>3</v>
      </c>
      <c r="WNE2" s="31" t="s">
        <v>3</v>
      </c>
      <c r="WNF2" s="31" t="s">
        <v>3</v>
      </c>
      <c r="WNG2" s="31" t="s">
        <v>3</v>
      </c>
      <c r="WNH2" s="31" t="s">
        <v>3</v>
      </c>
      <c r="WNI2" s="31" t="s">
        <v>3</v>
      </c>
      <c r="WNJ2" s="31" t="s">
        <v>3</v>
      </c>
      <c r="WNK2" s="31" t="s">
        <v>3</v>
      </c>
      <c r="WNL2" s="31" t="s">
        <v>3</v>
      </c>
      <c r="WNM2" s="31" t="s">
        <v>3</v>
      </c>
      <c r="WNN2" s="31" t="s">
        <v>3</v>
      </c>
      <c r="WNO2" s="31" t="s">
        <v>3</v>
      </c>
      <c r="WNP2" s="31" t="s">
        <v>3</v>
      </c>
      <c r="WNQ2" s="31" t="s">
        <v>3</v>
      </c>
      <c r="WNR2" s="31" t="s">
        <v>3</v>
      </c>
      <c r="WNS2" s="31" t="s">
        <v>3</v>
      </c>
      <c r="WNT2" s="31" t="s">
        <v>3</v>
      </c>
      <c r="WNU2" s="31" t="s">
        <v>3</v>
      </c>
      <c r="WNV2" s="31" t="s">
        <v>3</v>
      </c>
      <c r="WNW2" s="31" t="s">
        <v>3</v>
      </c>
      <c r="WNX2" s="31" t="s">
        <v>3</v>
      </c>
      <c r="WNY2" s="31" t="s">
        <v>3</v>
      </c>
      <c r="WNZ2" s="31" t="s">
        <v>3</v>
      </c>
      <c r="WOA2" s="31" t="s">
        <v>3</v>
      </c>
      <c r="WOB2" s="31" t="s">
        <v>3</v>
      </c>
      <c r="WOC2" s="31" t="s">
        <v>3</v>
      </c>
      <c r="WOD2" s="31" t="s">
        <v>3</v>
      </c>
      <c r="WOE2" s="31" t="s">
        <v>3</v>
      </c>
      <c r="WOF2" s="31" t="s">
        <v>3</v>
      </c>
      <c r="WOG2" s="31" t="s">
        <v>3</v>
      </c>
      <c r="WOH2" s="31" t="s">
        <v>3</v>
      </c>
      <c r="WOI2" s="31" t="s">
        <v>3</v>
      </c>
      <c r="WOJ2" s="31" t="s">
        <v>3</v>
      </c>
      <c r="WOK2" s="31" t="s">
        <v>3</v>
      </c>
      <c r="WOL2" s="31" t="s">
        <v>3</v>
      </c>
      <c r="WOM2" s="31" t="s">
        <v>3</v>
      </c>
      <c r="WON2" s="31" t="s">
        <v>3</v>
      </c>
      <c r="WOO2" s="31" t="s">
        <v>3</v>
      </c>
      <c r="WOP2" s="31" t="s">
        <v>3</v>
      </c>
      <c r="WOQ2" s="31" t="s">
        <v>3</v>
      </c>
      <c r="WOR2" s="31" t="s">
        <v>3</v>
      </c>
      <c r="WOS2" s="31" t="s">
        <v>3</v>
      </c>
      <c r="WOT2" s="31" t="s">
        <v>3</v>
      </c>
      <c r="WOU2" s="31" t="s">
        <v>3</v>
      </c>
      <c r="WOV2" s="31" t="s">
        <v>3</v>
      </c>
      <c r="WOW2" s="31" t="s">
        <v>3</v>
      </c>
      <c r="WOX2" s="31" t="s">
        <v>3</v>
      </c>
      <c r="WOY2" s="31" t="s">
        <v>3</v>
      </c>
      <c r="WOZ2" s="31" t="s">
        <v>3</v>
      </c>
      <c r="WPA2" s="31" t="s">
        <v>3</v>
      </c>
      <c r="WPB2" s="31" t="s">
        <v>3</v>
      </c>
      <c r="WPC2" s="31" t="s">
        <v>3</v>
      </c>
      <c r="WPD2" s="31" t="s">
        <v>3</v>
      </c>
      <c r="WPE2" s="31" t="s">
        <v>3</v>
      </c>
      <c r="WPF2" s="31" t="s">
        <v>3</v>
      </c>
      <c r="WPG2" s="31" t="s">
        <v>3</v>
      </c>
      <c r="WPH2" s="31" t="s">
        <v>3</v>
      </c>
      <c r="WPI2" s="31" t="s">
        <v>3</v>
      </c>
      <c r="WPJ2" s="31" t="s">
        <v>3</v>
      </c>
      <c r="WPK2" s="31" t="s">
        <v>3</v>
      </c>
      <c r="WPL2" s="31" t="s">
        <v>3</v>
      </c>
      <c r="WPM2" s="31" t="s">
        <v>3</v>
      </c>
      <c r="WPN2" s="31" t="s">
        <v>3</v>
      </c>
      <c r="WPO2" s="31" t="s">
        <v>3</v>
      </c>
      <c r="WPP2" s="31" t="s">
        <v>3</v>
      </c>
      <c r="WPQ2" s="31" t="s">
        <v>3</v>
      </c>
      <c r="WPR2" s="31" t="s">
        <v>3</v>
      </c>
      <c r="WPS2" s="31" t="s">
        <v>3</v>
      </c>
      <c r="WPT2" s="31" t="s">
        <v>3</v>
      </c>
      <c r="WPU2" s="31" t="s">
        <v>3</v>
      </c>
      <c r="WPV2" s="31" t="s">
        <v>3</v>
      </c>
      <c r="WPW2" s="31" t="s">
        <v>3</v>
      </c>
      <c r="WPX2" s="31" t="s">
        <v>3</v>
      </c>
      <c r="WPY2" s="31" t="s">
        <v>3</v>
      </c>
      <c r="WPZ2" s="31" t="s">
        <v>3</v>
      </c>
      <c r="WQA2" s="31" t="s">
        <v>3</v>
      </c>
      <c r="WQB2" s="31" t="s">
        <v>3</v>
      </c>
      <c r="WQC2" s="31" t="s">
        <v>3</v>
      </c>
      <c r="WQD2" s="31" t="s">
        <v>3</v>
      </c>
      <c r="WQE2" s="31" t="s">
        <v>3</v>
      </c>
      <c r="WQF2" s="31" t="s">
        <v>3</v>
      </c>
      <c r="WQG2" s="31" t="s">
        <v>3</v>
      </c>
      <c r="WQH2" s="31" t="s">
        <v>3</v>
      </c>
      <c r="WQI2" s="31" t="s">
        <v>3</v>
      </c>
      <c r="WQJ2" s="31" t="s">
        <v>3</v>
      </c>
      <c r="WQK2" s="31" t="s">
        <v>3</v>
      </c>
      <c r="WQL2" s="31" t="s">
        <v>3</v>
      </c>
      <c r="WQM2" s="31" t="s">
        <v>3</v>
      </c>
      <c r="WQN2" s="31" t="s">
        <v>3</v>
      </c>
      <c r="WQO2" s="31" t="s">
        <v>3</v>
      </c>
      <c r="WQP2" s="31" t="s">
        <v>3</v>
      </c>
      <c r="WQQ2" s="31" t="s">
        <v>3</v>
      </c>
      <c r="WQR2" s="31" t="s">
        <v>3</v>
      </c>
      <c r="WQS2" s="31" t="s">
        <v>3</v>
      </c>
      <c r="WQT2" s="31" t="s">
        <v>3</v>
      </c>
      <c r="WQU2" s="31" t="s">
        <v>3</v>
      </c>
      <c r="WQV2" s="31" t="s">
        <v>3</v>
      </c>
      <c r="WQW2" s="31" t="s">
        <v>3</v>
      </c>
      <c r="WQX2" s="31" t="s">
        <v>3</v>
      </c>
      <c r="WQY2" s="31" t="s">
        <v>3</v>
      </c>
      <c r="WQZ2" s="31" t="s">
        <v>3</v>
      </c>
      <c r="WRA2" s="31" t="s">
        <v>3</v>
      </c>
      <c r="WRB2" s="31" t="s">
        <v>3</v>
      </c>
      <c r="WRC2" s="31" t="s">
        <v>3</v>
      </c>
      <c r="WRD2" s="31" t="s">
        <v>3</v>
      </c>
      <c r="WRE2" s="31" t="s">
        <v>3</v>
      </c>
      <c r="WRF2" s="31" t="s">
        <v>3</v>
      </c>
      <c r="WRG2" s="31" t="s">
        <v>3</v>
      </c>
      <c r="WRH2" s="31" t="s">
        <v>3</v>
      </c>
      <c r="WRI2" s="31" t="s">
        <v>3</v>
      </c>
      <c r="WRJ2" s="31" t="s">
        <v>3</v>
      </c>
      <c r="WRK2" s="31" t="s">
        <v>3</v>
      </c>
      <c r="WRL2" s="31" t="s">
        <v>3</v>
      </c>
      <c r="WRM2" s="31" t="s">
        <v>3</v>
      </c>
      <c r="WRN2" s="31" t="s">
        <v>3</v>
      </c>
      <c r="WRO2" s="31" t="s">
        <v>3</v>
      </c>
      <c r="WRP2" s="31" t="s">
        <v>3</v>
      </c>
      <c r="WRQ2" s="31" t="s">
        <v>3</v>
      </c>
      <c r="WRR2" s="31" t="s">
        <v>3</v>
      </c>
      <c r="WRS2" s="31" t="s">
        <v>3</v>
      </c>
      <c r="WRT2" s="31" t="s">
        <v>3</v>
      </c>
      <c r="WRU2" s="31" t="s">
        <v>3</v>
      </c>
      <c r="WRV2" s="31" t="s">
        <v>3</v>
      </c>
      <c r="WRW2" s="31" t="s">
        <v>3</v>
      </c>
      <c r="WRX2" s="31" t="s">
        <v>3</v>
      </c>
      <c r="WRY2" s="31" t="s">
        <v>3</v>
      </c>
      <c r="WRZ2" s="31" t="s">
        <v>3</v>
      </c>
      <c r="WSA2" s="31" t="s">
        <v>3</v>
      </c>
      <c r="WSB2" s="31" t="s">
        <v>3</v>
      </c>
      <c r="WSC2" s="31" t="s">
        <v>3</v>
      </c>
      <c r="WSD2" s="31" t="s">
        <v>3</v>
      </c>
      <c r="WSE2" s="31" t="s">
        <v>3</v>
      </c>
      <c r="WSF2" s="31" t="s">
        <v>3</v>
      </c>
      <c r="WSG2" s="31" t="s">
        <v>3</v>
      </c>
      <c r="WSH2" s="31" t="s">
        <v>3</v>
      </c>
      <c r="WSI2" s="31" t="s">
        <v>3</v>
      </c>
      <c r="WSJ2" s="31" t="s">
        <v>3</v>
      </c>
      <c r="WSK2" s="31" t="s">
        <v>3</v>
      </c>
      <c r="WSL2" s="31" t="s">
        <v>3</v>
      </c>
      <c r="WSM2" s="31" t="s">
        <v>3</v>
      </c>
      <c r="WSN2" s="31" t="s">
        <v>3</v>
      </c>
      <c r="WSO2" s="31" t="s">
        <v>3</v>
      </c>
      <c r="WSP2" s="31" t="s">
        <v>3</v>
      </c>
      <c r="WSQ2" s="31" t="s">
        <v>3</v>
      </c>
      <c r="WSR2" s="31" t="s">
        <v>3</v>
      </c>
      <c r="WSS2" s="31" t="s">
        <v>3</v>
      </c>
      <c r="WST2" s="31" t="s">
        <v>3</v>
      </c>
      <c r="WSU2" s="31" t="s">
        <v>3</v>
      </c>
      <c r="WSV2" s="31" t="s">
        <v>3</v>
      </c>
      <c r="WSW2" s="31" t="s">
        <v>3</v>
      </c>
      <c r="WSX2" s="31" t="s">
        <v>3</v>
      </c>
      <c r="WSY2" s="31" t="s">
        <v>3</v>
      </c>
      <c r="WSZ2" s="31" t="s">
        <v>3</v>
      </c>
      <c r="WTA2" s="31" t="s">
        <v>3</v>
      </c>
      <c r="WTB2" s="31" t="s">
        <v>3</v>
      </c>
      <c r="WTC2" s="31" t="s">
        <v>3</v>
      </c>
      <c r="WTD2" s="31" t="s">
        <v>3</v>
      </c>
      <c r="WTE2" s="31" t="s">
        <v>3</v>
      </c>
      <c r="WTF2" s="31" t="s">
        <v>3</v>
      </c>
      <c r="WTG2" s="31" t="s">
        <v>3</v>
      </c>
      <c r="WTH2" s="31" t="s">
        <v>3</v>
      </c>
      <c r="WTI2" s="31" t="s">
        <v>3</v>
      </c>
      <c r="WTJ2" s="31" t="s">
        <v>3</v>
      </c>
      <c r="WTK2" s="31" t="s">
        <v>3</v>
      </c>
      <c r="WTL2" s="31" t="s">
        <v>3</v>
      </c>
      <c r="WTM2" s="31" t="s">
        <v>3</v>
      </c>
      <c r="WTN2" s="31" t="s">
        <v>3</v>
      </c>
      <c r="WTO2" s="31" t="s">
        <v>3</v>
      </c>
      <c r="WTP2" s="31" t="s">
        <v>3</v>
      </c>
      <c r="WTQ2" s="31" t="s">
        <v>3</v>
      </c>
      <c r="WTR2" s="31" t="s">
        <v>3</v>
      </c>
      <c r="WTS2" s="31" t="s">
        <v>3</v>
      </c>
      <c r="WTT2" s="31" t="s">
        <v>3</v>
      </c>
      <c r="WTU2" s="31" t="s">
        <v>3</v>
      </c>
      <c r="WTV2" s="31" t="s">
        <v>3</v>
      </c>
      <c r="WTW2" s="31" t="s">
        <v>3</v>
      </c>
      <c r="WTX2" s="31" t="s">
        <v>3</v>
      </c>
      <c r="WTY2" s="31" t="s">
        <v>3</v>
      </c>
      <c r="WTZ2" s="31" t="s">
        <v>3</v>
      </c>
      <c r="WUA2" s="31" t="s">
        <v>3</v>
      </c>
      <c r="WUB2" s="31" t="s">
        <v>3</v>
      </c>
      <c r="WUC2" s="31" t="s">
        <v>3</v>
      </c>
      <c r="WUD2" s="31" t="s">
        <v>3</v>
      </c>
      <c r="WUE2" s="31" t="s">
        <v>3</v>
      </c>
      <c r="WUF2" s="31" t="s">
        <v>3</v>
      </c>
      <c r="WUG2" s="31" t="s">
        <v>3</v>
      </c>
      <c r="WUH2" s="31" t="s">
        <v>3</v>
      </c>
      <c r="WUI2" s="31" t="s">
        <v>3</v>
      </c>
      <c r="WUJ2" s="31" t="s">
        <v>3</v>
      </c>
      <c r="WUK2" s="31" t="s">
        <v>3</v>
      </c>
      <c r="WUL2" s="31" t="s">
        <v>3</v>
      </c>
      <c r="WUM2" s="31" t="s">
        <v>3</v>
      </c>
      <c r="WUN2" s="31" t="s">
        <v>3</v>
      </c>
      <c r="WUO2" s="31" t="s">
        <v>3</v>
      </c>
      <c r="WUP2" s="31" t="s">
        <v>3</v>
      </c>
      <c r="WUQ2" s="31" t="s">
        <v>3</v>
      </c>
      <c r="WUR2" s="31" t="s">
        <v>3</v>
      </c>
      <c r="WUS2" s="31" t="s">
        <v>3</v>
      </c>
      <c r="WUT2" s="31" t="s">
        <v>3</v>
      </c>
      <c r="WUU2" s="31" t="s">
        <v>3</v>
      </c>
      <c r="WUV2" s="31" t="s">
        <v>3</v>
      </c>
      <c r="WUW2" s="31" t="s">
        <v>3</v>
      </c>
      <c r="WUX2" s="31" t="s">
        <v>3</v>
      </c>
      <c r="WUY2" s="31" t="s">
        <v>3</v>
      </c>
      <c r="WUZ2" s="31" t="s">
        <v>3</v>
      </c>
      <c r="WVA2" s="31" t="s">
        <v>3</v>
      </c>
      <c r="WVB2" s="31" t="s">
        <v>3</v>
      </c>
      <c r="WVC2" s="31" t="s">
        <v>3</v>
      </c>
      <c r="WVD2" s="31" t="s">
        <v>3</v>
      </c>
      <c r="WVE2" s="31" t="s">
        <v>3</v>
      </c>
      <c r="WVF2" s="31" t="s">
        <v>3</v>
      </c>
      <c r="WVG2" s="31" t="s">
        <v>3</v>
      </c>
      <c r="WVH2" s="31" t="s">
        <v>3</v>
      </c>
      <c r="WVI2" s="31" t="s">
        <v>3</v>
      </c>
      <c r="WVJ2" s="31" t="s">
        <v>3</v>
      </c>
      <c r="WVK2" s="31" t="s">
        <v>3</v>
      </c>
      <c r="WVL2" s="31" t="s">
        <v>3</v>
      </c>
      <c r="WVM2" s="31" t="s">
        <v>3</v>
      </c>
      <c r="WVN2" s="31" t="s">
        <v>3</v>
      </c>
      <c r="WVO2" s="31" t="s">
        <v>3</v>
      </c>
      <c r="WVP2" s="31" t="s">
        <v>3</v>
      </c>
      <c r="WVQ2" s="31" t="s">
        <v>3</v>
      </c>
      <c r="WVR2" s="31" t="s">
        <v>3</v>
      </c>
      <c r="WVS2" s="31" t="s">
        <v>3</v>
      </c>
      <c r="WVT2" s="31" t="s">
        <v>3</v>
      </c>
      <c r="WVU2" s="31" t="s">
        <v>3</v>
      </c>
      <c r="WVV2" s="31" t="s">
        <v>3</v>
      </c>
      <c r="WVW2" s="31" t="s">
        <v>3</v>
      </c>
      <c r="WVX2" s="31" t="s">
        <v>3</v>
      </c>
      <c r="WVY2" s="31" t="s">
        <v>3</v>
      </c>
      <c r="WVZ2" s="31" t="s">
        <v>3</v>
      </c>
      <c r="WWA2" s="31" t="s">
        <v>3</v>
      </c>
      <c r="WWB2" s="31" t="s">
        <v>3</v>
      </c>
      <c r="WWC2" s="31" t="s">
        <v>3</v>
      </c>
      <c r="WWD2" s="31" t="s">
        <v>3</v>
      </c>
      <c r="WWE2" s="31" t="s">
        <v>3</v>
      </c>
      <c r="WWF2" s="31" t="s">
        <v>3</v>
      </c>
      <c r="WWG2" s="31" t="s">
        <v>3</v>
      </c>
      <c r="WWH2" s="31" t="s">
        <v>3</v>
      </c>
      <c r="WWI2" s="31" t="s">
        <v>3</v>
      </c>
      <c r="WWJ2" s="31" t="s">
        <v>3</v>
      </c>
      <c r="WWK2" s="31" t="s">
        <v>3</v>
      </c>
      <c r="WWL2" s="31" t="s">
        <v>3</v>
      </c>
      <c r="WWM2" s="31" t="s">
        <v>3</v>
      </c>
      <c r="WWN2" s="31" t="s">
        <v>3</v>
      </c>
      <c r="WWO2" s="31" t="s">
        <v>3</v>
      </c>
      <c r="WWP2" s="31" t="s">
        <v>3</v>
      </c>
      <c r="WWQ2" s="31" t="s">
        <v>3</v>
      </c>
      <c r="WWR2" s="31" t="s">
        <v>3</v>
      </c>
      <c r="WWS2" s="31" t="s">
        <v>3</v>
      </c>
      <c r="WWT2" s="31" t="s">
        <v>3</v>
      </c>
      <c r="WWU2" s="31" t="s">
        <v>3</v>
      </c>
      <c r="WWV2" s="31" t="s">
        <v>3</v>
      </c>
      <c r="WWW2" s="31" t="s">
        <v>3</v>
      </c>
      <c r="WWX2" s="31" t="s">
        <v>3</v>
      </c>
      <c r="WWY2" s="31" t="s">
        <v>3</v>
      </c>
      <c r="WWZ2" s="31" t="s">
        <v>3</v>
      </c>
      <c r="WXA2" s="31" t="s">
        <v>3</v>
      </c>
      <c r="WXB2" s="31" t="s">
        <v>3</v>
      </c>
      <c r="WXC2" s="31" t="s">
        <v>3</v>
      </c>
      <c r="WXD2" s="31" t="s">
        <v>3</v>
      </c>
      <c r="WXE2" s="31" t="s">
        <v>3</v>
      </c>
      <c r="WXF2" s="31" t="s">
        <v>3</v>
      </c>
      <c r="WXG2" s="31" t="s">
        <v>3</v>
      </c>
      <c r="WXH2" s="31" t="s">
        <v>3</v>
      </c>
      <c r="WXI2" s="31" t="s">
        <v>3</v>
      </c>
      <c r="WXJ2" s="31" t="s">
        <v>3</v>
      </c>
      <c r="WXK2" s="31" t="s">
        <v>3</v>
      </c>
      <c r="WXL2" s="31" t="s">
        <v>3</v>
      </c>
      <c r="WXM2" s="31" t="s">
        <v>3</v>
      </c>
      <c r="WXN2" s="31" t="s">
        <v>3</v>
      </c>
      <c r="WXO2" s="31" t="s">
        <v>3</v>
      </c>
      <c r="WXP2" s="31" t="s">
        <v>3</v>
      </c>
      <c r="WXQ2" s="31" t="s">
        <v>3</v>
      </c>
      <c r="WXR2" s="31" t="s">
        <v>3</v>
      </c>
      <c r="WXS2" s="31" t="s">
        <v>3</v>
      </c>
      <c r="WXT2" s="31" t="s">
        <v>3</v>
      </c>
      <c r="WXU2" s="31" t="s">
        <v>3</v>
      </c>
      <c r="WXV2" s="31" t="s">
        <v>3</v>
      </c>
      <c r="WXW2" s="31" t="s">
        <v>3</v>
      </c>
      <c r="WXX2" s="31" t="s">
        <v>3</v>
      </c>
      <c r="WXY2" s="31" t="s">
        <v>3</v>
      </c>
      <c r="WXZ2" s="31" t="s">
        <v>3</v>
      </c>
      <c r="WYA2" s="31" t="s">
        <v>3</v>
      </c>
      <c r="WYB2" s="31" t="s">
        <v>3</v>
      </c>
      <c r="WYC2" s="31" t="s">
        <v>3</v>
      </c>
      <c r="WYD2" s="31" t="s">
        <v>3</v>
      </c>
      <c r="WYE2" s="31" t="s">
        <v>3</v>
      </c>
      <c r="WYF2" s="31" t="s">
        <v>3</v>
      </c>
      <c r="WYG2" s="31" t="s">
        <v>3</v>
      </c>
      <c r="WYH2" s="31" t="s">
        <v>3</v>
      </c>
      <c r="WYI2" s="31" t="s">
        <v>3</v>
      </c>
      <c r="WYJ2" s="31" t="s">
        <v>3</v>
      </c>
      <c r="WYK2" s="31" t="s">
        <v>3</v>
      </c>
      <c r="WYL2" s="31" t="s">
        <v>3</v>
      </c>
      <c r="WYM2" s="31" t="s">
        <v>3</v>
      </c>
      <c r="WYN2" s="31" t="s">
        <v>3</v>
      </c>
      <c r="WYO2" s="31" t="s">
        <v>3</v>
      </c>
      <c r="WYP2" s="31" t="s">
        <v>3</v>
      </c>
      <c r="WYQ2" s="31" t="s">
        <v>3</v>
      </c>
      <c r="WYR2" s="31" t="s">
        <v>3</v>
      </c>
      <c r="WYS2" s="31" t="s">
        <v>3</v>
      </c>
      <c r="WYT2" s="31" t="s">
        <v>3</v>
      </c>
      <c r="WYU2" s="31" t="s">
        <v>3</v>
      </c>
      <c r="WYV2" s="31" t="s">
        <v>3</v>
      </c>
      <c r="WYW2" s="31" t="s">
        <v>3</v>
      </c>
      <c r="WYX2" s="31" t="s">
        <v>3</v>
      </c>
      <c r="WYY2" s="31" t="s">
        <v>3</v>
      </c>
      <c r="WYZ2" s="31" t="s">
        <v>3</v>
      </c>
      <c r="WZA2" s="31" t="s">
        <v>3</v>
      </c>
      <c r="WZB2" s="31" t="s">
        <v>3</v>
      </c>
      <c r="WZC2" s="31" t="s">
        <v>3</v>
      </c>
      <c r="WZD2" s="31" t="s">
        <v>3</v>
      </c>
      <c r="WZE2" s="31" t="s">
        <v>3</v>
      </c>
      <c r="WZF2" s="31" t="s">
        <v>3</v>
      </c>
      <c r="WZG2" s="31" t="s">
        <v>3</v>
      </c>
      <c r="WZH2" s="31" t="s">
        <v>3</v>
      </c>
      <c r="WZI2" s="31" t="s">
        <v>3</v>
      </c>
      <c r="WZJ2" s="31" t="s">
        <v>3</v>
      </c>
      <c r="WZK2" s="31" t="s">
        <v>3</v>
      </c>
      <c r="WZL2" s="31" t="s">
        <v>3</v>
      </c>
      <c r="WZM2" s="31" t="s">
        <v>3</v>
      </c>
      <c r="WZN2" s="31" t="s">
        <v>3</v>
      </c>
      <c r="WZO2" s="31" t="s">
        <v>3</v>
      </c>
      <c r="WZP2" s="31" t="s">
        <v>3</v>
      </c>
      <c r="WZQ2" s="31" t="s">
        <v>3</v>
      </c>
      <c r="WZR2" s="31" t="s">
        <v>3</v>
      </c>
      <c r="WZS2" s="31" t="s">
        <v>3</v>
      </c>
      <c r="WZT2" s="31" t="s">
        <v>3</v>
      </c>
      <c r="WZU2" s="31" t="s">
        <v>3</v>
      </c>
      <c r="WZV2" s="31" t="s">
        <v>3</v>
      </c>
      <c r="WZW2" s="31" t="s">
        <v>3</v>
      </c>
      <c r="WZX2" s="31" t="s">
        <v>3</v>
      </c>
      <c r="WZY2" s="31" t="s">
        <v>3</v>
      </c>
      <c r="WZZ2" s="31" t="s">
        <v>3</v>
      </c>
      <c r="XAA2" s="31" t="s">
        <v>3</v>
      </c>
      <c r="XAB2" s="31" t="s">
        <v>3</v>
      </c>
      <c r="XAC2" s="31" t="s">
        <v>3</v>
      </c>
      <c r="XAD2" s="31" t="s">
        <v>3</v>
      </c>
      <c r="XAE2" s="31" t="s">
        <v>3</v>
      </c>
      <c r="XAF2" s="31" t="s">
        <v>3</v>
      </c>
      <c r="XAG2" s="31" t="s">
        <v>3</v>
      </c>
      <c r="XAH2" s="31" t="s">
        <v>3</v>
      </c>
      <c r="XAI2" s="31" t="s">
        <v>3</v>
      </c>
      <c r="XAJ2" s="31" t="s">
        <v>3</v>
      </c>
      <c r="XAK2" s="31" t="s">
        <v>3</v>
      </c>
      <c r="XAL2" s="31" t="s">
        <v>3</v>
      </c>
      <c r="XAM2" s="31" t="s">
        <v>3</v>
      </c>
      <c r="XAN2" s="31" t="s">
        <v>3</v>
      </c>
      <c r="XAO2" s="31" t="s">
        <v>3</v>
      </c>
      <c r="XAP2" s="31" t="s">
        <v>3</v>
      </c>
      <c r="XAQ2" s="31" t="s">
        <v>3</v>
      </c>
      <c r="XAR2" s="31" t="s">
        <v>3</v>
      </c>
      <c r="XAS2" s="31" t="s">
        <v>3</v>
      </c>
      <c r="XAT2" s="31" t="s">
        <v>3</v>
      </c>
      <c r="XAU2" s="31" t="s">
        <v>3</v>
      </c>
      <c r="XAV2" s="31" t="s">
        <v>3</v>
      </c>
      <c r="XAW2" s="31" t="s">
        <v>3</v>
      </c>
      <c r="XAX2" s="31" t="s">
        <v>3</v>
      </c>
      <c r="XAY2" s="31" t="s">
        <v>3</v>
      </c>
      <c r="XAZ2" s="31" t="s">
        <v>3</v>
      </c>
      <c r="XBA2" s="31" t="s">
        <v>3</v>
      </c>
      <c r="XBB2" s="31" t="s">
        <v>3</v>
      </c>
      <c r="XBC2" s="31" t="s">
        <v>3</v>
      </c>
      <c r="XBD2" s="31" t="s">
        <v>3</v>
      </c>
      <c r="XBE2" s="31" t="s">
        <v>3</v>
      </c>
      <c r="XBF2" s="31" t="s">
        <v>3</v>
      </c>
      <c r="XBG2" s="31" t="s">
        <v>3</v>
      </c>
      <c r="XBH2" s="31" t="s">
        <v>3</v>
      </c>
      <c r="XBI2" s="31" t="s">
        <v>3</v>
      </c>
      <c r="XBJ2" s="31" t="s">
        <v>3</v>
      </c>
      <c r="XBK2" s="31" t="s">
        <v>3</v>
      </c>
      <c r="XBL2" s="31" t="s">
        <v>3</v>
      </c>
      <c r="XBM2" s="31" t="s">
        <v>3</v>
      </c>
      <c r="XBN2" s="31" t="s">
        <v>3</v>
      </c>
      <c r="XBO2" s="31" t="s">
        <v>3</v>
      </c>
      <c r="XBP2" s="31" t="s">
        <v>3</v>
      </c>
      <c r="XBQ2" s="31" t="s">
        <v>3</v>
      </c>
      <c r="XBR2" s="31" t="s">
        <v>3</v>
      </c>
      <c r="XBS2" s="31" t="s">
        <v>3</v>
      </c>
      <c r="XBT2" s="31" t="s">
        <v>3</v>
      </c>
      <c r="XBU2" s="31" t="s">
        <v>3</v>
      </c>
      <c r="XBV2" s="31" t="s">
        <v>3</v>
      </c>
      <c r="XBW2" s="31" t="s">
        <v>3</v>
      </c>
      <c r="XBX2" s="31" t="s">
        <v>3</v>
      </c>
      <c r="XBY2" s="31" t="s">
        <v>3</v>
      </c>
      <c r="XBZ2" s="31" t="s">
        <v>3</v>
      </c>
      <c r="XCA2" s="31" t="s">
        <v>3</v>
      </c>
      <c r="XCB2" s="31" t="s">
        <v>3</v>
      </c>
      <c r="XCC2" s="31" t="s">
        <v>3</v>
      </c>
      <c r="XCD2" s="31" t="s">
        <v>3</v>
      </c>
      <c r="XCE2" s="31" t="s">
        <v>3</v>
      </c>
      <c r="XCF2" s="31" t="s">
        <v>3</v>
      </c>
      <c r="XCG2" s="31" t="s">
        <v>3</v>
      </c>
      <c r="XCH2" s="31" t="s">
        <v>3</v>
      </c>
      <c r="XCI2" s="31" t="s">
        <v>3</v>
      </c>
      <c r="XCJ2" s="31" t="s">
        <v>3</v>
      </c>
      <c r="XCK2" s="31" t="s">
        <v>3</v>
      </c>
      <c r="XCL2" s="31" t="s">
        <v>3</v>
      </c>
      <c r="XCM2" s="31" t="s">
        <v>3</v>
      </c>
      <c r="XCN2" s="31" t="s">
        <v>3</v>
      </c>
      <c r="XCO2" s="31" t="s">
        <v>3</v>
      </c>
      <c r="XCP2" s="31" t="s">
        <v>3</v>
      </c>
      <c r="XCQ2" s="31" t="s">
        <v>3</v>
      </c>
      <c r="XCR2" s="31" t="s">
        <v>3</v>
      </c>
      <c r="XCS2" s="31" t="s">
        <v>3</v>
      </c>
      <c r="XCT2" s="31" t="s">
        <v>3</v>
      </c>
      <c r="XCU2" s="31" t="s">
        <v>3</v>
      </c>
      <c r="XCV2" s="31" t="s">
        <v>3</v>
      </c>
      <c r="XCW2" s="31" t="s">
        <v>3</v>
      </c>
      <c r="XCX2" s="31" t="s">
        <v>3</v>
      </c>
      <c r="XCY2" s="31" t="s">
        <v>3</v>
      </c>
      <c r="XCZ2" s="31" t="s">
        <v>3</v>
      </c>
      <c r="XDA2" s="31" t="s">
        <v>3</v>
      </c>
      <c r="XDB2" s="31" t="s">
        <v>3</v>
      </c>
      <c r="XDC2" s="31" t="s">
        <v>3</v>
      </c>
      <c r="XDD2" s="31" t="s">
        <v>3</v>
      </c>
      <c r="XDE2" s="31" t="s">
        <v>3</v>
      </c>
      <c r="XDF2" s="31" t="s">
        <v>3</v>
      </c>
      <c r="XDG2" s="31" t="s">
        <v>3</v>
      </c>
      <c r="XDH2" s="31" t="s">
        <v>3</v>
      </c>
      <c r="XDI2" s="31" t="s">
        <v>3</v>
      </c>
      <c r="XDJ2" s="31" t="s">
        <v>3</v>
      </c>
      <c r="XDK2" s="31" t="s">
        <v>3</v>
      </c>
      <c r="XDL2" s="31" t="s">
        <v>3</v>
      </c>
      <c r="XDM2" s="31" t="s">
        <v>3</v>
      </c>
      <c r="XDN2" s="31" t="s">
        <v>3</v>
      </c>
      <c r="XDO2" s="31" t="s">
        <v>3</v>
      </c>
      <c r="XDP2" s="31" t="s">
        <v>3</v>
      </c>
      <c r="XDQ2" s="31" t="s">
        <v>3</v>
      </c>
      <c r="XDR2" s="31" t="s">
        <v>3</v>
      </c>
      <c r="XDS2" s="31" t="s">
        <v>3</v>
      </c>
      <c r="XDT2" s="31" t="s">
        <v>3</v>
      </c>
      <c r="XDU2" s="31" t="s">
        <v>3</v>
      </c>
      <c r="XDV2" s="31" t="s">
        <v>3</v>
      </c>
      <c r="XDW2" s="31" t="s">
        <v>3</v>
      </c>
      <c r="XDX2" s="31" t="s">
        <v>3</v>
      </c>
      <c r="XDY2" s="31" t="s">
        <v>3</v>
      </c>
      <c r="XDZ2" s="31" t="s">
        <v>3</v>
      </c>
      <c r="XEA2" s="31" t="s">
        <v>3</v>
      </c>
      <c r="XEB2" s="31" t="s">
        <v>3</v>
      </c>
      <c r="XEC2" s="31" t="s">
        <v>3</v>
      </c>
      <c r="XED2" s="31" t="s">
        <v>3</v>
      </c>
      <c r="XEE2" s="31" t="s">
        <v>3</v>
      </c>
      <c r="XEF2" s="31" t="s">
        <v>3</v>
      </c>
      <c r="XEG2" s="31" t="s">
        <v>3</v>
      </c>
      <c r="XEH2" s="31" t="s">
        <v>3</v>
      </c>
      <c r="XEI2" s="31" t="s">
        <v>3</v>
      </c>
      <c r="XEJ2" s="31" t="s">
        <v>3</v>
      </c>
      <c r="XEK2" s="31" t="s">
        <v>3</v>
      </c>
      <c r="XEL2" s="31" t="s">
        <v>3</v>
      </c>
      <c r="XEM2" s="31" t="s">
        <v>3</v>
      </c>
      <c r="XEN2" s="31" t="s">
        <v>3</v>
      </c>
      <c r="XEO2" s="31" t="s">
        <v>3</v>
      </c>
      <c r="XEP2" s="31" t="s">
        <v>3</v>
      </c>
      <c r="XEQ2" s="31" t="s">
        <v>3</v>
      </c>
      <c r="XER2" s="31" t="s">
        <v>3</v>
      </c>
      <c r="XES2" s="31" t="s">
        <v>3</v>
      </c>
      <c r="XET2" s="31" t="s">
        <v>3</v>
      </c>
      <c r="XEU2" s="31" t="s">
        <v>3</v>
      </c>
      <c r="XEV2" s="31" t="s">
        <v>3</v>
      </c>
      <c r="XEW2" s="31" t="s">
        <v>3</v>
      </c>
      <c r="XEX2" s="31" t="s">
        <v>3</v>
      </c>
      <c r="XEY2" s="31" t="s">
        <v>3</v>
      </c>
      <c r="XEZ2" s="31" t="s">
        <v>3</v>
      </c>
      <c r="XFA2" s="31" t="s">
        <v>3</v>
      </c>
      <c r="XFB2" s="31" t="s">
        <v>3</v>
      </c>
      <c r="XFC2" s="31" t="s">
        <v>3</v>
      </c>
      <c r="XFD2" s="31" t="s">
        <v>3</v>
      </c>
    </row>
    <row r="3" spans="1:16384" s="31" customFormat="1" ht="25.5" customHeight="1" x14ac:dyDescent="0.25">
      <c r="A3" s="183"/>
      <c r="B3" s="184" t="s">
        <v>4</v>
      </c>
      <c r="C3" s="133"/>
      <c r="D3" s="133"/>
      <c r="E3" s="133"/>
      <c r="F3" s="133"/>
      <c r="G3" s="133"/>
      <c r="H3" s="133"/>
    </row>
    <row r="4" spans="1:16384" s="31" customFormat="1" ht="25.5" customHeight="1" x14ac:dyDescent="0.25">
      <c r="A4" s="183"/>
      <c r="B4" s="184" t="s">
        <v>5</v>
      </c>
      <c r="C4" s="133"/>
      <c r="D4" s="133"/>
      <c r="E4" s="133"/>
      <c r="F4" s="133"/>
      <c r="G4" s="133"/>
      <c r="H4" s="133"/>
    </row>
    <row r="5" spans="1:16384" s="31" customFormat="1" ht="25.5" customHeight="1" x14ac:dyDescent="0.25">
      <c r="A5" s="183"/>
      <c r="B5" s="184" t="s">
        <v>6</v>
      </c>
      <c r="C5" s="133"/>
      <c r="D5" s="133"/>
      <c r="E5" s="133"/>
      <c r="F5" s="133"/>
      <c r="G5" s="133"/>
      <c r="H5" s="133"/>
    </row>
    <row r="6" spans="1:16384" s="31" customFormat="1" ht="25.5" customHeight="1" x14ac:dyDescent="0.25">
      <c r="A6" s="183"/>
      <c r="B6" s="184" t="s">
        <v>3776</v>
      </c>
      <c r="C6" s="133"/>
      <c r="D6" s="133"/>
      <c r="E6" s="133"/>
      <c r="F6" s="133"/>
      <c r="G6" s="133"/>
      <c r="H6" s="133"/>
      <c r="I6" s="31" t="s">
        <v>3</v>
      </c>
      <c r="J6" s="31" t="s">
        <v>3</v>
      </c>
      <c r="K6" s="31" t="s">
        <v>3</v>
      </c>
      <c r="L6" s="31" t="s">
        <v>3</v>
      </c>
      <c r="M6" s="31" t="s">
        <v>3</v>
      </c>
      <c r="N6" s="31" t="s">
        <v>3</v>
      </c>
      <c r="O6" s="31" t="s">
        <v>3</v>
      </c>
      <c r="P6" s="31" t="s">
        <v>3</v>
      </c>
      <c r="Q6" s="31" t="s">
        <v>3</v>
      </c>
      <c r="R6" s="31" t="s">
        <v>3</v>
      </c>
      <c r="S6" s="31" t="s">
        <v>3</v>
      </c>
      <c r="T6" s="31" t="s">
        <v>3</v>
      </c>
      <c r="U6" s="31" t="s">
        <v>3</v>
      </c>
      <c r="V6" s="31" t="s">
        <v>3</v>
      </c>
      <c r="W6" s="31" t="s">
        <v>3</v>
      </c>
      <c r="X6" s="31" t="s">
        <v>3</v>
      </c>
      <c r="Y6" s="31" t="s">
        <v>3</v>
      </c>
      <c r="Z6" s="31" t="s">
        <v>3</v>
      </c>
      <c r="AA6" s="31" t="s">
        <v>3</v>
      </c>
      <c r="AB6" s="31" t="s">
        <v>3</v>
      </c>
      <c r="AC6" s="31" t="s">
        <v>3</v>
      </c>
      <c r="AD6" s="31" t="s">
        <v>3</v>
      </c>
      <c r="AE6" s="31" t="s">
        <v>3</v>
      </c>
      <c r="AF6" s="31" t="s">
        <v>3</v>
      </c>
      <c r="AG6" s="31" t="s">
        <v>3</v>
      </c>
      <c r="AH6" s="31" t="s">
        <v>3</v>
      </c>
      <c r="AI6" s="31" t="s">
        <v>3</v>
      </c>
      <c r="AJ6" s="31" t="s">
        <v>3</v>
      </c>
      <c r="AK6" s="31" t="s">
        <v>3</v>
      </c>
      <c r="AL6" s="31" t="s">
        <v>3</v>
      </c>
      <c r="AM6" s="31" t="s">
        <v>3</v>
      </c>
      <c r="AN6" s="31" t="s">
        <v>3</v>
      </c>
      <c r="AO6" s="31" t="s">
        <v>3</v>
      </c>
      <c r="AP6" s="31" t="s">
        <v>3</v>
      </c>
      <c r="AQ6" s="31" t="s">
        <v>3</v>
      </c>
      <c r="AR6" s="31" t="s">
        <v>3</v>
      </c>
      <c r="AS6" s="31" t="s">
        <v>3</v>
      </c>
      <c r="AT6" s="31" t="s">
        <v>3</v>
      </c>
      <c r="AU6" s="31" t="s">
        <v>3</v>
      </c>
      <c r="AV6" s="31" t="s">
        <v>3</v>
      </c>
      <c r="AW6" s="31" t="s">
        <v>3</v>
      </c>
      <c r="AX6" s="31" t="s">
        <v>3</v>
      </c>
      <c r="AY6" s="31" t="s">
        <v>3</v>
      </c>
      <c r="AZ6" s="31" t="s">
        <v>3</v>
      </c>
      <c r="BA6" s="31" t="s">
        <v>3</v>
      </c>
      <c r="BB6" s="31" t="s">
        <v>3</v>
      </c>
      <c r="BC6" s="31" t="s">
        <v>3</v>
      </c>
      <c r="BD6" s="31" t="s">
        <v>3</v>
      </c>
      <c r="BE6" s="31" t="s">
        <v>3</v>
      </c>
      <c r="BF6" s="31" t="s">
        <v>3</v>
      </c>
      <c r="BG6" s="31" t="s">
        <v>3</v>
      </c>
      <c r="BH6" s="31" t="s">
        <v>3</v>
      </c>
      <c r="BI6" s="31" t="s">
        <v>3</v>
      </c>
      <c r="BJ6" s="31" t="s">
        <v>3</v>
      </c>
      <c r="BK6" s="31" t="s">
        <v>3</v>
      </c>
      <c r="BL6" s="31" t="s">
        <v>3</v>
      </c>
      <c r="BM6" s="31" t="s">
        <v>3</v>
      </c>
      <c r="BN6" s="31" t="s">
        <v>3</v>
      </c>
      <c r="BO6" s="31" t="s">
        <v>3</v>
      </c>
      <c r="BP6" s="31" t="s">
        <v>3</v>
      </c>
      <c r="BQ6" s="31" t="s">
        <v>3</v>
      </c>
      <c r="BR6" s="31" t="s">
        <v>3</v>
      </c>
      <c r="BS6" s="31" t="s">
        <v>3</v>
      </c>
      <c r="BT6" s="31" t="s">
        <v>3</v>
      </c>
      <c r="BU6" s="31" t="s">
        <v>3</v>
      </c>
      <c r="BV6" s="31" t="s">
        <v>3</v>
      </c>
      <c r="BW6" s="31" t="s">
        <v>3</v>
      </c>
      <c r="BX6" s="31" t="s">
        <v>3</v>
      </c>
      <c r="BY6" s="31" t="s">
        <v>3</v>
      </c>
      <c r="BZ6" s="31" t="s">
        <v>3</v>
      </c>
      <c r="CA6" s="31" t="s">
        <v>3</v>
      </c>
      <c r="CB6" s="31" t="s">
        <v>3</v>
      </c>
      <c r="CC6" s="31" t="s">
        <v>3</v>
      </c>
      <c r="CD6" s="31" t="s">
        <v>3</v>
      </c>
      <c r="CE6" s="31" t="s">
        <v>3</v>
      </c>
      <c r="CF6" s="31" t="s">
        <v>3</v>
      </c>
      <c r="CG6" s="31" t="s">
        <v>3</v>
      </c>
      <c r="CH6" s="31" t="s">
        <v>3</v>
      </c>
      <c r="CI6" s="31" t="s">
        <v>3</v>
      </c>
      <c r="CJ6" s="31" t="s">
        <v>3</v>
      </c>
      <c r="CK6" s="31" t="s">
        <v>3</v>
      </c>
      <c r="CL6" s="31" t="s">
        <v>3</v>
      </c>
      <c r="CM6" s="31" t="s">
        <v>3</v>
      </c>
      <c r="CN6" s="31" t="s">
        <v>3</v>
      </c>
      <c r="CO6" s="31" t="s">
        <v>3</v>
      </c>
      <c r="CP6" s="31" t="s">
        <v>3</v>
      </c>
      <c r="CQ6" s="31" t="s">
        <v>3</v>
      </c>
      <c r="CR6" s="31" t="s">
        <v>3</v>
      </c>
      <c r="CS6" s="31" t="s">
        <v>3</v>
      </c>
      <c r="CT6" s="31" t="s">
        <v>3</v>
      </c>
      <c r="CU6" s="31" t="s">
        <v>3</v>
      </c>
      <c r="CV6" s="31" t="s">
        <v>3</v>
      </c>
      <c r="CW6" s="31" t="s">
        <v>3</v>
      </c>
      <c r="CX6" s="31" t="s">
        <v>3</v>
      </c>
      <c r="CY6" s="31" t="s">
        <v>3</v>
      </c>
      <c r="CZ6" s="31" t="s">
        <v>3</v>
      </c>
      <c r="DA6" s="31" t="s">
        <v>3</v>
      </c>
      <c r="DB6" s="31" t="s">
        <v>3</v>
      </c>
      <c r="DC6" s="31" t="s">
        <v>3</v>
      </c>
      <c r="DD6" s="31" t="s">
        <v>3</v>
      </c>
      <c r="DE6" s="31" t="s">
        <v>3</v>
      </c>
      <c r="DF6" s="31" t="s">
        <v>3</v>
      </c>
      <c r="DG6" s="31" t="s">
        <v>3</v>
      </c>
      <c r="DH6" s="31" t="s">
        <v>3</v>
      </c>
      <c r="DI6" s="31" t="s">
        <v>3</v>
      </c>
      <c r="DJ6" s="31" t="s">
        <v>3</v>
      </c>
      <c r="DK6" s="31" t="s">
        <v>3</v>
      </c>
      <c r="DL6" s="31" t="s">
        <v>3</v>
      </c>
      <c r="DM6" s="31" t="s">
        <v>3</v>
      </c>
      <c r="DN6" s="31" t="s">
        <v>3</v>
      </c>
      <c r="DO6" s="31" t="s">
        <v>3</v>
      </c>
      <c r="DP6" s="31" t="s">
        <v>3</v>
      </c>
      <c r="DQ6" s="31" t="s">
        <v>3</v>
      </c>
      <c r="DR6" s="31" t="s">
        <v>3</v>
      </c>
      <c r="DS6" s="31" t="s">
        <v>3</v>
      </c>
      <c r="DT6" s="31" t="s">
        <v>3</v>
      </c>
      <c r="DU6" s="31" t="s">
        <v>3</v>
      </c>
      <c r="DV6" s="31" t="s">
        <v>3</v>
      </c>
      <c r="DW6" s="31" t="s">
        <v>3</v>
      </c>
      <c r="DX6" s="31" t="s">
        <v>3</v>
      </c>
      <c r="DY6" s="31" t="s">
        <v>3</v>
      </c>
      <c r="DZ6" s="31" t="s">
        <v>3</v>
      </c>
      <c r="EA6" s="31" t="s">
        <v>3</v>
      </c>
      <c r="EB6" s="31" t="s">
        <v>3</v>
      </c>
      <c r="EC6" s="31" t="s">
        <v>3</v>
      </c>
      <c r="ED6" s="31" t="s">
        <v>3</v>
      </c>
      <c r="EE6" s="31" t="s">
        <v>3</v>
      </c>
      <c r="EF6" s="31" t="s">
        <v>3</v>
      </c>
      <c r="EG6" s="31" t="s">
        <v>3</v>
      </c>
      <c r="EH6" s="31" t="s">
        <v>3</v>
      </c>
      <c r="EI6" s="31" t="s">
        <v>3</v>
      </c>
      <c r="EJ6" s="31" t="s">
        <v>3</v>
      </c>
      <c r="EK6" s="31" t="s">
        <v>3</v>
      </c>
      <c r="EL6" s="31" t="s">
        <v>3</v>
      </c>
      <c r="EM6" s="31" t="s">
        <v>3</v>
      </c>
      <c r="EN6" s="31" t="s">
        <v>3</v>
      </c>
      <c r="EO6" s="31" t="s">
        <v>3</v>
      </c>
      <c r="EP6" s="31" t="s">
        <v>3</v>
      </c>
      <c r="EQ6" s="31" t="s">
        <v>3</v>
      </c>
      <c r="ER6" s="31" t="s">
        <v>3</v>
      </c>
      <c r="ES6" s="31" t="s">
        <v>3</v>
      </c>
      <c r="ET6" s="31" t="s">
        <v>3</v>
      </c>
      <c r="EU6" s="31" t="s">
        <v>3</v>
      </c>
      <c r="EV6" s="31" t="s">
        <v>3</v>
      </c>
      <c r="EW6" s="31" t="s">
        <v>3</v>
      </c>
      <c r="EX6" s="31" t="s">
        <v>3</v>
      </c>
      <c r="EY6" s="31" t="s">
        <v>3</v>
      </c>
      <c r="EZ6" s="31" t="s">
        <v>3</v>
      </c>
      <c r="FA6" s="31" t="s">
        <v>3</v>
      </c>
      <c r="FB6" s="31" t="s">
        <v>3</v>
      </c>
      <c r="FC6" s="31" t="s">
        <v>3</v>
      </c>
      <c r="FD6" s="31" t="s">
        <v>3</v>
      </c>
      <c r="FE6" s="31" t="s">
        <v>3</v>
      </c>
      <c r="FF6" s="31" t="s">
        <v>3</v>
      </c>
      <c r="FG6" s="31" t="s">
        <v>3</v>
      </c>
      <c r="FH6" s="31" t="s">
        <v>3</v>
      </c>
      <c r="FI6" s="31" t="s">
        <v>3</v>
      </c>
      <c r="FJ6" s="31" t="s">
        <v>3</v>
      </c>
      <c r="FK6" s="31" t="s">
        <v>3</v>
      </c>
      <c r="FL6" s="31" t="s">
        <v>3</v>
      </c>
      <c r="FM6" s="31" t="s">
        <v>3</v>
      </c>
      <c r="FN6" s="31" t="s">
        <v>3</v>
      </c>
      <c r="FO6" s="31" t="s">
        <v>3</v>
      </c>
      <c r="FP6" s="31" t="s">
        <v>3</v>
      </c>
      <c r="FQ6" s="31" t="s">
        <v>3</v>
      </c>
      <c r="FR6" s="31" t="s">
        <v>3</v>
      </c>
      <c r="FS6" s="31" t="s">
        <v>3</v>
      </c>
      <c r="FT6" s="31" t="s">
        <v>3</v>
      </c>
      <c r="FU6" s="31" t="s">
        <v>3</v>
      </c>
      <c r="FV6" s="31" t="s">
        <v>3</v>
      </c>
      <c r="FW6" s="31" t="s">
        <v>3</v>
      </c>
      <c r="FX6" s="31" t="s">
        <v>3</v>
      </c>
      <c r="FY6" s="31" t="s">
        <v>3</v>
      </c>
      <c r="FZ6" s="31" t="s">
        <v>3</v>
      </c>
      <c r="GA6" s="31" t="s">
        <v>3</v>
      </c>
      <c r="GB6" s="31" t="s">
        <v>3</v>
      </c>
      <c r="GC6" s="31" t="s">
        <v>3</v>
      </c>
      <c r="GD6" s="31" t="s">
        <v>3</v>
      </c>
      <c r="GE6" s="31" t="s">
        <v>3</v>
      </c>
      <c r="GF6" s="31" t="s">
        <v>3</v>
      </c>
      <c r="GG6" s="31" t="s">
        <v>3</v>
      </c>
      <c r="GH6" s="31" t="s">
        <v>3</v>
      </c>
      <c r="GI6" s="31" t="s">
        <v>3</v>
      </c>
      <c r="GJ6" s="31" t="s">
        <v>3</v>
      </c>
      <c r="GK6" s="31" t="s">
        <v>3</v>
      </c>
      <c r="GL6" s="31" t="s">
        <v>3</v>
      </c>
      <c r="GM6" s="31" t="s">
        <v>3</v>
      </c>
      <c r="GN6" s="31" t="s">
        <v>3</v>
      </c>
      <c r="GO6" s="31" t="s">
        <v>3</v>
      </c>
      <c r="GP6" s="31" t="s">
        <v>3</v>
      </c>
      <c r="GQ6" s="31" t="s">
        <v>3</v>
      </c>
      <c r="GR6" s="31" t="s">
        <v>3</v>
      </c>
      <c r="GS6" s="31" t="s">
        <v>3</v>
      </c>
      <c r="GT6" s="31" t="s">
        <v>3</v>
      </c>
      <c r="GU6" s="31" t="s">
        <v>3</v>
      </c>
      <c r="GV6" s="31" t="s">
        <v>3</v>
      </c>
      <c r="GW6" s="31" t="s">
        <v>3</v>
      </c>
      <c r="GX6" s="31" t="s">
        <v>3</v>
      </c>
      <c r="GY6" s="31" t="s">
        <v>3</v>
      </c>
      <c r="GZ6" s="31" t="s">
        <v>3</v>
      </c>
      <c r="HA6" s="31" t="s">
        <v>3</v>
      </c>
      <c r="HB6" s="31" t="s">
        <v>3</v>
      </c>
      <c r="HC6" s="31" t="s">
        <v>3</v>
      </c>
      <c r="HD6" s="31" t="s">
        <v>3</v>
      </c>
      <c r="HE6" s="31" t="s">
        <v>3</v>
      </c>
      <c r="HF6" s="31" t="s">
        <v>3</v>
      </c>
      <c r="HG6" s="31" t="s">
        <v>3</v>
      </c>
      <c r="HH6" s="31" t="s">
        <v>3</v>
      </c>
      <c r="HI6" s="31" t="s">
        <v>3</v>
      </c>
      <c r="HJ6" s="31" t="s">
        <v>3</v>
      </c>
      <c r="HK6" s="31" t="s">
        <v>3</v>
      </c>
      <c r="HL6" s="31" t="s">
        <v>3</v>
      </c>
      <c r="HM6" s="31" t="s">
        <v>3</v>
      </c>
      <c r="HN6" s="31" t="s">
        <v>3</v>
      </c>
      <c r="HO6" s="31" t="s">
        <v>3</v>
      </c>
      <c r="HP6" s="31" t="s">
        <v>3</v>
      </c>
      <c r="HQ6" s="31" t="s">
        <v>3</v>
      </c>
      <c r="HR6" s="31" t="s">
        <v>3</v>
      </c>
      <c r="HS6" s="31" t="s">
        <v>3</v>
      </c>
      <c r="HT6" s="31" t="s">
        <v>3</v>
      </c>
      <c r="HU6" s="31" t="s">
        <v>3</v>
      </c>
      <c r="HV6" s="31" t="s">
        <v>3</v>
      </c>
      <c r="HW6" s="31" t="s">
        <v>3</v>
      </c>
      <c r="HX6" s="31" t="s">
        <v>3</v>
      </c>
      <c r="HY6" s="31" t="s">
        <v>3</v>
      </c>
      <c r="HZ6" s="31" t="s">
        <v>3</v>
      </c>
      <c r="IA6" s="31" t="s">
        <v>3</v>
      </c>
      <c r="IB6" s="31" t="s">
        <v>3</v>
      </c>
      <c r="IC6" s="31" t="s">
        <v>3</v>
      </c>
      <c r="ID6" s="31" t="s">
        <v>3</v>
      </c>
      <c r="IE6" s="31" t="s">
        <v>3</v>
      </c>
      <c r="IF6" s="31" t="s">
        <v>3</v>
      </c>
      <c r="IG6" s="31" t="s">
        <v>3</v>
      </c>
      <c r="IH6" s="31" t="s">
        <v>3</v>
      </c>
      <c r="II6" s="31" t="s">
        <v>3</v>
      </c>
      <c r="IJ6" s="31" t="s">
        <v>3</v>
      </c>
      <c r="IK6" s="31" t="s">
        <v>3</v>
      </c>
      <c r="IL6" s="31" t="s">
        <v>3</v>
      </c>
      <c r="IM6" s="31" t="s">
        <v>3</v>
      </c>
      <c r="IN6" s="31" t="s">
        <v>3</v>
      </c>
      <c r="IO6" s="31" t="s">
        <v>3</v>
      </c>
      <c r="IP6" s="31" t="s">
        <v>3</v>
      </c>
      <c r="IQ6" s="31" t="s">
        <v>3</v>
      </c>
      <c r="IR6" s="31" t="s">
        <v>3</v>
      </c>
      <c r="IS6" s="31" t="s">
        <v>3</v>
      </c>
      <c r="IT6" s="31" t="s">
        <v>3</v>
      </c>
      <c r="IU6" s="31" t="s">
        <v>3</v>
      </c>
      <c r="IV6" s="31" t="s">
        <v>3</v>
      </c>
      <c r="IW6" s="31" t="s">
        <v>3</v>
      </c>
      <c r="IX6" s="31" t="s">
        <v>3</v>
      </c>
      <c r="IY6" s="31" t="s">
        <v>3</v>
      </c>
      <c r="IZ6" s="31" t="s">
        <v>3</v>
      </c>
      <c r="JA6" s="31" t="s">
        <v>3</v>
      </c>
      <c r="JB6" s="31" t="s">
        <v>3</v>
      </c>
      <c r="JC6" s="31" t="s">
        <v>3</v>
      </c>
      <c r="JD6" s="31" t="s">
        <v>3</v>
      </c>
      <c r="JE6" s="31" t="s">
        <v>3</v>
      </c>
      <c r="JF6" s="31" t="s">
        <v>3</v>
      </c>
      <c r="JG6" s="31" t="s">
        <v>3</v>
      </c>
      <c r="JH6" s="31" t="s">
        <v>3</v>
      </c>
      <c r="JI6" s="31" t="s">
        <v>3</v>
      </c>
      <c r="JJ6" s="31" t="s">
        <v>3</v>
      </c>
      <c r="JK6" s="31" t="s">
        <v>3</v>
      </c>
      <c r="JL6" s="31" t="s">
        <v>3</v>
      </c>
      <c r="JM6" s="31" t="s">
        <v>3</v>
      </c>
      <c r="JN6" s="31" t="s">
        <v>3</v>
      </c>
      <c r="JO6" s="31" t="s">
        <v>3</v>
      </c>
      <c r="JP6" s="31" t="s">
        <v>3</v>
      </c>
      <c r="JQ6" s="31" t="s">
        <v>3</v>
      </c>
      <c r="JR6" s="31" t="s">
        <v>3</v>
      </c>
      <c r="JS6" s="31" t="s">
        <v>3</v>
      </c>
      <c r="JT6" s="31" t="s">
        <v>3</v>
      </c>
      <c r="JU6" s="31" t="s">
        <v>3</v>
      </c>
      <c r="JV6" s="31" t="s">
        <v>3</v>
      </c>
      <c r="JW6" s="31" t="s">
        <v>3</v>
      </c>
      <c r="JX6" s="31" t="s">
        <v>3</v>
      </c>
      <c r="JY6" s="31" t="s">
        <v>3</v>
      </c>
      <c r="JZ6" s="31" t="s">
        <v>3</v>
      </c>
      <c r="KA6" s="31" t="s">
        <v>3</v>
      </c>
      <c r="KB6" s="31" t="s">
        <v>3</v>
      </c>
      <c r="KC6" s="31" t="s">
        <v>3</v>
      </c>
      <c r="KD6" s="31" t="s">
        <v>3</v>
      </c>
      <c r="KE6" s="31" t="s">
        <v>3</v>
      </c>
      <c r="KF6" s="31" t="s">
        <v>3</v>
      </c>
      <c r="KG6" s="31" t="s">
        <v>3</v>
      </c>
      <c r="KH6" s="31" t="s">
        <v>3</v>
      </c>
      <c r="KI6" s="31" t="s">
        <v>3</v>
      </c>
      <c r="KJ6" s="31" t="s">
        <v>3</v>
      </c>
      <c r="KK6" s="31" t="s">
        <v>3</v>
      </c>
      <c r="KL6" s="31" t="s">
        <v>3</v>
      </c>
      <c r="KM6" s="31" t="s">
        <v>3</v>
      </c>
      <c r="KN6" s="31" t="s">
        <v>3</v>
      </c>
      <c r="KO6" s="31" t="s">
        <v>3</v>
      </c>
      <c r="KP6" s="31" t="s">
        <v>3</v>
      </c>
      <c r="KQ6" s="31" t="s">
        <v>3</v>
      </c>
      <c r="KR6" s="31" t="s">
        <v>3</v>
      </c>
      <c r="KS6" s="31" t="s">
        <v>3</v>
      </c>
      <c r="KT6" s="31" t="s">
        <v>3</v>
      </c>
      <c r="KU6" s="31" t="s">
        <v>3</v>
      </c>
      <c r="KV6" s="31" t="s">
        <v>3</v>
      </c>
      <c r="KW6" s="31" t="s">
        <v>3</v>
      </c>
      <c r="KX6" s="31" t="s">
        <v>3</v>
      </c>
      <c r="KY6" s="31" t="s">
        <v>3</v>
      </c>
      <c r="KZ6" s="31" t="s">
        <v>3</v>
      </c>
      <c r="LA6" s="31" t="s">
        <v>3</v>
      </c>
      <c r="LB6" s="31" t="s">
        <v>3</v>
      </c>
      <c r="LC6" s="31" t="s">
        <v>3</v>
      </c>
      <c r="LD6" s="31" t="s">
        <v>3</v>
      </c>
      <c r="LE6" s="31" t="s">
        <v>3</v>
      </c>
      <c r="LF6" s="31" t="s">
        <v>3</v>
      </c>
      <c r="LG6" s="31" t="s">
        <v>3</v>
      </c>
      <c r="LH6" s="31" t="s">
        <v>3</v>
      </c>
      <c r="LI6" s="31" t="s">
        <v>3</v>
      </c>
      <c r="LJ6" s="31" t="s">
        <v>3</v>
      </c>
      <c r="LK6" s="31" t="s">
        <v>3</v>
      </c>
      <c r="LL6" s="31" t="s">
        <v>3</v>
      </c>
      <c r="LM6" s="31" t="s">
        <v>3</v>
      </c>
      <c r="LN6" s="31" t="s">
        <v>3</v>
      </c>
      <c r="LO6" s="31" t="s">
        <v>3</v>
      </c>
      <c r="LP6" s="31" t="s">
        <v>3</v>
      </c>
      <c r="LQ6" s="31" t="s">
        <v>3</v>
      </c>
      <c r="LR6" s="31" t="s">
        <v>3</v>
      </c>
      <c r="LS6" s="31" t="s">
        <v>3</v>
      </c>
      <c r="LT6" s="31" t="s">
        <v>3</v>
      </c>
      <c r="LU6" s="31" t="s">
        <v>3</v>
      </c>
      <c r="LV6" s="31" t="s">
        <v>3</v>
      </c>
      <c r="LW6" s="31" t="s">
        <v>3</v>
      </c>
      <c r="LX6" s="31" t="s">
        <v>3</v>
      </c>
      <c r="LY6" s="31" t="s">
        <v>3</v>
      </c>
      <c r="LZ6" s="31" t="s">
        <v>3</v>
      </c>
      <c r="MA6" s="31" t="s">
        <v>3</v>
      </c>
      <c r="MB6" s="31" t="s">
        <v>3</v>
      </c>
      <c r="MC6" s="31" t="s">
        <v>3</v>
      </c>
      <c r="MD6" s="31" t="s">
        <v>3</v>
      </c>
      <c r="ME6" s="31" t="s">
        <v>3</v>
      </c>
      <c r="MF6" s="31" t="s">
        <v>3</v>
      </c>
      <c r="MG6" s="31" t="s">
        <v>3</v>
      </c>
      <c r="MH6" s="31" t="s">
        <v>3</v>
      </c>
      <c r="MI6" s="31" t="s">
        <v>3</v>
      </c>
      <c r="MJ6" s="31" t="s">
        <v>3</v>
      </c>
      <c r="MK6" s="31" t="s">
        <v>3</v>
      </c>
      <c r="ML6" s="31" t="s">
        <v>3</v>
      </c>
      <c r="MM6" s="31" t="s">
        <v>3</v>
      </c>
      <c r="MN6" s="31" t="s">
        <v>3</v>
      </c>
      <c r="MO6" s="31" t="s">
        <v>3</v>
      </c>
      <c r="MP6" s="31" t="s">
        <v>3</v>
      </c>
      <c r="MQ6" s="31" t="s">
        <v>3</v>
      </c>
      <c r="MR6" s="31" t="s">
        <v>3</v>
      </c>
      <c r="MS6" s="31" t="s">
        <v>3</v>
      </c>
      <c r="MT6" s="31" t="s">
        <v>3</v>
      </c>
      <c r="MU6" s="31" t="s">
        <v>3</v>
      </c>
      <c r="MV6" s="31" t="s">
        <v>3</v>
      </c>
      <c r="MW6" s="31" t="s">
        <v>3</v>
      </c>
      <c r="MX6" s="31" t="s">
        <v>3</v>
      </c>
      <c r="MY6" s="31" t="s">
        <v>3</v>
      </c>
      <c r="MZ6" s="31" t="s">
        <v>3</v>
      </c>
      <c r="NA6" s="31" t="s">
        <v>3</v>
      </c>
      <c r="NB6" s="31" t="s">
        <v>3</v>
      </c>
      <c r="NC6" s="31" t="s">
        <v>3</v>
      </c>
      <c r="ND6" s="31" t="s">
        <v>3</v>
      </c>
      <c r="NE6" s="31" t="s">
        <v>3</v>
      </c>
      <c r="NF6" s="31" t="s">
        <v>3</v>
      </c>
      <c r="NG6" s="31" t="s">
        <v>3</v>
      </c>
      <c r="NH6" s="31" t="s">
        <v>3</v>
      </c>
      <c r="NI6" s="31" t="s">
        <v>3</v>
      </c>
      <c r="NJ6" s="31" t="s">
        <v>3</v>
      </c>
      <c r="NK6" s="31" t="s">
        <v>3</v>
      </c>
      <c r="NL6" s="31" t="s">
        <v>3</v>
      </c>
      <c r="NM6" s="31" t="s">
        <v>3</v>
      </c>
      <c r="NN6" s="31" t="s">
        <v>3</v>
      </c>
      <c r="NO6" s="31" t="s">
        <v>3</v>
      </c>
      <c r="NP6" s="31" t="s">
        <v>3</v>
      </c>
      <c r="NQ6" s="31" t="s">
        <v>3</v>
      </c>
      <c r="NR6" s="31" t="s">
        <v>3</v>
      </c>
      <c r="NS6" s="31" t="s">
        <v>3</v>
      </c>
      <c r="NT6" s="31" t="s">
        <v>3</v>
      </c>
      <c r="NU6" s="31" t="s">
        <v>3</v>
      </c>
      <c r="NV6" s="31" t="s">
        <v>3</v>
      </c>
      <c r="NW6" s="31" t="s">
        <v>3</v>
      </c>
      <c r="NX6" s="31" t="s">
        <v>3</v>
      </c>
      <c r="NY6" s="31" t="s">
        <v>3</v>
      </c>
      <c r="NZ6" s="31" t="s">
        <v>3</v>
      </c>
      <c r="OA6" s="31" t="s">
        <v>3</v>
      </c>
      <c r="OB6" s="31" t="s">
        <v>3</v>
      </c>
      <c r="OC6" s="31" t="s">
        <v>3</v>
      </c>
      <c r="OD6" s="31" t="s">
        <v>3</v>
      </c>
      <c r="OE6" s="31" t="s">
        <v>3</v>
      </c>
      <c r="OF6" s="31" t="s">
        <v>3</v>
      </c>
      <c r="OG6" s="31" t="s">
        <v>3</v>
      </c>
      <c r="OH6" s="31" t="s">
        <v>3</v>
      </c>
      <c r="OI6" s="31" t="s">
        <v>3</v>
      </c>
      <c r="OJ6" s="31" t="s">
        <v>3</v>
      </c>
      <c r="OK6" s="31" t="s">
        <v>3</v>
      </c>
      <c r="OL6" s="31" t="s">
        <v>3</v>
      </c>
      <c r="OM6" s="31" t="s">
        <v>3</v>
      </c>
      <c r="ON6" s="31" t="s">
        <v>3</v>
      </c>
      <c r="OO6" s="31" t="s">
        <v>3</v>
      </c>
      <c r="OP6" s="31" t="s">
        <v>3</v>
      </c>
      <c r="OQ6" s="31" t="s">
        <v>3</v>
      </c>
      <c r="OR6" s="31" t="s">
        <v>3</v>
      </c>
      <c r="OS6" s="31" t="s">
        <v>3</v>
      </c>
      <c r="OT6" s="31" t="s">
        <v>3</v>
      </c>
      <c r="OU6" s="31" t="s">
        <v>3</v>
      </c>
      <c r="OV6" s="31" t="s">
        <v>3</v>
      </c>
      <c r="OW6" s="31" t="s">
        <v>3</v>
      </c>
      <c r="OX6" s="31" t="s">
        <v>3</v>
      </c>
      <c r="OY6" s="31" t="s">
        <v>3</v>
      </c>
      <c r="OZ6" s="31" t="s">
        <v>3</v>
      </c>
      <c r="PA6" s="31" t="s">
        <v>3</v>
      </c>
      <c r="PB6" s="31" t="s">
        <v>3</v>
      </c>
      <c r="PC6" s="31" t="s">
        <v>3</v>
      </c>
      <c r="PD6" s="31" t="s">
        <v>3</v>
      </c>
      <c r="PE6" s="31" t="s">
        <v>3</v>
      </c>
      <c r="PF6" s="31" t="s">
        <v>3</v>
      </c>
      <c r="PG6" s="31" t="s">
        <v>3</v>
      </c>
      <c r="PH6" s="31" t="s">
        <v>3</v>
      </c>
      <c r="PI6" s="31" t="s">
        <v>3</v>
      </c>
      <c r="PJ6" s="31" t="s">
        <v>3</v>
      </c>
      <c r="PK6" s="31" t="s">
        <v>3</v>
      </c>
      <c r="PL6" s="31" t="s">
        <v>3</v>
      </c>
      <c r="PM6" s="31" t="s">
        <v>3</v>
      </c>
      <c r="PN6" s="31" t="s">
        <v>3</v>
      </c>
      <c r="PO6" s="31" t="s">
        <v>3</v>
      </c>
      <c r="PP6" s="31" t="s">
        <v>3</v>
      </c>
      <c r="PQ6" s="31" t="s">
        <v>3</v>
      </c>
      <c r="PR6" s="31" t="s">
        <v>3</v>
      </c>
      <c r="PS6" s="31" t="s">
        <v>3</v>
      </c>
      <c r="PT6" s="31" t="s">
        <v>3</v>
      </c>
      <c r="PU6" s="31" t="s">
        <v>3</v>
      </c>
      <c r="PV6" s="31" t="s">
        <v>3</v>
      </c>
      <c r="PW6" s="31" t="s">
        <v>3</v>
      </c>
      <c r="PX6" s="31" t="s">
        <v>3</v>
      </c>
      <c r="PY6" s="31" t="s">
        <v>3</v>
      </c>
      <c r="PZ6" s="31" t="s">
        <v>3</v>
      </c>
      <c r="QA6" s="31" t="s">
        <v>3</v>
      </c>
      <c r="QB6" s="31" t="s">
        <v>3</v>
      </c>
      <c r="QC6" s="31" t="s">
        <v>3</v>
      </c>
      <c r="QD6" s="31" t="s">
        <v>3</v>
      </c>
      <c r="QE6" s="31" t="s">
        <v>3</v>
      </c>
      <c r="QF6" s="31" t="s">
        <v>3</v>
      </c>
      <c r="QG6" s="31" t="s">
        <v>3</v>
      </c>
      <c r="QH6" s="31" t="s">
        <v>3</v>
      </c>
      <c r="QI6" s="31" t="s">
        <v>3</v>
      </c>
      <c r="QJ6" s="31" t="s">
        <v>3</v>
      </c>
      <c r="QK6" s="31" t="s">
        <v>3</v>
      </c>
      <c r="QL6" s="31" t="s">
        <v>3</v>
      </c>
      <c r="QM6" s="31" t="s">
        <v>3</v>
      </c>
      <c r="QN6" s="31" t="s">
        <v>3</v>
      </c>
      <c r="QO6" s="31" t="s">
        <v>3</v>
      </c>
      <c r="QP6" s="31" t="s">
        <v>3</v>
      </c>
      <c r="QQ6" s="31" t="s">
        <v>3</v>
      </c>
      <c r="QR6" s="31" t="s">
        <v>3</v>
      </c>
      <c r="QS6" s="31" t="s">
        <v>3</v>
      </c>
      <c r="QT6" s="31" t="s">
        <v>3</v>
      </c>
      <c r="QU6" s="31" t="s">
        <v>3</v>
      </c>
      <c r="QV6" s="31" t="s">
        <v>3</v>
      </c>
      <c r="QW6" s="31" t="s">
        <v>3</v>
      </c>
      <c r="QX6" s="31" t="s">
        <v>3</v>
      </c>
      <c r="QY6" s="31" t="s">
        <v>3</v>
      </c>
      <c r="QZ6" s="31" t="s">
        <v>3</v>
      </c>
      <c r="RA6" s="31" t="s">
        <v>3</v>
      </c>
      <c r="RB6" s="31" t="s">
        <v>3</v>
      </c>
      <c r="RC6" s="31" t="s">
        <v>3</v>
      </c>
      <c r="RD6" s="31" t="s">
        <v>3</v>
      </c>
      <c r="RE6" s="31" t="s">
        <v>3</v>
      </c>
      <c r="RF6" s="31" t="s">
        <v>3</v>
      </c>
      <c r="RG6" s="31" t="s">
        <v>3</v>
      </c>
      <c r="RH6" s="31" t="s">
        <v>3</v>
      </c>
      <c r="RI6" s="31" t="s">
        <v>3</v>
      </c>
      <c r="RJ6" s="31" t="s">
        <v>3</v>
      </c>
      <c r="RK6" s="31" t="s">
        <v>3</v>
      </c>
      <c r="RL6" s="31" t="s">
        <v>3</v>
      </c>
      <c r="RM6" s="31" t="s">
        <v>3</v>
      </c>
      <c r="RN6" s="31" t="s">
        <v>3</v>
      </c>
      <c r="RO6" s="31" t="s">
        <v>3</v>
      </c>
      <c r="RP6" s="31" t="s">
        <v>3</v>
      </c>
      <c r="RQ6" s="31" t="s">
        <v>3</v>
      </c>
      <c r="RR6" s="31" t="s">
        <v>3</v>
      </c>
      <c r="RS6" s="31" t="s">
        <v>3</v>
      </c>
      <c r="RT6" s="31" t="s">
        <v>3</v>
      </c>
      <c r="RU6" s="31" t="s">
        <v>3</v>
      </c>
      <c r="RV6" s="31" t="s">
        <v>3</v>
      </c>
      <c r="RW6" s="31" t="s">
        <v>3</v>
      </c>
      <c r="RX6" s="31" t="s">
        <v>3</v>
      </c>
      <c r="RY6" s="31" t="s">
        <v>3</v>
      </c>
      <c r="RZ6" s="31" t="s">
        <v>3</v>
      </c>
      <c r="SA6" s="31" t="s">
        <v>3</v>
      </c>
      <c r="SB6" s="31" t="s">
        <v>3</v>
      </c>
      <c r="SC6" s="31" t="s">
        <v>3</v>
      </c>
      <c r="SD6" s="31" t="s">
        <v>3</v>
      </c>
      <c r="SE6" s="31" t="s">
        <v>3</v>
      </c>
      <c r="SF6" s="31" t="s">
        <v>3</v>
      </c>
      <c r="SG6" s="31" t="s">
        <v>3</v>
      </c>
      <c r="SH6" s="31" t="s">
        <v>3</v>
      </c>
      <c r="SI6" s="31" t="s">
        <v>3</v>
      </c>
      <c r="SJ6" s="31" t="s">
        <v>3</v>
      </c>
      <c r="SK6" s="31" t="s">
        <v>3</v>
      </c>
      <c r="SL6" s="31" t="s">
        <v>3</v>
      </c>
      <c r="SM6" s="31" t="s">
        <v>3</v>
      </c>
      <c r="SN6" s="31" t="s">
        <v>3</v>
      </c>
      <c r="SO6" s="31" t="s">
        <v>3</v>
      </c>
      <c r="SP6" s="31" t="s">
        <v>3</v>
      </c>
      <c r="SQ6" s="31" t="s">
        <v>3</v>
      </c>
      <c r="SR6" s="31" t="s">
        <v>3</v>
      </c>
      <c r="SS6" s="31" t="s">
        <v>3</v>
      </c>
      <c r="ST6" s="31" t="s">
        <v>3</v>
      </c>
      <c r="SU6" s="31" t="s">
        <v>3</v>
      </c>
      <c r="SV6" s="31" t="s">
        <v>3</v>
      </c>
      <c r="SW6" s="31" t="s">
        <v>3</v>
      </c>
      <c r="SX6" s="31" t="s">
        <v>3</v>
      </c>
      <c r="SY6" s="31" t="s">
        <v>3</v>
      </c>
      <c r="SZ6" s="31" t="s">
        <v>3</v>
      </c>
      <c r="TA6" s="31" t="s">
        <v>3</v>
      </c>
      <c r="TB6" s="31" t="s">
        <v>3</v>
      </c>
      <c r="TC6" s="31" t="s">
        <v>3</v>
      </c>
      <c r="TD6" s="31" t="s">
        <v>3</v>
      </c>
      <c r="TE6" s="31" t="s">
        <v>3</v>
      </c>
      <c r="TF6" s="31" t="s">
        <v>3</v>
      </c>
      <c r="TG6" s="31" t="s">
        <v>3</v>
      </c>
      <c r="TH6" s="31" t="s">
        <v>3</v>
      </c>
      <c r="TI6" s="31" t="s">
        <v>3</v>
      </c>
      <c r="TJ6" s="31" t="s">
        <v>3</v>
      </c>
      <c r="TK6" s="31" t="s">
        <v>3</v>
      </c>
      <c r="TL6" s="31" t="s">
        <v>3</v>
      </c>
      <c r="TM6" s="31" t="s">
        <v>3</v>
      </c>
      <c r="TN6" s="31" t="s">
        <v>3</v>
      </c>
      <c r="TO6" s="31" t="s">
        <v>3</v>
      </c>
      <c r="TP6" s="31" t="s">
        <v>3</v>
      </c>
      <c r="TQ6" s="31" t="s">
        <v>3</v>
      </c>
      <c r="TR6" s="31" t="s">
        <v>3</v>
      </c>
      <c r="TS6" s="31" t="s">
        <v>3</v>
      </c>
      <c r="TT6" s="31" t="s">
        <v>3</v>
      </c>
      <c r="TU6" s="31" t="s">
        <v>3</v>
      </c>
      <c r="TV6" s="31" t="s">
        <v>3</v>
      </c>
      <c r="TW6" s="31" t="s">
        <v>3</v>
      </c>
      <c r="TX6" s="31" t="s">
        <v>3</v>
      </c>
      <c r="TY6" s="31" t="s">
        <v>3</v>
      </c>
      <c r="TZ6" s="31" t="s">
        <v>3</v>
      </c>
      <c r="UA6" s="31" t="s">
        <v>3</v>
      </c>
      <c r="UB6" s="31" t="s">
        <v>3</v>
      </c>
      <c r="UC6" s="31" t="s">
        <v>3</v>
      </c>
      <c r="UD6" s="31" t="s">
        <v>3</v>
      </c>
      <c r="UE6" s="31" t="s">
        <v>3</v>
      </c>
      <c r="UF6" s="31" t="s">
        <v>3</v>
      </c>
      <c r="UG6" s="31" t="s">
        <v>3</v>
      </c>
      <c r="UH6" s="31" t="s">
        <v>3</v>
      </c>
      <c r="UI6" s="31" t="s">
        <v>3</v>
      </c>
      <c r="UJ6" s="31" t="s">
        <v>3</v>
      </c>
      <c r="UK6" s="31" t="s">
        <v>3</v>
      </c>
      <c r="UL6" s="31" t="s">
        <v>3</v>
      </c>
      <c r="UM6" s="31" t="s">
        <v>3</v>
      </c>
      <c r="UN6" s="31" t="s">
        <v>3</v>
      </c>
      <c r="UO6" s="31" t="s">
        <v>3</v>
      </c>
      <c r="UP6" s="31" t="s">
        <v>3</v>
      </c>
      <c r="UQ6" s="31" t="s">
        <v>3</v>
      </c>
      <c r="UR6" s="31" t="s">
        <v>3</v>
      </c>
      <c r="US6" s="31" t="s">
        <v>3</v>
      </c>
      <c r="UT6" s="31" t="s">
        <v>3</v>
      </c>
      <c r="UU6" s="31" t="s">
        <v>3</v>
      </c>
      <c r="UV6" s="31" t="s">
        <v>3</v>
      </c>
      <c r="UW6" s="31" t="s">
        <v>3</v>
      </c>
      <c r="UX6" s="31" t="s">
        <v>3</v>
      </c>
      <c r="UY6" s="31" t="s">
        <v>3</v>
      </c>
      <c r="UZ6" s="31" t="s">
        <v>3</v>
      </c>
      <c r="VA6" s="31" t="s">
        <v>3</v>
      </c>
      <c r="VB6" s="31" t="s">
        <v>3</v>
      </c>
      <c r="VC6" s="31" t="s">
        <v>3</v>
      </c>
      <c r="VD6" s="31" t="s">
        <v>3</v>
      </c>
      <c r="VE6" s="31" t="s">
        <v>3</v>
      </c>
      <c r="VF6" s="31" t="s">
        <v>3</v>
      </c>
      <c r="VG6" s="31" t="s">
        <v>3</v>
      </c>
      <c r="VH6" s="31" t="s">
        <v>3</v>
      </c>
      <c r="VI6" s="31" t="s">
        <v>3</v>
      </c>
      <c r="VJ6" s="31" t="s">
        <v>3</v>
      </c>
      <c r="VK6" s="31" t="s">
        <v>3</v>
      </c>
      <c r="VL6" s="31" t="s">
        <v>3</v>
      </c>
      <c r="VM6" s="31" t="s">
        <v>3</v>
      </c>
      <c r="VN6" s="31" t="s">
        <v>3</v>
      </c>
      <c r="VO6" s="31" t="s">
        <v>3</v>
      </c>
      <c r="VP6" s="31" t="s">
        <v>3</v>
      </c>
      <c r="VQ6" s="31" t="s">
        <v>3</v>
      </c>
      <c r="VR6" s="31" t="s">
        <v>3</v>
      </c>
      <c r="VS6" s="31" t="s">
        <v>3</v>
      </c>
      <c r="VT6" s="31" t="s">
        <v>3</v>
      </c>
      <c r="VU6" s="31" t="s">
        <v>3</v>
      </c>
      <c r="VV6" s="31" t="s">
        <v>3</v>
      </c>
      <c r="VW6" s="31" t="s">
        <v>3</v>
      </c>
      <c r="VX6" s="31" t="s">
        <v>3</v>
      </c>
      <c r="VY6" s="31" t="s">
        <v>3</v>
      </c>
      <c r="VZ6" s="31" t="s">
        <v>3</v>
      </c>
      <c r="WA6" s="31" t="s">
        <v>3</v>
      </c>
      <c r="WB6" s="31" t="s">
        <v>3</v>
      </c>
      <c r="WC6" s="31" t="s">
        <v>3</v>
      </c>
      <c r="WD6" s="31" t="s">
        <v>3</v>
      </c>
      <c r="WE6" s="31" t="s">
        <v>3</v>
      </c>
      <c r="WF6" s="31" t="s">
        <v>3</v>
      </c>
      <c r="WG6" s="31" t="s">
        <v>3</v>
      </c>
      <c r="WH6" s="31" t="s">
        <v>3</v>
      </c>
      <c r="WI6" s="31" t="s">
        <v>3</v>
      </c>
      <c r="WJ6" s="31" t="s">
        <v>3</v>
      </c>
      <c r="WK6" s="31" t="s">
        <v>3</v>
      </c>
      <c r="WL6" s="31" t="s">
        <v>3</v>
      </c>
      <c r="WM6" s="31" t="s">
        <v>3</v>
      </c>
      <c r="WN6" s="31" t="s">
        <v>3</v>
      </c>
      <c r="WO6" s="31" t="s">
        <v>3</v>
      </c>
      <c r="WP6" s="31" t="s">
        <v>3</v>
      </c>
      <c r="WQ6" s="31" t="s">
        <v>3</v>
      </c>
      <c r="WR6" s="31" t="s">
        <v>3</v>
      </c>
      <c r="WS6" s="31" t="s">
        <v>3</v>
      </c>
      <c r="WT6" s="31" t="s">
        <v>3</v>
      </c>
      <c r="WU6" s="31" t="s">
        <v>3</v>
      </c>
      <c r="WV6" s="31" t="s">
        <v>3</v>
      </c>
      <c r="WW6" s="31" t="s">
        <v>3</v>
      </c>
      <c r="WX6" s="31" t="s">
        <v>3</v>
      </c>
      <c r="WY6" s="31" t="s">
        <v>3</v>
      </c>
      <c r="WZ6" s="31" t="s">
        <v>3</v>
      </c>
      <c r="XA6" s="31" t="s">
        <v>3</v>
      </c>
      <c r="XB6" s="31" t="s">
        <v>3</v>
      </c>
      <c r="XC6" s="31" t="s">
        <v>3</v>
      </c>
      <c r="XD6" s="31" t="s">
        <v>3</v>
      </c>
      <c r="XE6" s="31" t="s">
        <v>3</v>
      </c>
      <c r="XF6" s="31" t="s">
        <v>3</v>
      </c>
      <c r="XG6" s="31" t="s">
        <v>3</v>
      </c>
      <c r="XH6" s="31" t="s">
        <v>3</v>
      </c>
      <c r="XI6" s="31" t="s">
        <v>3</v>
      </c>
      <c r="XJ6" s="31" t="s">
        <v>3</v>
      </c>
      <c r="XK6" s="31" t="s">
        <v>3</v>
      </c>
      <c r="XL6" s="31" t="s">
        <v>3</v>
      </c>
      <c r="XM6" s="31" t="s">
        <v>3</v>
      </c>
      <c r="XN6" s="31" t="s">
        <v>3</v>
      </c>
      <c r="XO6" s="31" t="s">
        <v>3</v>
      </c>
      <c r="XP6" s="31" t="s">
        <v>3</v>
      </c>
      <c r="XQ6" s="31" t="s">
        <v>3</v>
      </c>
      <c r="XR6" s="31" t="s">
        <v>3</v>
      </c>
      <c r="XS6" s="31" t="s">
        <v>3</v>
      </c>
      <c r="XT6" s="31" t="s">
        <v>3</v>
      </c>
      <c r="XU6" s="31" t="s">
        <v>3</v>
      </c>
      <c r="XV6" s="31" t="s">
        <v>3</v>
      </c>
      <c r="XW6" s="31" t="s">
        <v>3</v>
      </c>
      <c r="XX6" s="31" t="s">
        <v>3</v>
      </c>
      <c r="XY6" s="31" t="s">
        <v>3</v>
      </c>
      <c r="XZ6" s="31" t="s">
        <v>3</v>
      </c>
      <c r="YA6" s="31" t="s">
        <v>3</v>
      </c>
      <c r="YB6" s="31" t="s">
        <v>3</v>
      </c>
      <c r="YC6" s="31" t="s">
        <v>3</v>
      </c>
      <c r="YD6" s="31" t="s">
        <v>3</v>
      </c>
      <c r="YE6" s="31" t="s">
        <v>3</v>
      </c>
      <c r="YF6" s="31" t="s">
        <v>3</v>
      </c>
      <c r="YG6" s="31" t="s">
        <v>3</v>
      </c>
      <c r="YH6" s="31" t="s">
        <v>3</v>
      </c>
      <c r="YI6" s="31" t="s">
        <v>3</v>
      </c>
      <c r="YJ6" s="31" t="s">
        <v>3</v>
      </c>
      <c r="YK6" s="31" t="s">
        <v>3</v>
      </c>
      <c r="YL6" s="31" t="s">
        <v>3</v>
      </c>
      <c r="YM6" s="31" t="s">
        <v>3</v>
      </c>
      <c r="YN6" s="31" t="s">
        <v>3</v>
      </c>
      <c r="YO6" s="31" t="s">
        <v>3</v>
      </c>
      <c r="YP6" s="31" t="s">
        <v>3</v>
      </c>
      <c r="YQ6" s="31" t="s">
        <v>3</v>
      </c>
      <c r="YR6" s="31" t="s">
        <v>3</v>
      </c>
      <c r="YS6" s="31" t="s">
        <v>3</v>
      </c>
      <c r="YT6" s="31" t="s">
        <v>3</v>
      </c>
      <c r="YU6" s="31" t="s">
        <v>3</v>
      </c>
      <c r="YV6" s="31" t="s">
        <v>3</v>
      </c>
      <c r="YW6" s="31" t="s">
        <v>3</v>
      </c>
      <c r="YX6" s="31" t="s">
        <v>3</v>
      </c>
      <c r="YY6" s="31" t="s">
        <v>3</v>
      </c>
      <c r="YZ6" s="31" t="s">
        <v>3</v>
      </c>
      <c r="ZA6" s="31" t="s">
        <v>3</v>
      </c>
      <c r="ZB6" s="31" t="s">
        <v>3</v>
      </c>
      <c r="ZC6" s="31" t="s">
        <v>3</v>
      </c>
      <c r="ZD6" s="31" t="s">
        <v>3</v>
      </c>
      <c r="ZE6" s="31" t="s">
        <v>3</v>
      </c>
      <c r="ZF6" s="31" t="s">
        <v>3</v>
      </c>
      <c r="ZG6" s="31" t="s">
        <v>3</v>
      </c>
      <c r="ZH6" s="31" t="s">
        <v>3</v>
      </c>
      <c r="ZI6" s="31" t="s">
        <v>3</v>
      </c>
      <c r="ZJ6" s="31" t="s">
        <v>3</v>
      </c>
      <c r="ZK6" s="31" t="s">
        <v>3</v>
      </c>
      <c r="ZL6" s="31" t="s">
        <v>3</v>
      </c>
      <c r="ZM6" s="31" t="s">
        <v>3</v>
      </c>
      <c r="ZN6" s="31" t="s">
        <v>3</v>
      </c>
      <c r="ZO6" s="31" t="s">
        <v>3</v>
      </c>
      <c r="ZP6" s="31" t="s">
        <v>3</v>
      </c>
      <c r="ZQ6" s="31" t="s">
        <v>3</v>
      </c>
      <c r="ZR6" s="31" t="s">
        <v>3</v>
      </c>
      <c r="ZS6" s="31" t="s">
        <v>3</v>
      </c>
      <c r="ZT6" s="31" t="s">
        <v>3</v>
      </c>
      <c r="ZU6" s="31" t="s">
        <v>3</v>
      </c>
      <c r="ZV6" s="31" t="s">
        <v>3</v>
      </c>
      <c r="ZW6" s="31" t="s">
        <v>3</v>
      </c>
      <c r="ZX6" s="31" t="s">
        <v>3</v>
      </c>
      <c r="ZY6" s="31" t="s">
        <v>3</v>
      </c>
      <c r="ZZ6" s="31" t="s">
        <v>3</v>
      </c>
      <c r="AAA6" s="31" t="s">
        <v>3</v>
      </c>
      <c r="AAB6" s="31" t="s">
        <v>3</v>
      </c>
      <c r="AAC6" s="31" t="s">
        <v>3</v>
      </c>
      <c r="AAD6" s="31" t="s">
        <v>3</v>
      </c>
      <c r="AAE6" s="31" t="s">
        <v>3</v>
      </c>
      <c r="AAF6" s="31" t="s">
        <v>3</v>
      </c>
      <c r="AAG6" s="31" t="s">
        <v>3</v>
      </c>
      <c r="AAH6" s="31" t="s">
        <v>3</v>
      </c>
      <c r="AAI6" s="31" t="s">
        <v>3</v>
      </c>
      <c r="AAJ6" s="31" t="s">
        <v>3</v>
      </c>
      <c r="AAK6" s="31" t="s">
        <v>3</v>
      </c>
      <c r="AAL6" s="31" t="s">
        <v>3</v>
      </c>
      <c r="AAM6" s="31" t="s">
        <v>3</v>
      </c>
      <c r="AAN6" s="31" t="s">
        <v>3</v>
      </c>
      <c r="AAO6" s="31" t="s">
        <v>3</v>
      </c>
      <c r="AAP6" s="31" t="s">
        <v>3</v>
      </c>
      <c r="AAQ6" s="31" t="s">
        <v>3</v>
      </c>
      <c r="AAR6" s="31" t="s">
        <v>3</v>
      </c>
      <c r="AAS6" s="31" t="s">
        <v>3</v>
      </c>
      <c r="AAT6" s="31" t="s">
        <v>3</v>
      </c>
      <c r="AAU6" s="31" t="s">
        <v>3</v>
      </c>
      <c r="AAV6" s="31" t="s">
        <v>3</v>
      </c>
      <c r="AAW6" s="31" t="s">
        <v>3</v>
      </c>
      <c r="AAX6" s="31" t="s">
        <v>3</v>
      </c>
      <c r="AAY6" s="31" t="s">
        <v>3</v>
      </c>
      <c r="AAZ6" s="31" t="s">
        <v>3</v>
      </c>
      <c r="ABA6" s="31" t="s">
        <v>3</v>
      </c>
      <c r="ABB6" s="31" t="s">
        <v>3</v>
      </c>
      <c r="ABC6" s="31" t="s">
        <v>3</v>
      </c>
      <c r="ABD6" s="31" t="s">
        <v>3</v>
      </c>
      <c r="ABE6" s="31" t="s">
        <v>3</v>
      </c>
      <c r="ABF6" s="31" t="s">
        <v>3</v>
      </c>
      <c r="ABG6" s="31" t="s">
        <v>3</v>
      </c>
      <c r="ABH6" s="31" t="s">
        <v>3</v>
      </c>
      <c r="ABI6" s="31" t="s">
        <v>3</v>
      </c>
      <c r="ABJ6" s="31" t="s">
        <v>3</v>
      </c>
      <c r="ABK6" s="31" t="s">
        <v>3</v>
      </c>
      <c r="ABL6" s="31" t="s">
        <v>3</v>
      </c>
      <c r="ABM6" s="31" t="s">
        <v>3</v>
      </c>
      <c r="ABN6" s="31" t="s">
        <v>3</v>
      </c>
      <c r="ABO6" s="31" t="s">
        <v>3</v>
      </c>
      <c r="ABP6" s="31" t="s">
        <v>3</v>
      </c>
      <c r="ABQ6" s="31" t="s">
        <v>3</v>
      </c>
      <c r="ABR6" s="31" t="s">
        <v>3</v>
      </c>
      <c r="ABS6" s="31" t="s">
        <v>3</v>
      </c>
      <c r="ABT6" s="31" t="s">
        <v>3</v>
      </c>
      <c r="ABU6" s="31" t="s">
        <v>3</v>
      </c>
      <c r="ABV6" s="31" t="s">
        <v>3</v>
      </c>
      <c r="ABW6" s="31" t="s">
        <v>3</v>
      </c>
      <c r="ABX6" s="31" t="s">
        <v>3</v>
      </c>
      <c r="ABY6" s="31" t="s">
        <v>3</v>
      </c>
      <c r="ABZ6" s="31" t="s">
        <v>3</v>
      </c>
      <c r="ACA6" s="31" t="s">
        <v>3</v>
      </c>
      <c r="ACB6" s="31" t="s">
        <v>3</v>
      </c>
      <c r="ACC6" s="31" t="s">
        <v>3</v>
      </c>
      <c r="ACD6" s="31" t="s">
        <v>3</v>
      </c>
      <c r="ACE6" s="31" t="s">
        <v>3</v>
      </c>
      <c r="ACF6" s="31" t="s">
        <v>3</v>
      </c>
      <c r="ACG6" s="31" t="s">
        <v>3</v>
      </c>
      <c r="ACH6" s="31" t="s">
        <v>3</v>
      </c>
      <c r="ACI6" s="31" t="s">
        <v>3</v>
      </c>
      <c r="ACJ6" s="31" t="s">
        <v>3</v>
      </c>
      <c r="ACK6" s="31" t="s">
        <v>3</v>
      </c>
      <c r="ACL6" s="31" t="s">
        <v>3</v>
      </c>
      <c r="ACM6" s="31" t="s">
        <v>3</v>
      </c>
      <c r="ACN6" s="31" t="s">
        <v>3</v>
      </c>
      <c r="ACO6" s="31" t="s">
        <v>3</v>
      </c>
      <c r="ACP6" s="31" t="s">
        <v>3</v>
      </c>
      <c r="ACQ6" s="31" t="s">
        <v>3</v>
      </c>
      <c r="ACR6" s="31" t="s">
        <v>3</v>
      </c>
      <c r="ACS6" s="31" t="s">
        <v>3</v>
      </c>
      <c r="ACT6" s="31" t="s">
        <v>3</v>
      </c>
      <c r="ACU6" s="31" t="s">
        <v>3</v>
      </c>
      <c r="ACV6" s="31" t="s">
        <v>3</v>
      </c>
      <c r="ACW6" s="31" t="s">
        <v>3</v>
      </c>
      <c r="ACX6" s="31" t="s">
        <v>3</v>
      </c>
      <c r="ACY6" s="31" t="s">
        <v>3</v>
      </c>
      <c r="ACZ6" s="31" t="s">
        <v>3</v>
      </c>
      <c r="ADA6" s="31" t="s">
        <v>3</v>
      </c>
      <c r="ADB6" s="31" t="s">
        <v>3</v>
      </c>
      <c r="ADC6" s="31" t="s">
        <v>3</v>
      </c>
      <c r="ADD6" s="31" t="s">
        <v>3</v>
      </c>
      <c r="ADE6" s="31" t="s">
        <v>3</v>
      </c>
      <c r="ADF6" s="31" t="s">
        <v>3</v>
      </c>
      <c r="ADG6" s="31" t="s">
        <v>3</v>
      </c>
      <c r="ADH6" s="31" t="s">
        <v>3</v>
      </c>
      <c r="ADI6" s="31" t="s">
        <v>3</v>
      </c>
      <c r="ADJ6" s="31" t="s">
        <v>3</v>
      </c>
      <c r="ADK6" s="31" t="s">
        <v>3</v>
      </c>
      <c r="ADL6" s="31" t="s">
        <v>3</v>
      </c>
      <c r="ADM6" s="31" t="s">
        <v>3</v>
      </c>
      <c r="ADN6" s="31" t="s">
        <v>3</v>
      </c>
      <c r="ADO6" s="31" t="s">
        <v>3</v>
      </c>
      <c r="ADP6" s="31" t="s">
        <v>3</v>
      </c>
      <c r="ADQ6" s="31" t="s">
        <v>3</v>
      </c>
      <c r="ADR6" s="31" t="s">
        <v>3</v>
      </c>
      <c r="ADS6" s="31" t="s">
        <v>3</v>
      </c>
      <c r="ADT6" s="31" t="s">
        <v>3</v>
      </c>
      <c r="ADU6" s="31" t="s">
        <v>3</v>
      </c>
      <c r="ADV6" s="31" t="s">
        <v>3</v>
      </c>
      <c r="ADW6" s="31" t="s">
        <v>3</v>
      </c>
      <c r="ADX6" s="31" t="s">
        <v>3</v>
      </c>
      <c r="ADY6" s="31" t="s">
        <v>3</v>
      </c>
      <c r="ADZ6" s="31" t="s">
        <v>3</v>
      </c>
      <c r="AEA6" s="31" t="s">
        <v>3</v>
      </c>
      <c r="AEB6" s="31" t="s">
        <v>3</v>
      </c>
      <c r="AEC6" s="31" t="s">
        <v>3</v>
      </c>
      <c r="AED6" s="31" t="s">
        <v>3</v>
      </c>
      <c r="AEE6" s="31" t="s">
        <v>3</v>
      </c>
      <c r="AEF6" s="31" t="s">
        <v>3</v>
      </c>
      <c r="AEG6" s="31" t="s">
        <v>3</v>
      </c>
      <c r="AEH6" s="31" t="s">
        <v>3</v>
      </c>
      <c r="AEI6" s="31" t="s">
        <v>3</v>
      </c>
      <c r="AEJ6" s="31" t="s">
        <v>3</v>
      </c>
      <c r="AEK6" s="31" t="s">
        <v>3</v>
      </c>
      <c r="AEL6" s="31" t="s">
        <v>3</v>
      </c>
      <c r="AEM6" s="31" t="s">
        <v>3</v>
      </c>
      <c r="AEN6" s="31" t="s">
        <v>3</v>
      </c>
      <c r="AEO6" s="31" t="s">
        <v>3</v>
      </c>
      <c r="AEP6" s="31" t="s">
        <v>3</v>
      </c>
      <c r="AEQ6" s="31" t="s">
        <v>3</v>
      </c>
      <c r="AER6" s="31" t="s">
        <v>3</v>
      </c>
      <c r="AES6" s="31" t="s">
        <v>3</v>
      </c>
      <c r="AET6" s="31" t="s">
        <v>3</v>
      </c>
      <c r="AEU6" s="31" t="s">
        <v>3</v>
      </c>
      <c r="AEV6" s="31" t="s">
        <v>3</v>
      </c>
      <c r="AEW6" s="31" t="s">
        <v>3</v>
      </c>
      <c r="AEX6" s="31" t="s">
        <v>3</v>
      </c>
      <c r="AEY6" s="31" t="s">
        <v>3</v>
      </c>
      <c r="AEZ6" s="31" t="s">
        <v>3</v>
      </c>
      <c r="AFA6" s="31" t="s">
        <v>3</v>
      </c>
      <c r="AFB6" s="31" t="s">
        <v>3</v>
      </c>
      <c r="AFC6" s="31" t="s">
        <v>3</v>
      </c>
      <c r="AFD6" s="31" t="s">
        <v>3</v>
      </c>
      <c r="AFE6" s="31" t="s">
        <v>3</v>
      </c>
      <c r="AFF6" s="31" t="s">
        <v>3</v>
      </c>
      <c r="AFG6" s="31" t="s">
        <v>3</v>
      </c>
      <c r="AFH6" s="31" t="s">
        <v>3</v>
      </c>
      <c r="AFI6" s="31" t="s">
        <v>3</v>
      </c>
      <c r="AFJ6" s="31" t="s">
        <v>3</v>
      </c>
      <c r="AFK6" s="31" t="s">
        <v>3</v>
      </c>
      <c r="AFL6" s="31" t="s">
        <v>3</v>
      </c>
      <c r="AFM6" s="31" t="s">
        <v>3</v>
      </c>
      <c r="AFN6" s="31" t="s">
        <v>3</v>
      </c>
      <c r="AFO6" s="31" t="s">
        <v>3</v>
      </c>
      <c r="AFP6" s="31" t="s">
        <v>3</v>
      </c>
      <c r="AFQ6" s="31" t="s">
        <v>3</v>
      </c>
      <c r="AFR6" s="31" t="s">
        <v>3</v>
      </c>
      <c r="AFS6" s="31" t="s">
        <v>3</v>
      </c>
      <c r="AFT6" s="31" t="s">
        <v>3</v>
      </c>
      <c r="AFU6" s="31" t="s">
        <v>3</v>
      </c>
      <c r="AFV6" s="31" t="s">
        <v>3</v>
      </c>
      <c r="AFW6" s="31" t="s">
        <v>3</v>
      </c>
      <c r="AFX6" s="31" t="s">
        <v>3</v>
      </c>
      <c r="AFY6" s="31" t="s">
        <v>3</v>
      </c>
      <c r="AFZ6" s="31" t="s">
        <v>3</v>
      </c>
      <c r="AGA6" s="31" t="s">
        <v>3</v>
      </c>
      <c r="AGB6" s="31" t="s">
        <v>3</v>
      </c>
      <c r="AGC6" s="31" t="s">
        <v>3</v>
      </c>
      <c r="AGD6" s="31" t="s">
        <v>3</v>
      </c>
      <c r="AGE6" s="31" t="s">
        <v>3</v>
      </c>
      <c r="AGF6" s="31" t="s">
        <v>3</v>
      </c>
      <c r="AGG6" s="31" t="s">
        <v>3</v>
      </c>
      <c r="AGH6" s="31" t="s">
        <v>3</v>
      </c>
      <c r="AGI6" s="31" t="s">
        <v>3</v>
      </c>
      <c r="AGJ6" s="31" t="s">
        <v>3</v>
      </c>
      <c r="AGK6" s="31" t="s">
        <v>3</v>
      </c>
      <c r="AGL6" s="31" t="s">
        <v>3</v>
      </c>
      <c r="AGM6" s="31" t="s">
        <v>3</v>
      </c>
      <c r="AGN6" s="31" t="s">
        <v>3</v>
      </c>
      <c r="AGO6" s="31" t="s">
        <v>3</v>
      </c>
      <c r="AGP6" s="31" t="s">
        <v>3</v>
      </c>
      <c r="AGQ6" s="31" t="s">
        <v>3</v>
      </c>
      <c r="AGR6" s="31" t="s">
        <v>3</v>
      </c>
      <c r="AGS6" s="31" t="s">
        <v>3</v>
      </c>
      <c r="AGT6" s="31" t="s">
        <v>3</v>
      </c>
      <c r="AGU6" s="31" t="s">
        <v>3</v>
      </c>
      <c r="AGV6" s="31" t="s">
        <v>3</v>
      </c>
      <c r="AGW6" s="31" t="s">
        <v>3</v>
      </c>
      <c r="AGX6" s="31" t="s">
        <v>3</v>
      </c>
      <c r="AGY6" s="31" t="s">
        <v>3</v>
      </c>
      <c r="AGZ6" s="31" t="s">
        <v>3</v>
      </c>
      <c r="AHA6" s="31" t="s">
        <v>3</v>
      </c>
      <c r="AHB6" s="31" t="s">
        <v>3</v>
      </c>
      <c r="AHC6" s="31" t="s">
        <v>3</v>
      </c>
      <c r="AHD6" s="31" t="s">
        <v>3</v>
      </c>
      <c r="AHE6" s="31" t="s">
        <v>3</v>
      </c>
      <c r="AHF6" s="31" t="s">
        <v>3</v>
      </c>
      <c r="AHG6" s="31" t="s">
        <v>3</v>
      </c>
      <c r="AHH6" s="31" t="s">
        <v>3</v>
      </c>
      <c r="AHI6" s="31" t="s">
        <v>3</v>
      </c>
      <c r="AHJ6" s="31" t="s">
        <v>3</v>
      </c>
      <c r="AHK6" s="31" t="s">
        <v>3</v>
      </c>
      <c r="AHL6" s="31" t="s">
        <v>3</v>
      </c>
      <c r="AHM6" s="31" t="s">
        <v>3</v>
      </c>
      <c r="AHN6" s="31" t="s">
        <v>3</v>
      </c>
      <c r="AHO6" s="31" t="s">
        <v>3</v>
      </c>
      <c r="AHP6" s="31" t="s">
        <v>3</v>
      </c>
      <c r="AHQ6" s="31" t="s">
        <v>3</v>
      </c>
      <c r="AHR6" s="31" t="s">
        <v>3</v>
      </c>
      <c r="AHS6" s="31" t="s">
        <v>3</v>
      </c>
      <c r="AHT6" s="31" t="s">
        <v>3</v>
      </c>
      <c r="AHU6" s="31" t="s">
        <v>3</v>
      </c>
      <c r="AHV6" s="31" t="s">
        <v>3</v>
      </c>
      <c r="AHW6" s="31" t="s">
        <v>3</v>
      </c>
      <c r="AHX6" s="31" t="s">
        <v>3</v>
      </c>
      <c r="AHY6" s="31" t="s">
        <v>3</v>
      </c>
      <c r="AHZ6" s="31" t="s">
        <v>3</v>
      </c>
      <c r="AIA6" s="31" t="s">
        <v>3</v>
      </c>
      <c r="AIB6" s="31" t="s">
        <v>3</v>
      </c>
      <c r="AIC6" s="31" t="s">
        <v>3</v>
      </c>
      <c r="AID6" s="31" t="s">
        <v>3</v>
      </c>
      <c r="AIE6" s="31" t="s">
        <v>3</v>
      </c>
      <c r="AIF6" s="31" t="s">
        <v>3</v>
      </c>
      <c r="AIG6" s="31" t="s">
        <v>3</v>
      </c>
      <c r="AIH6" s="31" t="s">
        <v>3</v>
      </c>
      <c r="AII6" s="31" t="s">
        <v>3</v>
      </c>
      <c r="AIJ6" s="31" t="s">
        <v>3</v>
      </c>
      <c r="AIK6" s="31" t="s">
        <v>3</v>
      </c>
      <c r="AIL6" s="31" t="s">
        <v>3</v>
      </c>
      <c r="AIM6" s="31" t="s">
        <v>3</v>
      </c>
      <c r="AIN6" s="31" t="s">
        <v>3</v>
      </c>
      <c r="AIO6" s="31" t="s">
        <v>3</v>
      </c>
      <c r="AIP6" s="31" t="s">
        <v>3</v>
      </c>
      <c r="AIQ6" s="31" t="s">
        <v>3</v>
      </c>
      <c r="AIR6" s="31" t="s">
        <v>3</v>
      </c>
      <c r="AIS6" s="31" t="s">
        <v>3</v>
      </c>
      <c r="AIT6" s="31" t="s">
        <v>3</v>
      </c>
      <c r="AIU6" s="31" t="s">
        <v>3</v>
      </c>
      <c r="AIV6" s="31" t="s">
        <v>3</v>
      </c>
      <c r="AIW6" s="31" t="s">
        <v>3</v>
      </c>
      <c r="AIX6" s="31" t="s">
        <v>3</v>
      </c>
      <c r="AIY6" s="31" t="s">
        <v>3</v>
      </c>
      <c r="AIZ6" s="31" t="s">
        <v>3</v>
      </c>
      <c r="AJA6" s="31" t="s">
        <v>3</v>
      </c>
      <c r="AJB6" s="31" t="s">
        <v>3</v>
      </c>
      <c r="AJC6" s="31" t="s">
        <v>3</v>
      </c>
      <c r="AJD6" s="31" t="s">
        <v>3</v>
      </c>
      <c r="AJE6" s="31" t="s">
        <v>3</v>
      </c>
      <c r="AJF6" s="31" t="s">
        <v>3</v>
      </c>
      <c r="AJG6" s="31" t="s">
        <v>3</v>
      </c>
      <c r="AJH6" s="31" t="s">
        <v>3</v>
      </c>
      <c r="AJI6" s="31" t="s">
        <v>3</v>
      </c>
      <c r="AJJ6" s="31" t="s">
        <v>3</v>
      </c>
      <c r="AJK6" s="31" t="s">
        <v>3</v>
      </c>
      <c r="AJL6" s="31" t="s">
        <v>3</v>
      </c>
      <c r="AJM6" s="31" t="s">
        <v>3</v>
      </c>
      <c r="AJN6" s="31" t="s">
        <v>3</v>
      </c>
      <c r="AJO6" s="31" t="s">
        <v>3</v>
      </c>
      <c r="AJP6" s="31" t="s">
        <v>3</v>
      </c>
      <c r="AJQ6" s="31" t="s">
        <v>3</v>
      </c>
      <c r="AJR6" s="31" t="s">
        <v>3</v>
      </c>
      <c r="AJS6" s="31" t="s">
        <v>3</v>
      </c>
      <c r="AJT6" s="31" t="s">
        <v>3</v>
      </c>
      <c r="AJU6" s="31" t="s">
        <v>3</v>
      </c>
      <c r="AJV6" s="31" t="s">
        <v>3</v>
      </c>
      <c r="AJW6" s="31" t="s">
        <v>3</v>
      </c>
      <c r="AJX6" s="31" t="s">
        <v>3</v>
      </c>
      <c r="AJY6" s="31" t="s">
        <v>3</v>
      </c>
      <c r="AJZ6" s="31" t="s">
        <v>3</v>
      </c>
      <c r="AKA6" s="31" t="s">
        <v>3</v>
      </c>
      <c r="AKB6" s="31" t="s">
        <v>3</v>
      </c>
      <c r="AKC6" s="31" t="s">
        <v>3</v>
      </c>
      <c r="AKD6" s="31" t="s">
        <v>3</v>
      </c>
      <c r="AKE6" s="31" t="s">
        <v>3</v>
      </c>
      <c r="AKF6" s="31" t="s">
        <v>3</v>
      </c>
      <c r="AKG6" s="31" t="s">
        <v>3</v>
      </c>
      <c r="AKH6" s="31" t="s">
        <v>3</v>
      </c>
      <c r="AKI6" s="31" t="s">
        <v>3</v>
      </c>
      <c r="AKJ6" s="31" t="s">
        <v>3</v>
      </c>
      <c r="AKK6" s="31" t="s">
        <v>3</v>
      </c>
      <c r="AKL6" s="31" t="s">
        <v>3</v>
      </c>
      <c r="AKM6" s="31" t="s">
        <v>3</v>
      </c>
      <c r="AKN6" s="31" t="s">
        <v>3</v>
      </c>
      <c r="AKO6" s="31" t="s">
        <v>3</v>
      </c>
      <c r="AKP6" s="31" t="s">
        <v>3</v>
      </c>
      <c r="AKQ6" s="31" t="s">
        <v>3</v>
      </c>
      <c r="AKR6" s="31" t="s">
        <v>3</v>
      </c>
      <c r="AKS6" s="31" t="s">
        <v>3</v>
      </c>
      <c r="AKT6" s="31" t="s">
        <v>3</v>
      </c>
      <c r="AKU6" s="31" t="s">
        <v>3</v>
      </c>
      <c r="AKV6" s="31" t="s">
        <v>3</v>
      </c>
      <c r="AKW6" s="31" t="s">
        <v>3</v>
      </c>
      <c r="AKX6" s="31" t="s">
        <v>3</v>
      </c>
      <c r="AKY6" s="31" t="s">
        <v>3</v>
      </c>
      <c r="AKZ6" s="31" t="s">
        <v>3</v>
      </c>
      <c r="ALA6" s="31" t="s">
        <v>3</v>
      </c>
      <c r="ALB6" s="31" t="s">
        <v>3</v>
      </c>
      <c r="ALC6" s="31" t="s">
        <v>3</v>
      </c>
      <c r="ALD6" s="31" t="s">
        <v>3</v>
      </c>
      <c r="ALE6" s="31" t="s">
        <v>3</v>
      </c>
      <c r="ALF6" s="31" t="s">
        <v>3</v>
      </c>
      <c r="ALG6" s="31" t="s">
        <v>3</v>
      </c>
      <c r="ALH6" s="31" t="s">
        <v>3</v>
      </c>
      <c r="ALI6" s="31" t="s">
        <v>3</v>
      </c>
      <c r="ALJ6" s="31" t="s">
        <v>3</v>
      </c>
      <c r="ALK6" s="31" t="s">
        <v>3</v>
      </c>
      <c r="ALL6" s="31" t="s">
        <v>3</v>
      </c>
      <c r="ALM6" s="31" t="s">
        <v>3</v>
      </c>
      <c r="ALN6" s="31" t="s">
        <v>3</v>
      </c>
      <c r="ALO6" s="31" t="s">
        <v>3</v>
      </c>
      <c r="ALP6" s="31" t="s">
        <v>3</v>
      </c>
      <c r="ALQ6" s="31" t="s">
        <v>3</v>
      </c>
      <c r="ALR6" s="31" t="s">
        <v>3</v>
      </c>
      <c r="ALS6" s="31" t="s">
        <v>3</v>
      </c>
      <c r="ALT6" s="31" t="s">
        <v>3</v>
      </c>
      <c r="ALU6" s="31" t="s">
        <v>3</v>
      </c>
      <c r="ALV6" s="31" t="s">
        <v>3</v>
      </c>
      <c r="ALW6" s="31" t="s">
        <v>3</v>
      </c>
      <c r="ALX6" s="31" t="s">
        <v>3</v>
      </c>
      <c r="ALY6" s="31" t="s">
        <v>3</v>
      </c>
      <c r="ALZ6" s="31" t="s">
        <v>3</v>
      </c>
      <c r="AMA6" s="31" t="s">
        <v>3</v>
      </c>
      <c r="AMB6" s="31" t="s">
        <v>3</v>
      </c>
      <c r="AMC6" s="31" t="s">
        <v>3</v>
      </c>
      <c r="AMD6" s="31" t="s">
        <v>3</v>
      </c>
      <c r="AME6" s="31" t="s">
        <v>3</v>
      </c>
      <c r="AMF6" s="31" t="s">
        <v>3</v>
      </c>
      <c r="AMG6" s="31" t="s">
        <v>3</v>
      </c>
      <c r="AMH6" s="31" t="s">
        <v>3</v>
      </c>
      <c r="AMI6" s="31" t="s">
        <v>3</v>
      </c>
      <c r="AMJ6" s="31" t="s">
        <v>3</v>
      </c>
      <c r="AMK6" s="31" t="s">
        <v>3</v>
      </c>
      <c r="AML6" s="31" t="s">
        <v>3</v>
      </c>
      <c r="AMM6" s="31" t="s">
        <v>3</v>
      </c>
      <c r="AMN6" s="31" t="s">
        <v>3</v>
      </c>
      <c r="AMO6" s="31" t="s">
        <v>3</v>
      </c>
      <c r="AMP6" s="31" t="s">
        <v>3</v>
      </c>
      <c r="AMQ6" s="31" t="s">
        <v>3</v>
      </c>
      <c r="AMR6" s="31" t="s">
        <v>3</v>
      </c>
      <c r="AMS6" s="31" t="s">
        <v>3</v>
      </c>
      <c r="AMT6" s="31" t="s">
        <v>3</v>
      </c>
      <c r="AMU6" s="31" t="s">
        <v>3</v>
      </c>
      <c r="AMV6" s="31" t="s">
        <v>3</v>
      </c>
      <c r="AMW6" s="31" t="s">
        <v>3</v>
      </c>
      <c r="AMX6" s="31" t="s">
        <v>3</v>
      </c>
      <c r="AMY6" s="31" t="s">
        <v>3</v>
      </c>
      <c r="AMZ6" s="31" t="s">
        <v>3</v>
      </c>
      <c r="ANA6" s="31" t="s">
        <v>3</v>
      </c>
      <c r="ANB6" s="31" t="s">
        <v>3</v>
      </c>
      <c r="ANC6" s="31" t="s">
        <v>3</v>
      </c>
      <c r="AND6" s="31" t="s">
        <v>3</v>
      </c>
      <c r="ANE6" s="31" t="s">
        <v>3</v>
      </c>
      <c r="ANF6" s="31" t="s">
        <v>3</v>
      </c>
      <c r="ANG6" s="31" t="s">
        <v>3</v>
      </c>
      <c r="ANH6" s="31" t="s">
        <v>3</v>
      </c>
      <c r="ANI6" s="31" t="s">
        <v>3</v>
      </c>
      <c r="ANJ6" s="31" t="s">
        <v>3</v>
      </c>
      <c r="ANK6" s="31" t="s">
        <v>3</v>
      </c>
      <c r="ANL6" s="31" t="s">
        <v>3</v>
      </c>
      <c r="ANM6" s="31" t="s">
        <v>3</v>
      </c>
      <c r="ANN6" s="31" t="s">
        <v>3</v>
      </c>
      <c r="ANO6" s="31" t="s">
        <v>3</v>
      </c>
      <c r="ANP6" s="31" t="s">
        <v>3</v>
      </c>
      <c r="ANQ6" s="31" t="s">
        <v>3</v>
      </c>
      <c r="ANR6" s="31" t="s">
        <v>3</v>
      </c>
      <c r="ANS6" s="31" t="s">
        <v>3</v>
      </c>
      <c r="ANT6" s="31" t="s">
        <v>3</v>
      </c>
      <c r="ANU6" s="31" t="s">
        <v>3</v>
      </c>
      <c r="ANV6" s="31" t="s">
        <v>3</v>
      </c>
      <c r="ANW6" s="31" t="s">
        <v>3</v>
      </c>
      <c r="ANX6" s="31" t="s">
        <v>3</v>
      </c>
      <c r="ANY6" s="31" t="s">
        <v>3</v>
      </c>
      <c r="ANZ6" s="31" t="s">
        <v>3</v>
      </c>
      <c r="AOA6" s="31" t="s">
        <v>3</v>
      </c>
      <c r="AOB6" s="31" t="s">
        <v>3</v>
      </c>
      <c r="AOC6" s="31" t="s">
        <v>3</v>
      </c>
      <c r="AOD6" s="31" t="s">
        <v>3</v>
      </c>
      <c r="AOE6" s="31" t="s">
        <v>3</v>
      </c>
      <c r="AOF6" s="31" t="s">
        <v>3</v>
      </c>
      <c r="AOG6" s="31" t="s">
        <v>3</v>
      </c>
      <c r="AOH6" s="31" t="s">
        <v>3</v>
      </c>
      <c r="AOI6" s="31" t="s">
        <v>3</v>
      </c>
      <c r="AOJ6" s="31" t="s">
        <v>3</v>
      </c>
      <c r="AOK6" s="31" t="s">
        <v>3</v>
      </c>
      <c r="AOL6" s="31" t="s">
        <v>3</v>
      </c>
      <c r="AOM6" s="31" t="s">
        <v>3</v>
      </c>
      <c r="AON6" s="31" t="s">
        <v>3</v>
      </c>
      <c r="AOO6" s="31" t="s">
        <v>3</v>
      </c>
      <c r="AOP6" s="31" t="s">
        <v>3</v>
      </c>
      <c r="AOQ6" s="31" t="s">
        <v>3</v>
      </c>
      <c r="AOR6" s="31" t="s">
        <v>3</v>
      </c>
      <c r="AOS6" s="31" t="s">
        <v>3</v>
      </c>
      <c r="AOT6" s="31" t="s">
        <v>3</v>
      </c>
      <c r="AOU6" s="31" t="s">
        <v>3</v>
      </c>
      <c r="AOV6" s="31" t="s">
        <v>3</v>
      </c>
      <c r="AOW6" s="31" t="s">
        <v>3</v>
      </c>
      <c r="AOX6" s="31" t="s">
        <v>3</v>
      </c>
      <c r="AOY6" s="31" t="s">
        <v>3</v>
      </c>
      <c r="AOZ6" s="31" t="s">
        <v>3</v>
      </c>
      <c r="APA6" s="31" t="s">
        <v>3</v>
      </c>
      <c r="APB6" s="31" t="s">
        <v>3</v>
      </c>
      <c r="APC6" s="31" t="s">
        <v>3</v>
      </c>
      <c r="APD6" s="31" t="s">
        <v>3</v>
      </c>
      <c r="APE6" s="31" t="s">
        <v>3</v>
      </c>
      <c r="APF6" s="31" t="s">
        <v>3</v>
      </c>
      <c r="APG6" s="31" t="s">
        <v>3</v>
      </c>
      <c r="APH6" s="31" t="s">
        <v>3</v>
      </c>
      <c r="API6" s="31" t="s">
        <v>3</v>
      </c>
      <c r="APJ6" s="31" t="s">
        <v>3</v>
      </c>
      <c r="APK6" s="31" t="s">
        <v>3</v>
      </c>
      <c r="APL6" s="31" t="s">
        <v>3</v>
      </c>
      <c r="APM6" s="31" t="s">
        <v>3</v>
      </c>
      <c r="APN6" s="31" t="s">
        <v>3</v>
      </c>
      <c r="APO6" s="31" t="s">
        <v>3</v>
      </c>
      <c r="APP6" s="31" t="s">
        <v>3</v>
      </c>
      <c r="APQ6" s="31" t="s">
        <v>3</v>
      </c>
      <c r="APR6" s="31" t="s">
        <v>3</v>
      </c>
      <c r="APS6" s="31" t="s">
        <v>3</v>
      </c>
      <c r="APT6" s="31" t="s">
        <v>3</v>
      </c>
      <c r="APU6" s="31" t="s">
        <v>3</v>
      </c>
      <c r="APV6" s="31" t="s">
        <v>3</v>
      </c>
      <c r="APW6" s="31" t="s">
        <v>3</v>
      </c>
      <c r="APX6" s="31" t="s">
        <v>3</v>
      </c>
      <c r="APY6" s="31" t="s">
        <v>3</v>
      </c>
      <c r="APZ6" s="31" t="s">
        <v>3</v>
      </c>
      <c r="AQA6" s="31" t="s">
        <v>3</v>
      </c>
      <c r="AQB6" s="31" t="s">
        <v>3</v>
      </c>
      <c r="AQC6" s="31" t="s">
        <v>3</v>
      </c>
      <c r="AQD6" s="31" t="s">
        <v>3</v>
      </c>
      <c r="AQE6" s="31" t="s">
        <v>3</v>
      </c>
      <c r="AQF6" s="31" t="s">
        <v>3</v>
      </c>
      <c r="AQG6" s="31" t="s">
        <v>3</v>
      </c>
      <c r="AQH6" s="31" t="s">
        <v>3</v>
      </c>
      <c r="AQI6" s="31" t="s">
        <v>3</v>
      </c>
      <c r="AQJ6" s="31" t="s">
        <v>3</v>
      </c>
      <c r="AQK6" s="31" t="s">
        <v>3</v>
      </c>
      <c r="AQL6" s="31" t="s">
        <v>3</v>
      </c>
      <c r="AQM6" s="31" t="s">
        <v>3</v>
      </c>
      <c r="AQN6" s="31" t="s">
        <v>3</v>
      </c>
      <c r="AQO6" s="31" t="s">
        <v>3</v>
      </c>
      <c r="AQP6" s="31" t="s">
        <v>3</v>
      </c>
      <c r="AQQ6" s="31" t="s">
        <v>3</v>
      </c>
      <c r="AQR6" s="31" t="s">
        <v>3</v>
      </c>
      <c r="AQS6" s="31" t="s">
        <v>3</v>
      </c>
      <c r="AQT6" s="31" t="s">
        <v>3</v>
      </c>
      <c r="AQU6" s="31" t="s">
        <v>3</v>
      </c>
      <c r="AQV6" s="31" t="s">
        <v>3</v>
      </c>
      <c r="AQW6" s="31" t="s">
        <v>3</v>
      </c>
      <c r="AQX6" s="31" t="s">
        <v>3</v>
      </c>
      <c r="AQY6" s="31" t="s">
        <v>3</v>
      </c>
      <c r="AQZ6" s="31" t="s">
        <v>3</v>
      </c>
      <c r="ARA6" s="31" t="s">
        <v>3</v>
      </c>
      <c r="ARB6" s="31" t="s">
        <v>3</v>
      </c>
      <c r="ARC6" s="31" t="s">
        <v>3</v>
      </c>
      <c r="ARD6" s="31" t="s">
        <v>3</v>
      </c>
      <c r="ARE6" s="31" t="s">
        <v>3</v>
      </c>
      <c r="ARF6" s="31" t="s">
        <v>3</v>
      </c>
      <c r="ARG6" s="31" t="s">
        <v>3</v>
      </c>
      <c r="ARH6" s="31" t="s">
        <v>3</v>
      </c>
      <c r="ARI6" s="31" t="s">
        <v>3</v>
      </c>
      <c r="ARJ6" s="31" t="s">
        <v>3</v>
      </c>
      <c r="ARK6" s="31" t="s">
        <v>3</v>
      </c>
      <c r="ARL6" s="31" t="s">
        <v>3</v>
      </c>
      <c r="ARM6" s="31" t="s">
        <v>3</v>
      </c>
      <c r="ARN6" s="31" t="s">
        <v>3</v>
      </c>
      <c r="ARO6" s="31" t="s">
        <v>3</v>
      </c>
      <c r="ARP6" s="31" t="s">
        <v>3</v>
      </c>
      <c r="ARQ6" s="31" t="s">
        <v>3</v>
      </c>
      <c r="ARR6" s="31" t="s">
        <v>3</v>
      </c>
      <c r="ARS6" s="31" t="s">
        <v>3</v>
      </c>
      <c r="ART6" s="31" t="s">
        <v>3</v>
      </c>
      <c r="ARU6" s="31" t="s">
        <v>3</v>
      </c>
      <c r="ARV6" s="31" t="s">
        <v>3</v>
      </c>
      <c r="ARW6" s="31" t="s">
        <v>3</v>
      </c>
      <c r="ARX6" s="31" t="s">
        <v>3</v>
      </c>
      <c r="ARY6" s="31" t="s">
        <v>3</v>
      </c>
      <c r="ARZ6" s="31" t="s">
        <v>3</v>
      </c>
      <c r="ASA6" s="31" t="s">
        <v>3</v>
      </c>
      <c r="ASB6" s="31" t="s">
        <v>3</v>
      </c>
      <c r="ASC6" s="31" t="s">
        <v>3</v>
      </c>
      <c r="ASD6" s="31" t="s">
        <v>3</v>
      </c>
      <c r="ASE6" s="31" t="s">
        <v>3</v>
      </c>
      <c r="ASF6" s="31" t="s">
        <v>3</v>
      </c>
      <c r="ASG6" s="31" t="s">
        <v>3</v>
      </c>
      <c r="ASH6" s="31" t="s">
        <v>3</v>
      </c>
      <c r="ASI6" s="31" t="s">
        <v>3</v>
      </c>
      <c r="ASJ6" s="31" t="s">
        <v>3</v>
      </c>
      <c r="ASK6" s="31" t="s">
        <v>3</v>
      </c>
      <c r="ASL6" s="31" t="s">
        <v>3</v>
      </c>
      <c r="ASM6" s="31" t="s">
        <v>3</v>
      </c>
      <c r="ASN6" s="31" t="s">
        <v>3</v>
      </c>
      <c r="ASO6" s="31" t="s">
        <v>3</v>
      </c>
      <c r="ASP6" s="31" t="s">
        <v>3</v>
      </c>
      <c r="ASQ6" s="31" t="s">
        <v>3</v>
      </c>
      <c r="ASR6" s="31" t="s">
        <v>3</v>
      </c>
      <c r="ASS6" s="31" t="s">
        <v>3</v>
      </c>
      <c r="AST6" s="31" t="s">
        <v>3</v>
      </c>
      <c r="ASU6" s="31" t="s">
        <v>3</v>
      </c>
      <c r="ASV6" s="31" t="s">
        <v>3</v>
      </c>
      <c r="ASW6" s="31" t="s">
        <v>3</v>
      </c>
      <c r="ASX6" s="31" t="s">
        <v>3</v>
      </c>
      <c r="ASY6" s="31" t="s">
        <v>3</v>
      </c>
      <c r="ASZ6" s="31" t="s">
        <v>3</v>
      </c>
      <c r="ATA6" s="31" t="s">
        <v>3</v>
      </c>
      <c r="ATB6" s="31" t="s">
        <v>3</v>
      </c>
      <c r="ATC6" s="31" t="s">
        <v>3</v>
      </c>
      <c r="ATD6" s="31" t="s">
        <v>3</v>
      </c>
      <c r="ATE6" s="31" t="s">
        <v>3</v>
      </c>
      <c r="ATF6" s="31" t="s">
        <v>3</v>
      </c>
      <c r="ATG6" s="31" t="s">
        <v>3</v>
      </c>
      <c r="ATH6" s="31" t="s">
        <v>3</v>
      </c>
      <c r="ATI6" s="31" t="s">
        <v>3</v>
      </c>
      <c r="ATJ6" s="31" t="s">
        <v>3</v>
      </c>
      <c r="ATK6" s="31" t="s">
        <v>3</v>
      </c>
      <c r="ATL6" s="31" t="s">
        <v>3</v>
      </c>
      <c r="ATM6" s="31" t="s">
        <v>3</v>
      </c>
      <c r="ATN6" s="31" t="s">
        <v>3</v>
      </c>
      <c r="ATO6" s="31" t="s">
        <v>3</v>
      </c>
      <c r="ATP6" s="31" t="s">
        <v>3</v>
      </c>
      <c r="ATQ6" s="31" t="s">
        <v>3</v>
      </c>
      <c r="ATR6" s="31" t="s">
        <v>3</v>
      </c>
      <c r="ATS6" s="31" t="s">
        <v>3</v>
      </c>
      <c r="ATT6" s="31" t="s">
        <v>3</v>
      </c>
      <c r="ATU6" s="31" t="s">
        <v>3</v>
      </c>
      <c r="ATV6" s="31" t="s">
        <v>3</v>
      </c>
      <c r="ATW6" s="31" t="s">
        <v>3</v>
      </c>
      <c r="ATX6" s="31" t="s">
        <v>3</v>
      </c>
      <c r="ATY6" s="31" t="s">
        <v>3</v>
      </c>
      <c r="ATZ6" s="31" t="s">
        <v>3</v>
      </c>
      <c r="AUA6" s="31" t="s">
        <v>3</v>
      </c>
      <c r="AUB6" s="31" t="s">
        <v>3</v>
      </c>
      <c r="AUC6" s="31" t="s">
        <v>3</v>
      </c>
      <c r="AUD6" s="31" t="s">
        <v>3</v>
      </c>
      <c r="AUE6" s="31" t="s">
        <v>3</v>
      </c>
      <c r="AUF6" s="31" t="s">
        <v>3</v>
      </c>
      <c r="AUG6" s="31" t="s">
        <v>3</v>
      </c>
      <c r="AUH6" s="31" t="s">
        <v>3</v>
      </c>
      <c r="AUI6" s="31" t="s">
        <v>3</v>
      </c>
      <c r="AUJ6" s="31" t="s">
        <v>3</v>
      </c>
      <c r="AUK6" s="31" t="s">
        <v>3</v>
      </c>
      <c r="AUL6" s="31" t="s">
        <v>3</v>
      </c>
      <c r="AUM6" s="31" t="s">
        <v>3</v>
      </c>
      <c r="AUN6" s="31" t="s">
        <v>3</v>
      </c>
      <c r="AUO6" s="31" t="s">
        <v>3</v>
      </c>
      <c r="AUP6" s="31" t="s">
        <v>3</v>
      </c>
      <c r="AUQ6" s="31" t="s">
        <v>3</v>
      </c>
      <c r="AUR6" s="31" t="s">
        <v>3</v>
      </c>
      <c r="AUS6" s="31" t="s">
        <v>3</v>
      </c>
      <c r="AUT6" s="31" t="s">
        <v>3</v>
      </c>
      <c r="AUU6" s="31" t="s">
        <v>3</v>
      </c>
      <c r="AUV6" s="31" t="s">
        <v>3</v>
      </c>
      <c r="AUW6" s="31" t="s">
        <v>3</v>
      </c>
      <c r="AUX6" s="31" t="s">
        <v>3</v>
      </c>
      <c r="AUY6" s="31" t="s">
        <v>3</v>
      </c>
      <c r="AUZ6" s="31" t="s">
        <v>3</v>
      </c>
      <c r="AVA6" s="31" t="s">
        <v>3</v>
      </c>
      <c r="AVB6" s="31" t="s">
        <v>3</v>
      </c>
      <c r="AVC6" s="31" t="s">
        <v>3</v>
      </c>
      <c r="AVD6" s="31" t="s">
        <v>3</v>
      </c>
      <c r="AVE6" s="31" t="s">
        <v>3</v>
      </c>
      <c r="AVF6" s="31" t="s">
        <v>3</v>
      </c>
      <c r="AVG6" s="31" t="s">
        <v>3</v>
      </c>
      <c r="AVH6" s="31" t="s">
        <v>3</v>
      </c>
      <c r="AVI6" s="31" t="s">
        <v>3</v>
      </c>
      <c r="AVJ6" s="31" t="s">
        <v>3</v>
      </c>
      <c r="AVK6" s="31" t="s">
        <v>3</v>
      </c>
      <c r="AVL6" s="31" t="s">
        <v>3</v>
      </c>
      <c r="AVM6" s="31" t="s">
        <v>3</v>
      </c>
      <c r="AVN6" s="31" t="s">
        <v>3</v>
      </c>
      <c r="AVO6" s="31" t="s">
        <v>3</v>
      </c>
      <c r="AVP6" s="31" t="s">
        <v>3</v>
      </c>
      <c r="AVQ6" s="31" t="s">
        <v>3</v>
      </c>
      <c r="AVR6" s="31" t="s">
        <v>3</v>
      </c>
      <c r="AVS6" s="31" t="s">
        <v>3</v>
      </c>
      <c r="AVT6" s="31" t="s">
        <v>3</v>
      </c>
      <c r="AVU6" s="31" t="s">
        <v>3</v>
      </c>
      <c r="AVV6" s="31" t="s">
        <v>3</v>
      </c>
      <c r="AVW6" s="31" t="s">
        <v>3</v>
      </c>
      <c r="AVX6" s="31" t="s">
        <v>3</v>
      </c>
      <c r="AVY6" s="31" t="s">
        <v>3</v>
      </c>
      <c r="AVZ6" s="31" t="s">
        <v>3</v>
      </c>
      <c r="AWA6" s="31" t="s">
        <v>3</v>
      </c>
      <c r="AWB6" s="31" t="s">
        <v>3</v>
      </c>
      <c r="AWC6" s="31" t="s">
        <v>3</v>
      </c>
      <c r="AWD6" s="31" t="s">
        <v>3</v>
      </c>
      <c r="AWE6" s="31" t="s">
        <v>3</v>
      </c>
      <c r="AWF6" s="31" t="s">
        <v>3</v>
      </c>
      <c r="AWG6" s="31" t="s">
        <v>3</v>
      </c>
      <c r="AWH6" s="31" t="s">
        <v>3</v>
      </c>
      <c r="AWI6" s="31" t="s">
        <v>3</v>
      </c>
      <c r="AWJ6" s="31" t="s">
        <v>3</v>
      </c>
      <c r="AWK6" s="31" t="s">
        <v>3</v>
      </c>
      <c r="AWL6" s="31" t="s">
        <v>3</v>
      </c>
      <c r="AWM6" s="31" t="s">
        <v>3</v>
      </c>
      <c r="AWN6" s="31" t="s">
        <v>3</v>
      </c>
      <c r="AWO6" s="31" t="s">
        <v>3</v>
      </c>
      <c r="AWP6" s="31" t="s">
        <v>3</v>
      </c>
      <c r="AWQ6" s="31" t="s">
        <v>3</v>
      </c>
      <c r="AWR6" s="31" t="s">
        <v>3</v>
      </c>
      <c r="AWS6" s="31" t="s">
        <v>3</v>
      </c>
      <c r="AWT6" s="31" t="s">
        <v>3</v>
      </c>
      <c r="AWU6" s="31" t="s">
        <v>3</v>
      </c>
      <c r="AWV6" s="31" t="s">
        <v>3</v>
      </c>
      <c r="AWW6" s="31" t="s">
        <v>3</v>
      </c>
      <c r="AWX6" s="31" t="s">
        <v>3</v>
      </c>
      <c r="AWY6" s="31" t="s">
        <v>3</v>
      </c>
      <c r="AWZ6" s="31" t="s">
        <v>3</v>
      </c>
      <c r="AXA6" s="31" t="s">
        <v>3</v>
      </c>
      <c r="AXB6" s="31" t="s">
        <v>3</v>
      </c>
      <c r="AXC6" s="31" t="s">
        <v>3</v>
      </c>
      <c r="AXD6" s="31" t="s">
        <v>3</v>
      </c>
      <c r="AXE6" s="31" t="s">
        <v>3</v>
      </c>
      <c r="AXF6" s="31" t="s">
        <v>3</v>
      </c>
      <c r="AXG6" s="31" t="s">
        <v>3</v>
      </c>
      <c r="AXH6" s="31" t="s">
        <v>3</v>
      </c>
      <c r="AXI6" s="31" t="s">
        <v>3</v>
      </c>
      <c r="AXJ6" s="31" t="s">
        <v>3</v>
      </c>
      <c r="AXK6" s="31" t="s">
        <v>3</v>
      </c>
      <c r="AXL6" s="31" t="s">
        <v>3</v>
      </c>
      <c r="AXM6" s="31" t="s">
        <v>3</v>
      </c>
      <c r="AXN6" s="31" t="s">
        <v>3</v>
      </c>
      <c r="AXO6" s="31" t="s">
        <v>3</v>
      </c>
      <c r="AXP6" s="31" t="s">
        <v>3</v>
      </c>
      <c r="AXQ6" s="31" t="s">
        <v>3</v>
      </c>
      <c r="AXR6" s="31" t="s">
        <v>3</v>
      </c>
      <c r="AXS6" s="31" t="s">
        <v>3</v>
      </c>
      <c r="AXT6" s="31" t="s">
        <v>3</v>
      </c>
      <c r="AXU6" s="31" t="s">
        <v>3</v>
      </c>
      <c r="AXV6" s="31" t="s">
        <v>3</v>
      </c>
      <c r="AXW6" s="31" t="s">
        <v>3</v>
      </c>
      <c r="AXX6" s="31" t="s">
        <v>3</v>
      </c>
      <c r="AXY6" s="31" t="s">
        <v>3</v>
      </c>
      <c r="AXZ6" s="31" t="s">
        <v>3</v>
      </c>
      <c r="AYA6" s="31" t="s">
        <v>3</v>
      </c>
      <c r="AYB6" s="31" t="s">
        <v>3</v>
      </c>
      <c r="AYC6" s="31" t="s">
        <v>3</v>
      </c>
      <c r="AYD6" s="31" t="s">
        <v>3</v>
      </c>
      <c r="AYE6" s="31" t="s">
        <v>3</v>
      </c>
      <c r="AYF6" s="31" t="s">
        <v>3</v>
      </c>
      <c r="AYG6" s="31" t="s">
        <v>3</v>
      </c>
      <c r="AYH6" s="31" t="s">
        <v>3</v>
      </c>
      <c r="AYI6" s="31" t="s">
        <v>3</v>
      </c>
      <c r="AYJ6" s="31" t="s">
        <v>3</v>
      </c>
      <c r="AYK6" s="31" t="s">
        <v>3</v>
      </c>
      <c r="AYL6" s="31" t="s">
        <v>3</v>
      </c>
      <c r="AYM6" s="31" t="s">
        <v>3</v>
      </c>
      <c r="AYN6" s="31" t="s">
        <v>3</v>
      </c>
      <c r="AYO6" s="31" t="s">
        <v>3</v>
      </c>
      <c r="AYP6" s="31" t="s">
        <v>3</v>
      </c>
      <c r="AYQ6" s="31" t="s">
        <v>3</v>
      </c>
      <c r="AYR6" s="31" t="s">
        <v>3</v>
      </c>
      <c r="AYS6" s="31" t="s">
        <v>3</v>
      </c>
      <c r="AYT6" s="31" t="s">
        <v>3</v>
      </c>
      <c r="AYU6" s="31" t="s">
        <v>3</v>
      </c>
      <c r="AYV6" s="31" t="s">
        <v>3</v>
      </c>
      <c r="AYW6" s="31" t="s">
        <v>3</v>
      </c>
      <c r="AYX6" s="31" t="s">
        <v>3</v>
      </c>
      <c r="AYY6" s="31" t="s">
        <v>3</v>
      </c>
      <c r="AYZ6" s="31" t="s">
        <v>3</v>
      </c>
      <c r="AZA6" s="31" t="s">
        <v>3</v>
      </c>
      <c r="AZB6" s="31" t="s">
        <v>3</v>
      </c>
      <c r="AZC6" s="31" t="s">
        <v>3</v>
      </c>
      <c r="AZD6" s="31" t="s">
        <v>3</v>
      </c>
      <c r="AZE6" s="31" t="s">
        <v>3</v>
      </c>
      <c r="AZF6" s="31" t="s">
        <v>3</v>
      </c>
      <c r="AZG6" s="31" t="s">
        <v>3</v>
      </c>
      <c r="AZH6" s="31" t="s">
        <v>3</v>
      </c>
      <c r="AZI6" s="31" t="s">
        <v>3</v>
      </c>
      <c r="AZJ6" s="31" t="s">
        <v>3</v>
      </c>
      <c r="AZK6" s="31" t="s">
        <v>3</v>
      </c>
      <c r="AZL6" s="31" t="s">
        <v>3</v>
      </c>
      <c r="AZM6" s="31" t="s">
        <v>3</v>
      </c>
      <c r="AZN6" s="31" t="s">
        <v>3</v>
      </c>
      <c r="AZO6" s="31" t="s">
        <v>3</v>
      </c>
      <c r="AZP6" s="31" t="s">
        <v>3</v>
      </c>
      <c r="AZQ6" s="31" t="s">
        <v>3</v>
      </c>
      <c r="AZR6" s="31" t="s">
        <v>3</v>
      </c>
      <c r="AZS6" s="31" t="s">
        <v>3</v>
      </c>
      <c r="AZT6" s="31" t="s">
        <v>3</v>
      </c>
      <c r="AZU6" s="31" t="s">
        <v>3</v>
      </c>
      <c r="AZV6" s="31" t="s">
        <v>3</v>
      </c>
      <c r="AZW6" s="31" t="s">
        <v>3</v>
      </c>
      <c r="AZX6" s="31" t="s">
        <v>3</v>
      </c>
      <c r="AZY6" s="31" t="s">
        <v>3</v>
      </c>
      <c r="AZZ6" s="31" t="s">
        <v>3</v>
      </c>
      <c r="BAA6" s="31" t="s">
        <v>3</v>
      </c>
      <c r="BAB6" s="31" t="s">
        <v>3</v>
      </c>
      <c r="BAC6" s="31" t="s">
        <v>3</v>
      </c>
      <c r="BAD6" s="31" t="s">
        <v>3</v>
      </c>
      <c r="BAE6" s="31" t="s">
        <v>3</v>
      </c>
      <c r="BAF6" s="31" t="s">
        <v>3</v>
      </c>
      <c r="BAG6" s="31" t="s">
        <v>3</v>
      </c>
      <c r="BAH6" s="31" t="s">
        <v>3</v>
      </c>
      <c r="BAI6" s="31" t="s">
        <v>3</v>
      </c>
      <c r="BAJ6" s="31" t="s">
        <v>3</v>
      </c>
      <c r="BAK6" s="31" t="s">
        <v>3</v>
      </c>
      <c r="BAL6" s="31" t="s">
        <v>3</v>
      </c>
      <c r="BAM6" s="31" t="s">
        <v>3</v>
      </c>
      <c r="BAN6" s="31" t="s">
        <v>3</v>
      </c>
      <c r="BAO6" s="31" t="s">
        <v>3</v>
      </c>
      <c r="BAP6" s="31" t="s">
        <v>3</v>
      </c>
      <c r="BAQ6" s="31" t="s">
        <v>3</v>
      </c>
      <c r="BAR6" s="31" t="s">
        <v>3</v>
      </c>
      <c r="BAS6" s="31" t="s">
        <v>3</v>
      </c>
      <c r="BAT6" s="31" t="s">
        <v>3</v>
      </c>
      <c r="BAU6" s="31" t="s">
        <v>3</v>
      </c>
      <c r="BAV6" s="31" t="s">
        <v>3</v>
      </c>
      <c r="BAW6" s="31" t="s">
        <v>3</v>
      </c>
      <c r="BAX6" s="31" t="s">
        <v>3</v>
      </c>
      <c r="BAY6" s="31" t="s">
        <v>3</v>
      </c>
      <c r="BAZ6" s="31" t="s">
        <v>3</v>
      </c>
      <c r="BBA6" s="31" t="s">
        <v>3</v>
      </c>
      <c r="BBB6" s="31" t="s">
        <v>3</v>
      </c>
      <c r="BBC6" s="31" t="s">
        <v>3</v>
      </c>
      <c r="BBD6" s="31" t="s">
        <v>3</v>
      </c>
      <c r="BBE6" s="31" t="s">
        <v>3</v>
      </c>
      <c r="BBF6" s="31" t="s">
        <v>3</v>
      </c>
      <c r="BBG6" s="31" t="s">
        <v>3</v>
      </c>
      <c r="BBH6" s="31" t="s">
        <v>3</v>
      </c>
      <c r="BBI6" s="31" t="s">
        <v>3</v>
      </c>
      <c r="BBJ6" s="31" t="s">
        <v>3</v>
      </c>
      <c r="BBK6" s="31" t="s">
        <v>3</v>
      </c>
      <c r="BBL6" s="31" t="s">
        <v>3</v>
      </c>
      <c r="BBM6" s="31" t="s">
        <v>3</v>
      </c>
      <c r="BBN6" s="31" t="s">
        <v>3</v>
      </c>
      <c r="BBO6" s="31" t="s">
        <v>3</v>
      </c>
      <c r="BBP6" s="31" t="s">
        <v>3</v>
      </c>
      <c r="BBQ6" s="31" t="s">
        <v>3</v>
      </c>
      <c r="BBR6" s="31" t="s">
        <v>3</v>
      </c>
      <c r="BBS6" s="31" t="s">
        <v>3</v>
      </c>
      <c r="BBT6" s="31" t="s">
        <v>3</v>
      </c>
      <c r="BBU6" s="31" t="s">
        <v>3</v>
      </c>
      <c r="BBV6" s="31" t="s">
        <v>3</v>
      </c>
      <c r="BBW6" s="31" t="s">
        <v>3</v>
      </c>
      <c r="BBX6" s="31" t="s">
        <v>3</v>
      </c>
      <c r="BBY6" s="31" t="s">
        <v>3</v>
      </c>
      <c r="BBZ6" s="31" t="s">
        <v>3</v>
      </c>
      <c r="BCA6" s="31" t="s">
        <v>3</v>
      </c>
      <c r="BCB6" s="31" t="s">
        <v>3</v>
      </c>
      <c r="BCC6" s="31" t="s">
        <v>3</v>
      </c>
      <c r="BCD6" s="31" t="s">
        <v>3</v>
      </c>
      <c r="BCE6" s="31" t="s">
        <v>3</v>
      </c>
      <c r="BCF6" s="31" t="s">
        <v>3</v>
      </c>
      <c r="BCG6" s="31" t="s">
        <v>3</v>
      </c>
      <c r="BCH6" s="31" t="s">
        <v>3</v>
      </c>
      <c r="BCI6" s="31" t="s">
        <v>3</v>
      </c>
      <c r="BCJ6" s="31" t="s">
        <v>3</v>
      </c>
      <c r="BCK6" s="31" t="s">
        <v>3</v>
      </c>
      <c r="BCL6" s="31" t="s">
        <v>3</v>
      </c>
      <c r="BCM6" s="31" t="s">
        <v>3</v>
      </c>
      <c r="BCN6" s="31" t="s">
        <v>3</v>
      </c>
      <c r="BCO6" s="31" t="s">
        <v>3</v>
      </c>
      <c r="BCP6" s="31" t="s">
        <v>3</v>
      </c>
      <c r="BCQ6" s="31" t="s">
        <v>3</v>
      </c>
      <c r="BCR6" s="31" t="s">
        <v>3</v>
      </c>
      <c r="BCS6" s="31" t="s">
        <v>3</v>
      </c>
      <c r="BCT6" s="31" t="s">
        <v>3</v>
      </c>
      <c r="BCU6" s="31" t="s">
        <v>3</v>
      </c>
      <c r="BCV6" s="31" t="s">
        <v>3</v>
      </c>
      <c r="BCW6" s="31" t="s">
        <v>3</v>
      </c>
      <c r="BCX6" s="31" t="s">
        <v>3</v>
      </c>
      <c r="BCY6" s="31" t="s">
        <v>3</v>
      </c>
      <c r="BCZ6" s="31" t="s">
        <v>3</v>
      </c>
      <c r="BDA6" s="31" t="s">
        <v>3</v>
      </c>
      <c r="BDB6" s="31" t="s">
        <v>3</v>
      </c>
      <c r="BDC6" s="31" t="s">
        <v>3</v>
      </c>
      <c r="BDD6" s="31" t="s">
        <v>3</v>
      </c>
      <c r="BDE6" s="31" t="s">
        <v>3</v>
      </c>
      <c r="BDF6" s="31" t="s">
        <v>3</v>
      </c>
      <c r="BDG6" s="31" t="s">
        <v>3</v>
      </c>
      <c r="BDH6" s="31" t="s">
        <v>3</v>
      </c>
      <c r="BDI6" s="31" t="s">
        <v>3</v>
      </c>
      <c r="BDJ6" s="31" t="s">
        <v>3</v>
      </c>
      <c r="BDK6" s="31" t="s">
        <v>3</v>
      </c>
      <c r="BDL6" s="31" t="s">
        <v>3</v>
      </c>
      <c r="BDM6" s="31" t="s">
        <v>3</v>
      </c>
      <c r="BDN6" s="31" t="s">
        <v>3</v>
      </c>
      <c r="BDO6" s="31" t="s">
        <v>3</v>
      </c>
      <c r="BDP6" s="31" t="s">
        <v>3</v>
      </c>
      <c r="BDQ6" s="31" t="s">
        <v>3</v>
      </c>
      <c r="BDR6" s="31" t="s">
        <v>3</v>
      </c>
      <c r="BDS6" s="31" t="s">
        <v>3</v>
      </c>
      <c r="BDT6" s="31" t="s">
        <v>3</v>
      </c>
      <c r="BDU6" s="31" t="s">
        <v>3</v>
      </c>
      <c r="BDV6" s="31" t="s">
        <v>3</v>
      </c>
      <c r="BDW6" s="31" t="s">
        <v>3</v>
      </c>
      <c r="BDX6" s="31" t="s">
        <v>3</v>
      </c>
      <c r="BDY6" s="31" t="s">
        <v>3</v>
      </c>
      <c r="BDZ6" s="31" t="s">
        <v>3</v>
      </c>
      <c r="BEA6" s="31" t="s">
        <v>3</v>
      </c>
      <c r="BEB6" s="31" t="s">
        <v>3</v>
      </c>
      <c r="BEC6" s="31" t="s">
        <v>3</v>
      </c>
      <c r="BED6" s="31" t="s">
        <v>3</v>
      </c>
      <c r="BEE6" s="31" t="s">
        <v>3</v>
      </c>
      <c r="BEF6" s="31" t="s">
        <v>3</v>
      </c>
      <c r="BEG6" s="31" t="s">
        <v>3</v>
      </c>
      <c r="BEH6" s="31" t="s">
        <v>3</v>
      </c>
      <c r="BEI6" s="31" t="s">
        <v>3</v>
      </c>
      <c r="BEJ6" s="31" t="s">
        <v>3</v>
      </c>
      <c r="BEK6" s="31" t="s">
        <v>3</v>
      </c>
      <c r="BEL6" s="31" t="s">
        <v>3</v>
      </c>
      <c r="BEM6" s="31" t="s">
        <v>3</v>
      </c>
      <c r="BEN6" s="31" t="s">
        <v>3</v>
      </c>
      <c r="BEO6" s="31" t="s">
        <v>3</v>
      </c>
      <c r="BEP6" s="31" t="s">
        <v>3</v>
      </c>
      <c r="BEQ6" s="31" t="s">
        <v>3</v>
      </c>
      <c r="BER6" s="31" t="s">
        <v>3</v>
      </c>
      <c r="BES6" s="31" t="s">
        <v>3</v>
      </c>
      <c r="BET6" s="31" t="s">
        <v>3</v>
      </c>
      <c r="BEU6" s="31" t="s">
        <v>3</v>
      </c>
      <c r="BEV6" s="31" t="s">
        <v>3</v>
      </c>
      <c r="BEW6" s="31" t="s">
        <v>3</v>
      </c>
      <c r="BEX6" s="31" t="s">
        <v>3</v>
      </c>
      <c r="BEY6" s="31" t="s">
        <v>3</v>
      </c>
      <c r="BEZ6" s="31" t="s">
        <v>3</v>
      </c>
      <c r="BFA6" s="31" t="s">
        <v>3</v>
      </c>
      <c r="BFB6" s="31" t="s">
        <v>3</v>
      </c>
      <c r="BFC6" s="31" t="s">
        <v>3</v>
      </c>
      <c r="BFD6" s="31" t="s">
        <v>3</v>
      </c>
      <c r="BFE6" s="31" t="s">
        <v>3</v>
      </c>
      <c r="BFF6" s="31" t="s">
        <v>3</v>
      </c>
      <c r="BFG6" s="31" t="s">
        <v>3</v>
      </c>
      <c r="BFH6" s="31" t="s">
        <v>3</v>
      </c>
      <c r="BFI6" s="31" t="s">
        <v>3</v>
      </c>
      <c r="BFJ6" s="31" t="s">
        <v>3</v>
      </c>
      <c r="BFK6" s="31" t="s">
        <v>3</v>
      </c>
      <c r="BFL6" s="31" t="s">
        <v>3</v>
      </c>
      <c r="BFM6" s="31" t="s">
        <v>3</v>
      </c>
      <c r="BFN6" s="31" t="s">
        <v>3</v>
      </c>
      <c r="BFO6" s="31" t="s">
        <v>3</v>
      </c>
      <c r="BFP6" s="31" t="s">
        <v>3</v>
      </c>
      <c r="BFQ6" s="31" t="s">
        <v>3</v>
      </c>
      <c r="BFR6" s="31" t="s">
        <v>3</v>
      </c>
      <c r="BFS6" s="31" t="s">
        <v>3</v>
      </c>
      <c r="BFT6" s="31" t="s">
        <v>3</v>
      </c>
      <c r="BFU6" s="31" t="s">
        <v>3</v>
      </c>
      <c r="BFV6" s="31" t="s">
        <v>3</v>
      </c>
      <c r="BFW6" s="31" t="s">
        <v>3</v>
      </c>
      <c r="BFX6" s="31" t="s">
        <v>3</v>
      </c>
      <c r="BFY6" s="31" t="s">
        <v>3</v>
      </c>
      <c r="BFZ6" s="31" t="s">
        <v>3</v>
      </c>
      <c r="BGA6" s="31" t="s">
        <v>3</v>
      </c>
      <c r="BGB6" s="31" t="s">
        <v>3</v>
      </c>
      <c r="BGC6" s="31" t="s">
        <v>3</v>
      </c>
      <c r="BGD6" s="31" t="s">
        <v>3</v>
      </c>
      <c r="BGE6" s="31" t="s">
        <v>3</v>
      </c>
      <c r="BGF6" s="31" t="s">
        <v>3</v>
      </c>
      <c r="BGG6" s="31" t="s">
        <v>3</v>
      </c>
      <c r="BGH6" s="31" t="s">
        <v>3</v>
      </c>
      <c r="BGI6" s="31" t="s">
        <v>3</v>
      </c>
      <c r="BGJ6" s="31" t="s">
        <v>3</v>
      </c>
      <c r="BGK6" s="31" t="s">
        <v>3</v>
      </c>
      <c r="BGL6" s="31" t="s">
        <v>3</v>
      </c>
      <c r="BGM6" s="31" t="s">
        <v>3</v>
      </c>
      <c r="BGN6" s="31" t="s">
        <v>3</v>
      </c>
      <c r="BGO6" s="31" t="s">
        <v>3</v>
      </c>
      <c r="BGP6" s="31" t="s">
        <v>3</v>
      </c>
      <c r="BGQ6" s="31" t="s">
        <v>3</v>
      </c>
      <c r="BGR6" s="31" t="s">
        <v>3</v>
      </c>
      <c r="BGS6" s="31" t="s">
        <v>3</v>
      </c>
      <c r="BGT6" s="31" t="s">
        <v>3</v>
      </c>
      <c r="BGU6" s="31" t="s">
        <v>3</v>
      </c>
      <c r="BGV6" s="31" t="s">
        <v>3</v>
      </c>
      <c r="BGW6" s="31" t="s">
        <v>3</v>
      </c>
      <c r="BGX6" s="31" t="s">
        <v>3</v>
      </c>
      <c r="BGY6" s="31" t="s">
        <v>3</v>
      </c>
      <c r="BGZ6" s="31" t="s">
        <v>3</v>
      </c>
      <c r="BHA6" s="31" t="s">
        <v>3</v>
      </c>
      <c r="BHB6" s="31" t="s">
        <v>3</v>
      </c>
      <c r="BHC6" s="31" t="s">
        <v>3</v>
      </c>
      <c r="BHD6" s="31" t="s">
        <v>3</v>
      </c>
      <c r="BHE6" s="31" t="s">
        <v>3</v>
      </c>
      <c r="BHF6" s="31" t="s">
        <v>3</v>
      </c>
      <c r="BHG6" s="31" t="s">
        <v>3</v>
      </c>
      <c r="BHH6" s="31" t="s">
        <v>3</v>
      </c>
      <c r="BHI6" s="31" t="s">
        <v>3</v>
      </c>
      <c r="BHJ6" s="31" t="s">
        <v>3</v>
      </c>
      <c r="BHK6" s="31" t="s">
        <v>3</v>
      </c>
      <c r="BHL6" s="31" t="s">
        <v>3</v>
      </c>
      <c r="BHM6" s="31" t="s">
        <v>3</v>
      </c>
      <c r="BHN6" s="31" t="s">
        <v>3</v>
      </c>
      <c r="BHO6" s="31" t="s">
        <v>3</v>
      </c>
      <c r="BHP6" s="31" t="s">
        <v>3</v>
      </c>
      <c r="BHQ6" s="31" t="s">
        <v>3</v>
      </c>
      <c r="BHR6" s="31" t="s">
        <v>3</v>
      </c>
      <c r="BHS6" s="31" t="s">
        <v>3</v>
      </c>
      <c r="BHT6" s="31" t="s">
        <v>3</v>
      </c>
      <c r="BHU6" s="31" t="s">
        <v>3</v>
      </c>
      <c r="BHV6" s="31" t="s">
        <v>3</v>
      </c>
      <c r="BHW6" s="31" t="s">
        <v>3</v>
      </c>
      <c r="BHX6" s="31" t="s">
        <v>3</v>
      </c>
      <c r="BHY6" s="31" t="s">
        <v>3</v>
      </c>
      <c r="BHZ6" s="31" t="s">
        <v>3</v>
      </c>
      <c r="BIA6" s="31" t="s">
        <v>3</v>
      </c>
      <c r="BIB6" s="31" t="s">
        <v>3</v>
      </c>
      <c r="BIC6" s="31" t="s">
        <v>3</v>
      </c>
      <c r="BID6" s="31" t="s">
        <v>3</v>
      </c>
      <c r="BIE6" s="31" t="s">
        <v>3</v>
      </c>
      <c r="BIF6" s="31" t="s">
        <v>3</v>
      </c>
      <c r="BIG6" s="31" t="s">
        <v>3</v>
      </c>
      <c r="BIH6" s="31" t="s">
        <v>3</v>
      </c>
      <c r="BII6" s="31" t="s">
        <v>3</v>
      </c>
      <c r="BIJ6" s="31" t="s">
        <v>3</v>
      </c>
      <c r="BIK6" s="31" t="s">
        <v>3</v>
      </c>
      <c r="BIL6" s="31" t="s">
        <v>3</v>
      </c>
      <c r="BIM6" s="31" t="s">
        <v>3</v>
      </c>
      <c r="BIN6" s="31" t="s">
        <v>3</v>
      </c>
      <c r="BIO6" s="31" t="s">
        <v>3</v>
      </c>
      <c r="BIP6" s="31" t="s">
        <v>3</v>
      </c>
      <c r="BIQ6" s="31" t="s">
        <v>3</v>
      </c>
      <c r="BIR6" s="31" t="s">
        <v>3</v>
      </c>
      <c r="BIS6" s="31" t="s">
        <v>3</v>
      </c>
      <c r="BIT6" s="31" t="s">
        <v>3</v>
      </c>
      <c r="BIU6" s="31" t="s">
        <v>3</v>
      </c>
      <c r="BIV6" s="31" t="s">
        <v>3</v>
      </c>
      <c r="BIW6" s="31" t="s">
        <v>3</v>
      </c>
      <c r="BIX6" s="31" t="s">
        <v>3</v>
      </c>
      <c r="BIY6" s="31" t="s">
        <v>3</v>
      </c>
      <c r="BIZ6" s="31" t="s">
        <v>3</v>
      </c>
      <c r="BJA6" s="31" t="s">
        <v>3</v>
      </c>
      <c r="BJB6" s="31" t="s">
        <v>3</v>
      </c>
      <c r="BJC6" s="31" t="s">
        <v>3</v>
      </c>
      <c r="BJD6" s="31" t="s">
        <v>3</v>
      </c>
      <c r="BJE6" s="31" t="s">
        <v>3</v>
      </c>
      <c r="BJF6" s="31" t="s">
        <v>3</v>
      </c>
      <c r="BJG6" s="31" t="s">
        <v>3</v>
      </c>
      <c r="BJH6" s="31" t="s">
        <v>3</v>
      </c>
      <c r="BJI6" s="31" t="s">
        <v>3</v>
      </c>
      <c r="BJJ6" s="31" t="s">
        <v>3</v>
      </c>
      <c r="BJK6" s="31" t="s">
        <v>3</v>
      </c>
      <c r="BJL6" s="31" t="s">
        <v>3</v>
      </c>
      <c r="BJM6" s="31" t="s">
        <v>3</v>
      </c>
      <c r="BJN6" s="31" t="s">
        <v>3</v>
      </c>
      <c r="BJO6" s="31" t="s">
        <v>3</v>
      </c>
      <c r="BJP6" s="31" t="s">
        <v>3</v>
      </c>
      <c r="BJQ6" s="31" t="s">
        <v>3</v>
      </c>
      <c r="BJR6" s="31" t="s">
        <v>3</v>
      </c>
      <c r="BJS6" s="31" t="s">
        <v>3</v>
      </c>
      <c r="BJT6" s="31" t="s">
        <v>3</v>
      </c>
      <c r="BJU6" s="31" t="s">
        <v>3</v>
      </c>
      <c r="BJV6" s="31" t="s">
        <v>3</v>
      </c>
      <c r="BJW6" s="31" t="s">
        <v>3</v>
      </c>
      <c r="BJX6" s="31" t="s">
        <v>3</v>
      </c>
      <c r="BJY6" s="31" t="s">
        <v>3</v>
      </c>
      <c r="BJZ6" s="31" t="s">
        <v>3</v>
      </c>
      <c r="BKA6" s="31" t="s">
        <v>3</v>
      </c>
      <c r="BKB6" s="31" t="s">
        <v>3</v>
      </c>
      <c r="BKC6" s="31" t="s">
        <v>3</v>
      </c>
      <c r="BKD6" s="31" t="s">
        <v>3</v>
      </c>
      <c r="BKE6" s="31" t="s">
        <v>3</v>
      </c>
      <c r="BKF6" s="31" t="s">
        <v>3</v>
      </c>
      <c r="BKG6" s="31" t="s">
        <v>3</v>
      </c>
      <c r="BKH6" s="31" t="s">
        <v>3</v>
      </c>
      <c r="BKI6" s="31" t="s">
        <v>3</v>
      </c>
      <c r="BKJ6" s="31" t="s">
        <v>3</v>
      </c>
      <c r="BKK6" s="31" t="s">
        <v>3</v>
      </c>
      <c r="BKL6" s="31" t="s">
        <v>3</v>
      </c>
      <c r="BKM6" s="31" t="s">
        <v>3</v>
      </c>
      <c r="BKN6" s="31" t="s">
        <v>3</v>
      </c>
      <c r="BKO6" s="31" t="s">
        <v>3</v>
      </c>
      <c r="BKP6" s="31" t="s">
        <v>3</v>
      </c>
      <c r="BKQ6" s="31" t="s">
        <v>3</v>
      </c>
      <c r="BKR6" s="31" t="s">
        <v>3</v>
      </c>
      <c r="BKS6" s="31" t="s">
        <v>3</v>
      </c>
      <c r="BKT6" s="31" t="s">
        <v>3</v>
      </c>
      <c r="BKU6" s="31" t="s">
        <v>3</v>
      </c>
      <c r="BKV6" s="31" t="s">
        <v>3</v>
      </c>
      <c r="BKW6" s="31" t="s">
        <v>3</v>
      </c>
      <c r="BKX6" s="31" t="s">
        <v>3</v>
      </c>
      <c r="BKY6" s="31" t="s">
        <v>3</v>
      </c>
      <c r="BKZ6" s="31" t="s">
        <v>3</v>
      </c>
      <c r="BLA6" s="31" t="s">
        <v>3</v>
      </c>
      <c r="BLB6" s="31" t="s">
        <v>3</v>
      </c>
      <c r="BLC6" s="31" t="s">
        <v>3</v>
      </c>
      <c r="BLD6" s="31" t="s">
        <v>3</v>
      </c>
      <c r="BLE6" s="31" t="s">
        <v>3</v>
      </c>
      <c r="BLF6" s="31" t="s">
        <v>3</v>
      </c>
      <c r="BLG6" s="31" t="s">
        <v>3</v>
      </c>
      <c r="BLH6" s="31" t="s">
        <v>3</v>
      </c>
      <c r="BLI6" s="31" t="s">
        <v>3</v>
      </c>
      <c r="BLJ6" s="31" t="s">
        <v>3</v>
      </c>
      <c r="BLK6" s="31" t="s">
        <v>3</v>
      </c>
      <c r="BLL6" s="31" t="s">
        <v>3</v>
      </c>
      <c r="BLM6" s="31" t="s">
        <v>3</v>
      </c>
      <c r="BLN6" s="31" t="s">
        <v>3</v>
      </c>
      <c r="BLO6" s="31" t="s">
        <v>3</v>
      </c>
      <c r="BLP6" s="31" t="s">
        <v>3</v>
      </c>
      <c r="BLQ6" s="31" t="s">
        <v>3</v>
      </c>
      <c r="BLR6" s="31" t="s">
        <v>3</v>
      </c>
      <c r="BLS6" s="31" t="s">
        <v>3</v>
      </c>
      <c r="BLT6" s="31" t="s">
        <v>3</v>
      </c>
      <c r="BLU6" s="31" t="s">
        <v>3</v>
      </c>
      <c r="BLV6" s="31" t="s">
        <v>3</v>
      </c>
      <c r="BLW6" s="31" t="s">
        <v>3</v>
      </c>
      <c r="BLX6" s="31" t="s">
        <v>3</v>
      </c>
      <c r="BLY6" s="31" t="s">
        <v>3</v>
      </c>
      <c r="BLZ6" s="31" t="s">
        <v>3</v>
      </c>
      <c r="BMA6" s="31" t="s">
        <v>3</v>
      </c>
      <c r="BMB6" s="31" t="s">
        <v>3</v>
      </c>
      <c r="BMC6" s="31" t="s">
        <v>3</v>
      </c>
      <c r="BMD6" s="31" t="s">
        <v>3</v>
      </c>
      <c r="BME6" s="31" t="s">
        <v>3</v>
      </c>
      <c r="BMF6" s="31" t="s">
        <v>3</v>
      </c>
      <c r="BMG6" s="31" t="s">
        <v>3</v>
      </c>
      <c r="BMH6" s="31" t="s">
        <v>3</v>
      </c>
      <c r="BMI6" s="31" t="s">
        <v>3</v>
      </c>
      <c r="BMJ6" s="31" t="s">
        <v>3</v>
      </c>
      <c r="BMK6" s="31" t="s">
        <v>3</v>
      </c>
      <c r="BML6" s="31" t="s">
        <v>3</v>
      </c>
      <c r="BMM6" s="31" t="s">
        <v>3</v>
      </c>
      <c r="BMN6" s="31" t="s">
        <v>3</v>
      </c>
      <c r="BMO6" s="31" t="s">
        <v>3</v>
      </c>
      <c r="BMP6" s="31" t="s">
        <v>3</v>
      </c>
      <c r="BMQ6" s="31" t="s">
        <v>3</v>
      </c>
      <c r="BMR6" s="31" t="s">
        <v>3</v>
      </c>
      <c r="BMS6" s="31" t="s">
        <v>3</v>
      </c>
      <c r="BMT6" s="31" t="s">
        <v>3</v>
      </c>
      <c r="BMU6" s="31" t="s">
        <v>3</v>
      </c>
      <c r="BMV6" s="31" t="s">
        <v>3</v>
      </c>
      <c r="BMW6" s="31" t="s">
        <v>3</v>
      </c>
      <c r="BMX6" s="31" t="s">
        <v>3</v>
      </c>
      <c r="BMY6" s="31" t="s">
        <v>3</v>
      </c>
      <c r="BMZ6" s="31" t="s">
        <v>3</v>
      </c>
      <c r="BNA6" s="31" t="s">
        <v>3</v>
      </c>
      <c r="BNB6" s="31" t="s">
        <v>3</v>
      </c>
      <c r="BNC6" s="31" t="s">
        <v>3</v>
      </c>
      <c r="BND6" s="31" t="s">
        <v>3</v>
      </c>
      <c r="BNE6" s="31" t="s">
        <v>3</v>
      </c>
      <c r="BNF6" s="31" t="s">
        <v>3</v>
      </c>
      <c r="BNG6" s="31" t="s">
        <v>3</v>
      </c>
      <c r="BNH6" s="31" t="s">
        <v>3</v>
      </c>
      <c r="BNI6" s="31" t="s">
        <v>3</v>
      </c>
      <c r="BNJ6" s="31" t="s">
        <v>3</v>
      </c>
      <c r="BNK6" s="31" t="s">
        <v>3</v>
      </c>
      <c r="BNL6" s="31" t="s">
        <v>3</v>
      </c>
      <c r="BNM6" s="31" t="s">
        <v>3</v>
      </c>
      <c r="BNN6" s="31" t="s">
        <v>3</v>
      </c>
      <c r="BNO6" s="31" t="s">
        <v>3</v>
      </c>
      <c r="BNP6" s="31" t="s">
        <v>3</v>
      </c>
      <c r="BNQ6" s="31" t="s">
        <v>3</v>
      </c>
      <c r="BNR6" s="31" t="s">
        <v>3</v>
      </c>
      <c r="BNS6" s="31" t="s">
        <v>3</v>
      </c>
      <c r="BNT6" s="31" t="s">
        <v>3</v>
      </c>
      <c r="BNU6" s="31" t="s">
        <v>3</v>
      </c>
      <c r="BNV6" s="31" t="s">
        <v>3</v>
      </c>
      <c r="BNW6" s="31" t="s">
        <v>3</v>
      </c>
      <c r="BNX6" s="31" t="s">
        <v>3</v>
      </c>
      <c r="BNY6" s="31" t="s">
        <v>3</v>
      </c>
      <c r="BNZ6" s="31" t="s">
        <v>3</v>
      </c>
      <c r="BOA6" s="31" t="s">
        <v>3</v>
      </c>
      <c r="BOB6" s="31" t="s">
        <v>3</v>
      </c>
      <c r="BOC6" s="31" t="s">
        <v>3</v>
      </c>
      <c r="BOD6" s="31" t="s">
        <v>3</v>
      </c>
      <c r="BOE6" s="31" t="s">
        <v>3</v>
      </c>
      <c r="BOF6" s="31" t="s">
        <v>3</v>
      </c>
      <c r="BOG6" s="31" t="s">
        <v>3</v>
      </c>
      <c r="BOH6" s="31" t="s">
        <v>3</v>
      </c>
      <c r="BOI6" s="31" t="s">
        <v>3</v>
      </c>
      <c r="BOJ6" s="31" t="s">
        <v>3</v>
      </c>
      <c r="BOK6" s="31" t="s">
        <v>3</v>
      </c>
      <c r="BOL6" s="31" t="s">
        <v>3</v>
      </c>
      <c r="BOM6" s="31" t="s">
        <v>3</v>
      </c>
      <c r="BON6" s="31" t="s">
        <v>3</v>
      </c>
      <c r="BOO6" s="31" t="s">
        <v>3</v>
      </c>
      <c r="BOP6" s="31" t="s">
        <v>3</v>
      </c>
      <c r="BOQ6" s="31" t="s">
        <v>3</v>
      </c>
      <c r="BOR6" s="31" t="s">
        <v>3</v>
      </c>
      <c r="BOS6" s="31" t="s">
        <v>3</v>
      </c>
      <c r="BOT6" s="31" t="s">
        <v>3</v>
      </c>
      <c r="BOU6" s="31" t="s">
        <v>3</v>
      </c>
      <c r="BOV6" s="31" t="s">
        <v>3</v>
      </c>
      <c r="BOW6" s="31" t="s">
        <v>3</v>
      </c>
      <c r="BOX6" s="31" t="s">
        <v>3</v>
      </c>
      <c r="BOY6" s="31" t="s">
        <v>3</v>
      </c>
      <c r="BOZ6" s="31" t="s">
        <v>3</v>
      </c>
      <c r="BPA6" s="31" t="s">
        <v>3</v>
      </c>
      <c r="BPB6" s="31" t="s">
        <v>3</v>
      </c>
      <c r="BPC6" s="31" t="s">
        <v>3</v>
      </c>
      <c r="BPD6" s="31" t="s">
        <v>3</v>
      </c>
      <c r="BPE6" s="31" t="s">
        <v>3</v>
      </c>
      <c r="BPF6" s="31" t="s">
        <v>3</v>
      </c>
      <c r="BPG6" s="31" t="s">
        <v>3</v>
      </c>
      <c r="BPH6" s="31" t="s">
        <v>3</v>
      </c>
      <c r="BPI6" s="31" t="s">
        <v>3</v>
      </c>
      <c r="BPJ6" s="31" t="s">
        <v>3</v>
      </c>
      <c r="BPK6" s="31" t="s">
        <v>3</v>
      </c>
      <c r="BPL6" s="31" t="s">
        <v>3</v>
      </c>
      <c r="BPM6" s="31" t="s">
        <v>3</v>
      </c>
      <c r="BPN6" s="31" t="s">
        <v>3</v>
      </c>
      <c r="BPO6" s="31" t="s">
        <v>3</v>
      </c>
      <c r="BPP6" s="31" t="s">
        <v>3</v>
      </c>
      <c r="BPQ6" s="31" t="s">
        <v>3</v>
      </c>
      <c r="BPR6" s="31" t="s">
        <v>3</v>
      </c>
      <c r="BPS6" s="31" t="s">
        <v>3</v>
      </c>
      <c r="BPT6" s="31" t="s">
        <v>3</v>
      </c>
      <c r="BPU6" s="31" t="s">
        <v>3</v>
      </c>
      <c r="BPV6" s="31" t="s">
        <v>3</v>
      </c>
      <c r="BPW6" s="31" t="s">
        <v>3</v>
      </c>
      <c r="BPX6" s="31" t="s">
        <v>3</v>
      </c>
      <c r="BPY6" s="31" t="s">
        <v>3</v>
      </c>
      <c r="BPZ6" s="31" t="s">
        <v>3</v>
      </c>
      <c r="BQA6" s="31" t="s">
        <v>3</v>
      </c>
      <c r="BQB6" s="31" t="s">
        <v>3</v>
      </c>
      <c r="BQC6" s="31" t="s">
        <v>3</v>
      </c>
      <c r="BQD6" s="31" t="s">
        <v>3</v>
      </c>
      <c r="BQE6" s="31" t="s">
        <v>3</v>
      </c>
      <c r="BQF6" s="31" t="s">
        <v>3</v>
      </c>
      <c r="BQG6" s="31" t="s">
        <v>3</v>
      </c>
      <c r="BQH6" s="31" t="s">
        <v>3</v>
      </c>
      <c r="BQI6" s="31" t="s">
        <v>3</v>
      </c>
      <c r="BQJ6" s="31" t="s">
        <v>3</v>
      </c>
      <c r="BQK6" s="31" t="s">
        <v>3</v>
      </c>
      <c r="BQL6" s="31" t="s">
        <v>3</v>
      </c>
      <c r="BQM6" s="31" t="s">
        <v>3</v>
      </c>
      <c r="BQN6" s="31" t="s">
        <v>3</v>
      </c>
      <c r="BQO6" s="31" t="s">
        <v>3</v>
      </c>
      <c r="BQP6" s="31" t="s">
        <v>3</v>
      </c>
      <c r="BQQ6" s="31" t="s">
        <v>3</v>
      </c>
      <c r="BQR6" s="31" t="s">
        <v>3</v>
      </c>
      <c r="BQS6" s="31" t="s">
        <v>3</v>
      </c>
      <c r="BQT6" s="31" t="s">
        <v>3</v>
      </c>
      <c r="BQU6" s="31" t="s">
        <v>3</v>
      </c>
      <c r="BQV6" s="31" t="s">
        <v>3</v>
      </c>
      <c r="BQW6" s="31" t="s">
        <v>3</v>
      </c>
      <c r="BQX6" s="31" t="s">
        <v>3</v>
      </c>
      <c r="BQY6" s="31" t="s">
        <v>3</v>
      </c>
      <c r="BQZ6" s="31" t="s">
        <v>3</v>
      </c>
      <c r="BRA6" s="31" t="s">
        <v>3</v>
      </c>
      <c r="BRB6" s="31" t="s">
        <v>3</v>
      </c>
      <c r="BRC6" s="31" t="s">
        <v>3</v>
      </c>
      <c r="BRD6" s="31" t="s">
        <v>3</v>
      </c>
      <c r="BRE6" s="31" t="s">
        <v>3</v>
      </c>
      <c r="BRF6" s="31" t="s">
        <v>3</v>
      </c>
      <c r="BRG6" s="31" t="s">
        <v>3</v>
      </c>
      <c r="BRH6" s="31" t="s">
        <v>3</v>
      </c>
      <c r="BRI6" s="31" t="s">
        <v>3</v>
      </c>
      <c r="BRJ6" s="31" t="s">
        <v>3</v>
      </c>
      <c r="BRK6" s="31" t="s">
        <v>3</v>
      </c>
      <c r="BRL6" s="31" t="s">
        <v>3</v>
      </c>
      <c r="BRM6" s="31" t="s">
        <v>3</v>
      </c>
      <c r="BRN6" s="31" t="s">
        <v>3</v>
      </c>
      <c r="BRO6" s="31" t="s">
        <v>3</v>
      </c>
      <c r="BRP6" s="31" t="s">
        <v>3</v>
      </c>
      <c r="BRQ6" s="31" t="s">
        <v>3</v>
      </c>
      <c r="BRR6" s="31" t="s">
        <v>3</v>
      </c>
      <c r="BRS6" s="31" t="s">
        <v>3</v>
      </c>
      <c r="BRT6" s="31" t="s">
        <v>3</v>
      </c>
      <c r="BRU6" s="31" t="s">
        <v>3</v>
      </c>
      <c r="BRV6" s="31" t="s">
        <v>3</v>
      </c>
      <c r="BRW6" s="31" t="s">
        <v>3</v>
      </c>
      <c r="BRX6" s="31" t="s">
        <v>3</v>
      </c>
      <c r="BRY6" s="31" t="s">
        <v>3</v>
      </c>
      <c r="BRZ6" s="31" t="s">
        <v>3</v>
      </c>
      <c r="BSA6" s="31" t="s">
        <v>3</v>
      </c>
      <c r="BSB6" s="31" t="s">
        <v>3</v>
      </c>
      <c r="BSC6" s="31" t="s">
        <v>3</v>
      </c>
      <c r="BSD6" s="31" t="s">
        <v>3</v>
      </c>
      <c r="BSE6" s="31" t="s">
        <v>3</v>
      </c>
      <c r="BSF6" s="31" t="s">
        <v>3</v>
      </c>
      <c r="BSG6" s="31" t="s">
        <v>3</v>
      </c>
      <c r="BSH6" s="31" t="s">
        <v>3</v>
      </c>
      <c r="BSI6" s="31" t="s">
        <v>3</v>
      </c>
      <c r="BSJ6" s="31" t="s">
        <v>3</v>
      </c>
      <c r="BSK6" s="31" t="s">
        <v>3</v>
      </c>
      <c r="BSL6" s="31" t="s">
        <v>3</v>
      </c>
      <c r="BSM6" s="31" t="s">
        <v>3</v>
      </c>
      <c r="BSN6" s="31" t="s">
        <v>3</v>
      </c>
      <c r="BSO6" s="31" t="s">
        <v>3</v>
      </c>
      <c r="BSP6" s="31" t="s">
        <v>3</v>
      </c>
      <c r="BSQ6" s="31" t="s">
        <v>3</v>
      </c>
      <c r="BSR6" s="31" t="s">
        <v>3</v>
      </c>
      <c r="BSS6" s="31" t="s">
        <v>3</v>
      </c>
      <c r="BST6" s="31" t="s">
        <v>3</v>
      </c>
      <c r="BSU6" s="31" t="s">
        <v>3</v>
      </c>
      <c r="BSV6" s="31" t="s">
        <v>3</v>
      </c>
      <c r="BSW6" s="31" t="s">
        <v>3</v>
      </c>
      <c r="BSX6" s="31" t="s">
        <v>3</v>
      </c>
      <c r="BSY6" s="31" t="s">
        <v>3</v>
      </c>
      <c r="BSZ6" s="31" t="s">
        <v>3</v>
      </c>
      <c r="BTA6" s="31" t="s">
        <v>3</v>
      </c>
      <c r="BTB6" s="31" t="s">
        <v>3</v>
      </c>
      <c r="BTC6" s="31" t="s">
        <v>3</v>
      </c>
      <c r="BTD6" s="31" t="s">
        <v>3</v>
      </c>
      <c r="BTE6" s="31" t="s">
        <v>3</v>
      </c>
      <c r="BTF6" s="31" t="s">
        <v>3</v>
      </c>
      <c r="BTG6" s="31" t="s">
        <v>3</v>
      </c>
      <c r="BTH6" s="31" t="s">
        <v>3</v>
      </c>
      <c r="BTI6" s="31" t="s">
        <v>3</v>
      </c>
      <c r="BTJ6" s="31" t="s">
        <v>3</v>
      </c>
      <c r="BTK6" s="31" t="s">
        <v>3</v>
      </c>
      <c r="BTL6" s="31" t="s">
        <v>3</v>
      </c>
      <c r="BTM6" s="31" t="s">
        <v>3</v>
      </c>
      <c r="BTN6" s="31" t="s">
        <v>3</v>
      </c>
      <c r="BTO6" s="31" t="s">
        <v>3</v>
      </c>
      <c r="BTP6" s="31" t="s">
        <v>3</v>
      </c>
      <c r="BTQ6" s="31" t="s">
        <v>3</v>
      </c>
      <c r="BTR6" s="31" t="s">
        <v>3</v>
      </c>
      <c r="BTS6" s="31" t="s">
        <v>3</v>
      </c>
      <c r="BTT6" s="31" t="s">
        <v>3</v>
      </c>
      <c r="BTU6" s="31" t="s">
        <v>3</v>
      </c>
      <c r="BTV6" s="31" t="s">
        <v>3</v>
      </c>
      <c r="BTW6" s="31" t="s">
        <v>3</v>
      </c>
      <c r="BTX6" s="31" t="s">
        <v>3</v>
      </c>
      <c r="BTY6" s="31" t="s">
        <v>3</v>
      </c>
      <c r="BTZ6" s="31" t="s">
        <v>3</v>
      </c>
      <c r="BUA6" s="31" t="s">
        <v>3</v>
      </c>
      <c r="BUB6" s="31" t="s">
        <v>3</v>
      </c>
      <c r="BUC6" s="31" t="s">
        <v>3</v>
      </c>
      <c r="BUD6" s="31" t="s">
        <v>3</v>
      </c>
      <c r="BUE6" s="31" t="s">
        <v>3</v>
      </c>
      <c r="BUF6" s="31" t="s">
        <v>3</v>
      </c>
      <c r="BUG6" s="31" t="s">
        <v>3</v>
      </c>
      <c r="BUH6" s="31" t="s">
        <v>3</v>
      </c>
      <c r="BUI6" s="31" t="s">
        <v>3</v>
      </c>
      <c r="BUJ6" s="31" t="s">
        <v>3</v>
      </c>
      <c r="BUK6" s="31" t="s">
        <v>3</v>
      </c>
      <c r="BUL6" s="31" t="s">
        <v>3</v>
      </c>
      <c r="BUM6" s="31" t="s">
        <v>3</v>
      </c>
      <c r="BUN6" s="31" t="s">
        <v>3</v>
      </c>
      <c r="BUO6" s="31" t="s">
        <v>3</v>
      </c>
      <c r="BUP6" s="31" t="s">
        <v>3</v>
      </c>
      <c r="BUQ6" s="31" t="s">
        <v>3</v>
      </c>
      <c r="BUR6" s="31" t="s">
        <v>3</v>
      </c>
      <c r="BUS6" s="31" t="s">
        <v>3</v>
      </c>
      <c r="BUT6" s="31" t="s">
        <v>3</v>
      </c>
      <c r="BUU6" s="31" t="s">
        <v>3</v>
      </c>
      <c r="BUV6" s="31" t="s">
        <v>3</v>
      </c>
      <c r="BUW6" s="31" t="s">
        <v>3</v>
      </c>
      <c r="BUX6" s="31" t="s">
        <v>3</v>
      </c>
      <c r="BUY6" s="31" t="s">
        <v>3</v>
      </c>
      <c r="BUZ6" s="31" t="s">
        <v>3</v>
      </c>
      <c r="BVA6" s="31" t="s">
        <v>3</v>
      </c>
      <c r="BVB6" s="31" t="s">
        <v>3</v>
      </c>
      <c r="BVC6" s="31" t="s">
        <v>3</v>
      </c>
      <c r="BVD6" s="31" t="s">
        <v>3</v>
      </c>
      <c r="BVE6" s="31" t="s">
        <v>3</v>
      </c>
      <c r="BVF6" s="31" t="s">
        <v>3</v>
      </c>
      <c r="BVG6" s="31" t="s">
        <v>3</v>
      </c>
      <c r="BVH6" s="31" t="s">
        <v>3</v>
      </c>
      <c r="BVI6" s="31" t="s">
        <v>3</v>
      </c>
      <c r="BVJ6" s="31" t="s">
        <v>3</v>
      </c>
      <c r="BVK6" s="31" t="s">
        <v>3</v>
      </c>
      <c r="BVL6" s="31" t="s">
        <v>3</v>
      </c>
      <c r="BVM6" s="31" t="s">
        <v>3</v>
      </c>
      <c r="BVN6" s="31" t="s">
        <v>3</v>
      </c>
      <c r="BVO6" s="31" t="s">
        <v>3</v>
      </c>
      <c r="BVP6" s="31" t="s">
        <v>3</v>
      </c>
      <c r="BVQ6" s="31" t="s">
        <v>3</v>
      </c>
      <c r="BVR6" s="31" t="s">
        <v>3</v>
      </c>
      <c r="BVS6" s="31" t="s">
        <v>3</v>
      </c>
      <c r="BVT6" s="31" t="s">
        <v>3</v>
      </c>
      <c r="BVU6" s="31" t="s">
        <v>3</v>
      </c>
      <c r="BVV6" s="31" t="s">
        <v>3</v>
      </c>
      <c r="BVW6" s="31" t="s">
        <v>3</v>
      </c>
      <c r="BVX6" s="31" t="s">
        <v>3</v>
      </c>
      <c r="BVY6" s="31" t="s">
        <v>3</v>
      </c>
      <c r="BVZ6" s="31" t="s">
        <v>3</v>
      </c>
      <c r="BWA6" s="31" t="s">
        <v>3</v>
      </c>
      <c r="BWB6" s="31" t="s">
        <v>3</v>
      </c>
      <c r="BWC6" s="31" t="s">
        <v>3</v>
      </c>
      <c r="BWD6" s="31" t="s">
        <v>3</v>
      </c>
      <c r="BWE6" s="31" t="s">
        <v>3</v>
      </c>
      <c r="BWF6" s="31" t="s">
        <v>3</v>
      </c>
      <c r="BWG6" s="31" t="s">
        <v>3</v>
      </c>
      <c r="BWH6" s="31" t="s">
        <v>3</v>
      </c>
      <c r="BWI6" s="31" t="s">
        <v>3</v>
      </c>
      <c r="BWJ6" s="31" t="s">
        <v>3</v>
      </c>
      <c r="BWK6" s="31" t="s">
        <v>3</v>
      </c>
      <c r="BWL6" s="31" t="s">
        <v>3</v>
      </c>
      <c r="BWM6" s="31" t="s">
        <v>3</v>
      </c>
      <c r="BWN6" s="31" t="s">
        <v>3</v>
      </c>
      <c r="BWO6" s="31" t="s">
        <v>3</v>
      </c>
      <c r="BWP6" s="31" t="s">
        <v>3</v>
      </c>
      <c r="BWQ6" s="31" t="s">
        <v>3</v>
      </c>
      <c r="BWR6" s="31" t="s">
        <v>3</v>
      </c>
      <c r="BWS6" s="31" t="s">
        <v>3</v>
      </c>
      <c r="BWT6" s="31" t="s">
        <v>3</v>
      </c>
      <c r="BWU6" s="31" t="s">
        <v>3</v>
      </c>
      <c r="BWV6" s="31" t="s">
        <v>3</v>
      </c>
      <c r="BWW6" s="31" t="s">
        <v>3</v>
      </c>
      <c r="BWX6" s="31" t="s">
        <v>3</v>
      </c>
      <c r="BWY6" s="31" t="s">
        <v>3</v>
      </c>
      <c r="BWZ6" s="31" t="s">
        <v>3</v>
      </c>
      <c r="BXA6" s="31" t="s">
        <v>3</v>
      </c>
      <c r="BXB6" s="31" t="s">
        <v>3</v>
      </c>
      <c r="BXC6" s="31" t="s">
        <v>3</v>
      </c>
      <c r="BXD6" s="31" t="s">
        <v>3</v>
      </c>
      <c r="BXE6" s="31" t="s">
        <v>3</v>
      </c>
      <c r="BXF6" s="31" t="s">
        <v>3</v>
      </c>
      <c r="BXG6" s="31" t="s">
        <v>3</v>
      </c>
      <c r="BXH6" s="31" t="s">
        <v>3</v>
      </c>
      <c r="BXI6" s="31" t="s">
        <v>3</v>
      </c>
      <c r="BXJ6" s="31" t="s">
        <v>3</v>
      </c>
      <c r="BXK6" s="31" t="s">
        <v>3</v>
      </c>
      <c r="BXL6" s="31" t="s">
        <v>3</v>
      </c>
      <c r="BXM6" s="31" t="s">
        <v>3</v>
      </c>
      <c r="BXN6" s="31" t="s">
        <v>3</v>
      </c>
      <c r="BXO6" s="31" t="s">
        <v>3</v>
      </c>
      <c r="BXP6" s="31" t="s">
        <v>3</v>
      </c>
      <c r="BXQ6" s="31" t="s">
        <v>3</v>
      </c>
      <c r="BXR6" s="31" t="s">
        <v>3</v>
      </c>
      <c r="BXS6" s="31" t="s">
        <v>3</v>
      </c>
      <c r="BXT6" s="31" t="s">
        <v>3</v>
      </c>
      <c r="BXU6" s="31" t="s">
        <v>3</v>
      </c>
      <c r="BXV6" s="31" t="s">
        <v>3</v>
      </c>
      <c r="BXW6" s="31" t="s">
        <v>3</v>
      </c>
      <c r="BXX6" s="31" t="s">
        <v>3</v>
      </c>
      <c r="BXY6" s="31" t="s">
        <v>3</v>
      </c>
      <c r="BXZ6" s="31" t="s">
        <v>3</v>
      </c>
      <c r="BYA6" s="31" t="s">
        <v>3</v>
      </c>
      <c r="BYB6" s="31" t="s">
        <v>3</v>
      </c>
      <c r="BYC6" s="31" t="s">
        <v>3</v>
      </c>
      <c r="BYD6" s="31" t="s">
        <v>3</v>
      </c>
      <c r="BYE6" s="31" t="s">
        <v>3</v>
      </c>
      <c r="BYF6" s="31" t="s">
        <v>3</v>
      </c>
      <c r="BYG6" s="31" t="s">
        <v>3</v>
      </c>
      <c r="BYH6" s="31" t="s">
        <v>3</v>
      </c>
      <c r="BYI6" s="31" t="s">
        <v>3</v>
      </c>
      <c r="BYJ6" s="31" t="s">
        <v>3</v>
      </c>
      <c r="BYK6" s="31" t="s">
        <v>3</v>
      </c>
      <c r="BYL6" s="31" t="s">
        <v>3</v>
      </c>
      <c r="BYM6" s="31" t="s">
        <v>3</v>
      </c>
      <c r="BYN6" s="31" t="s">
        <v>3</v>
      </c>
      <c r="BYO6" s="31" t="s">
        <v>3</v>
      </c>
      <c r="BYP6" s="31" t="s">
        <v>3</v>
      </c>
      <c r="BYQ6" s="31" t="s">
        <v>3</v>
      </c>
      <c r="BYR6" s="31" t="s">
        <v>3</v>
      </c>
      <c r="BYS6" s="31" t="s">
        <v>3</v>
      </c>
      <c r="BYT6" s="31" t="s">
        <v>3</v>
      </c>
      <c r="BYU6" s="31" t="s">
        <v>3</v>
      </c>
      <c r="BYV6" s="31" t="s">
        <v>3</v>
      </c>
      <c r="BYW6" s="31" t="s">
        <v>3</v>
      </c>
      <c r="BYX6" s="31" t="s">
        <v>3</v>
      </c>
      <c r="BYY6" s="31" t="s">
        <v>3</v>
      </c>
      <c r="BYZ6" s="31" t="s">
        <v>3</v>
      </c>
      <c r="BZA6" s="31" t="s">
        <v>3</v>
      </c>
      <c r="BZB6" s="31" t="s">
        <v>3</v>
      </c>
      <c r="BZC6" s="31" t="s">
        <v>3</v>
      </c>
      <c r="BZD6" s="31" t="s">
        <v>3</v>
      </c>
      <c r="BZE6" s="31" t="s">
        <v>3</v>
      </c>
      <c r="BZF6" s="31" t="s">
        <v>3</v>
      </c>
      <c r="BZG6" s="31" t="s">
        <v>3</v>
      </c>
      <c r="BZH6" s="31" t="s">
        <v>3</v>
      </c>
      <c r="BZI6" s="31" t="s">
        <v>3</v>
      </c>
      <c r="BZJ6" s="31" t="s">
        <v>3</v>
      </c>
      <c r="BZK6" s="31" t="s">
        <v>3</v>
      </c>
      <c r="BZL6" s="31" t="s">
        <v>3</v>
      </c>
      <c r="BZM6" s="31" t="s">
        <v>3</v>
      </c>
      <c r="BZN6" s="31" t="s">
        <v>3</v>
      </c>
      <c r="BZO6" s="31" t="s">
        <v>3</v>
      </c>
      <c r="BZP6" s="31" t="s">
        <v>3</v>
      </c>
      <c r="BZQ6" s="31" t="s">
        <v>3</v>
      </c>
      <c r="BZR6" s="31" t="s">
        <v>3</v>
      </c>
      <c r="BZS6" s="31" t="s">
        <v>3</v>
      </c>
      <c r="BZT6" s="31" t="s">
        <v>3</v>
      </c>
      <c r="BZU6" s="31" t="s">
        <v>3</v>
      </c>
      <c r="BZV6" s="31" t="s">
        <v>3</v>
      </c>
      <c r="BZW6" s="31" t="s">
        <v>3</v>
      </c>
      <c r="BZX6" s="31" t="s">
        <v>3</v>
      </c>
      <c r="BZY6" s="31" t="s">
        <v>3</v>
      </c>
      <c r="BZZ6" s="31" t="s">
        <v>3</v>
      </c>
      <c r="CAA6" s="31" t="s">
        <v>3</v>
      </c>
      <c r="CAB6" s="31" t="s">
        <v>3</v>
      </c>
      <c r="CAC6" s="31" t="s">
        <v>3</v>
      </c>
      <c r="CAD6" s="31" t="s">
        <v>3</v>
      </c>
      <c r="CAE6" s="31" t="s">
        <v>3</v>
      </c>
      <c r="CAF6" s="31" t="s">
        <v>3</v>
      </c>
      <c r="CAG6" s="31" t="s">
        <v>3</v>
      </c>
      <c r="CAH6" s="31" t="s">
        <v>3</v>
      </c>
      <c r="CAI6" s="31" t="s">
        <v>3</v>
      </c>
      <c r="CAJ6" s="31" t="s">
        <v>3</v>
      </c>
      <c r="CAK6" s="31" t="s">
        <v>3</v>
      </c>
      <c r="CAL6" s="31" t="s">
        <v>3</v>
      </c>
      <c r="CAM6" s="31" t="s">
        <v>3</v>
      </c>
      <c r="CAN6" s="31" t="s">
        <v>3</v>
      </c>
      <c r="CAO6" s="31" t="s">
        <v>3</v>
      </c>
      <c r="CAP6" s="31" t="s">
        <v>3</v>
      </c>
      <c r="CAQ6" s="31" t="s">
        <v>3</v>
      </c>
      <c r="CAR6" s="31" t="s">
        <v>3</v>
      </c>
      <c r="CAS6" s="31" t="s">
        <v>3</v>
      </c>
      <c r="CAT6" s="31" t="s">
        <v>3</v>
      </c>
      <c r="CAU6" s="31" t="s">
        <v>3</v>
      </c>
      <c r="CAV6" s="31" t="s">
        <v>3</v>
      </c>
      <c r="CAW6" s="31" t="s">
        <v>3</v>
      </c>
      <c r="CAX6" s="31" t="s">
        <v>3</v>
      </c>
      <c r="CAY6" s="31" t="s">
        <v>3</v>
      </c>
      <c r="CAZ6" s="31" t="s">
        <v>3</v>
      </c>
      <c r="CBA6" s="31" t="s">
        <v>3</v>
      </c>
      <c r="CBB6" s="31" t="s">
        <v>3</v>
      </c>
      <c r="CBC6" s="31" t="s">
        <v>3</v>
      </c>
      <c r="CBD6" s="31" t="s">
        <v>3</v>
      </c>
      <c r="CBE6" s="31" t="s">
        <v>3</v>
      </c>
      <c r="CBF6" s="31" t="s">
        <v>3</v>
      </c>
      <c r="CBG6" s="31" t="s">
        <v>3</v>
      </c>
      <c r="CBH6" s="31" t="s">
        <v>3</v>
      </c>
      <c r="CBI6" s="31" t="s">
        <v>3</v>
      </c>
      <c r="CBJ6" s="31" t="s">
        <v>3</v>
      </c>
      <c r="CBK6" s="31" t="s">
        <v>3</v>
      </c>
      <c r="CBL6" s="31" t="s">
        <v>3</v>
      </c>
      <c r="CBM6" s="31" t="s">
        <v>3</v>
      </c>
      <c r="CBN6" s="31" t="s">
        <v>3</v>
      </c>
      <c r="CBO6" s="31" t="s">
        <v>3</v>
      </c>
      <c r="CBP6" s="31" t="s">
        <v>3</v>
      </c>
      <c r="CBQ6" s="31" t="s">
        <v>3</v>
      </c>
      <c r="CBR6" s="31" t="s">
        <v>3</v>
      </c>
      <c r="CBS6" s="31" t="s">
        <v>3</v>
      </c>
      <c r="CBT6" s="31" t="s">
        <v>3</v>
      </c>
      <c r="CBU6" s="31" t="s">
        <v>3</v>
      </c>
      <c r="CBV6" s="31" t="s">
        <v>3</v>
      </c>
      <c r="CBW6" s="31" t="s">
        <v>3</v>
      </c>
      <c r="CBX6" s="31" t="s">
        <v>3</v>
      </c>
      <c r="CBY6" s="31" t="s">
        <v>3</v>
      </c>
      <c r="CBZ6" s="31" t="s">
        <v>3</v>
      </c>
      <c r="CCA6" s="31" t="s">
        <v>3</v>
      </c>
      <c r="CCB6" s="31" t="s">
        <v>3</v>
      </c>
      <c r="CCC6" s="31" t="s">
        <v>3</v>
      </c>
      <c r="CCD6" s="31" t="s">
        <v>3</v>
      </c>
      <c r="CCE6" s="31" t="s">
        <v>3</v>
      </c>
      <c r="CCF6" s="31" t="s">
        <v>3</v>
      </c>
      <c r="CCG6" s="31" t="s">
        <v>3</v>
      </c>
      <c r="CCH6" s="31" t="s">
        <v>3</v>
      </c>
      <c r="CCI6" s="31" t="s">
        <v>3</v>
      </c>
      <c r="CCJ6" s="31" t="s">
        <v>3</v>
      </c>
      <c r="CCK6" s="31" t="s">
        <v>3</v>
      </c>
      <c r="CCL6" s="31" t="s">
        <v>3</v>
      </c>
      <c r="CCM6" s="31" t="s">
        <v>3</v>
      </c>
      <c r="CCN6" s="31" t="s">
        <v>3</v>
      </c>
      <c r="CCO6" s="31" t="s">
        <v>3</v>
      </c>
      <c r="CCP6" s="31" t="s">
        <v>3</v>
      </c>
      <c r="CCQ6" s="31" t="s">
        <v>3</v>
      </c>
      <c r="CCR6" s="31" t="s">
        <v>3</v>
      </c>
      <c r="CCS6" s="31" t="s">
        <v>3</v>
      </c>
      <c r="CCT6" s="31" t="s">
        <v>3</v>
      </c>
      <c r="CCU6" s="31" t="s">
        <v>3</v>
      </c>
      <c r="CCV6" s="31" t="s">
        <v>3</v>
      </c>
      <c r="CCW6" s="31" t="s">
        <v>3</v>
      </c>
      <c r="CCX6" s="31" t="s">
        <v>3</v>
      </c>
      <c r="CCY6" s="31" t="s">
        <v>3</v>
      </c>
      <c r="CCZ6" s="31" t="s">
        <v>3</v>
      </c>
      <c r="CDA6" s="31" t="s">
        <v>3</v>
      </c>
      <c r="CDB6" s="31" t="s">
        <v>3</v>
      </c>
      <c r="CDC6" s="31" t="s">
        <v>3</v>
      </c>
      <c r="CDD6" s="31" t="s">
        <v>3</v>
      </c>
      <c r="CDE6" s="31" t="s">
        <v>3</v>
      </c>
      <c r="CDF6" s="31" t="s">
        <v>3</v>
      </c>
      <c r="CDG6" s="31" t="s">
        <v>3</v>
      </c>
      <c r="CDH6" s="31" t="s">
        <v>3</v>
      </c>
      <c r="CDI6" s="31" t="s">
        <v>3</v>
      </c>
      <c r="CDJ6" s="31" t="s">
        <v>3</v>
      </c>
      <c r="CDK6" s="31" t="s">
        <v>3</v>
      </c>
      <c r="CDL6" s="31" t="s">
        <v>3</v>
      </c>
      <c r="CDM6" s="31" t="s">
        <v>3</v>
      </c>
      <c r="CDN6" s="31" t="s">
        <v>3</v>
      </c>
      <c r="CDO6" s="31" t="s">
        <v>3</v>
      </c>
      <c r="CDP6" s="31" t="s">
        <v>3</v>
      </c>
      <c r="CDQ6" s="31" t="s">
        <v>3</v>
      </c>
      <c r="CDR6" s="31" t="s">
        <v>3</v>
      </c>
      <c r="CDS6" s="31" t="s">
        <v>3</v>
      </c>
      <c r="CDT6" s="31" t="s">
        <v>3</v>
      </c>
      <c r="CDU6" s="31" t="s">
        <v>3</v>
      </c>
      <c r="CDV6" s="31" t="s">
        <v>3</v>
      </c>
      <c r="CDW6" s="31" t="s">
        <v>3</v>
      </c>
      <c r="CDX6" s="31" t="s">
        <v>3</v>
      </c>
      <c r="CDY6" s="31" t="s">
        <v>3</v>
      </c>
      <c r="CDZ6" s="31" t="s">
        <v>3</v>
      </c>
      <c r="CEA6" s="31" t="s">
        <v>3</v>
      </c>
      <c r="CEB6" s="31" t="s">
        <v>3</v>
      </c>
      <c r="CEC6" s="31" t="s">
        <v>3</v>
      </c>
      <c r="CED6" s="31" t="s">
        <v>3</v>
      </c>
      <c r="CEE6" s="31" t="s">
        <v>3</v>
      </c>
      <c r="CEF6" s="31" t="s">
        <v>3</v>
      </c>
      <c r="CEG6" s="31" t="s">
        <v>3</v>
      </c>
      <c r="CEH6" s="31" t="s">
        <v>3</v>
      </c>
      <c r="CEI6" s="31" t="s">
        <v>3</v>
      </c>
      <c r="CEJ6" s="31" t="s">
        <v>3</v>
      </c>
      <c r="CEK6" s="31" t="s">
        <v>3</v>
      </c>
      <c r="CEL6" s="31" t="s">
        <v>3</v>
      </c>
      <c r="CEM6" s="31" t="s">
        <v>3</v>
      </c>
      <c r="CEN6" s="31" t="s">
        <v>3</v>
      </c>
      <c r="CEO6" s="31" t="s">
        <v>3</v>
      </c>
      <c r="CEP6" s="31" t="s">
        <v>3</v>
      </c>
      <c r="CEQ6" s="31" t="s">
        <v>3</v>
      </c>
      <c r="CER6" s="31" t="s">
        <v>3</v>
      </c>
      <c r="CES6" s="31" t="s">
        <v>3</v>
      </c>
      <c r="CET6" s="31" t="s">
        <v>3</v>
      </c>
      <c r="CEU6" s="31" t="s">
        <v>3</v>
      </c>
      <c r="CEV6" s="31" t="s">
        <v>3</v>
      </c>
      <c r="CEW6" s="31" t="s">
        <v>3</v>
      </c>
      <c r="CEX6" s="31" t="s">
        <v>3</v>
      </c>
      <c r="CEY6" s="31" t="s">
        <v>3</v>
      </c>
      <c r="CEZ6" s="31" t="s">
        <v>3</v>
      </c>
      <c r="CFA6" s="31" t="s">
        <v>3</v>
      </c>
      <c r="CFB6" s="31" t="s">
        <v>3</v>
      </c>
      <c r="CFC6" s="31" t="s">
        <v>3</v>
      </c>
      <c r="CFD6" s="31" t="s">
        <v>3</v>
      </c>
      <c r="CFE6" s="31" t="s">
        <v>3</v>
      </c>
      <c r="CFF6" s="31" t="s">
        <v>3</v>
      </c>
      <c r="CFG6" s="31" t="s">
        <v>3</v>
      </c>
      <c r="CFH6" s="31" t="s">
        <v>3</v>
      </c>
      <c r="CFI6" s="31" t="s">
        <v>3</v>
      </c>
      <c r="CFJ6" s="31" t="s">
        <v>3</v>
      </c>
      <c r="CFK6" s="31" t="s">
        <v>3</v>
      </c>
      <c r="CFL6" s="31" t="s">
        <v>3</v>
      </c>
      <c r="CFM6" s="31" t="s">
        <v>3</v>
      </c>
      <c r="CFN6" s="31" t="s">
        <v>3</v>
      </c>
      <c r="CFO6" s="31" t="s">
        <v>3</v>
      </c>
      <c r="CFP6" s="31" t="s">
        <v>3</v>
      </c>
      <c r="CFQ6" s="31" t="s">
        <v>3</v>
      </c>
      <c r="CFR6" s="31" t="s">
        <v>3</v>
      </c>
      <c r="CFS6" s="31" t="s">
        <v>3</v>
      </c>
      <c r="CFT6" s="31" t="s">
        <v>3</v>
      </c>
      <c r="CFU6" s="31" t="s">
        <v>3</v>
      </c>
      <c r="CFV6" s="31" t="s">
        <v>3</v>
      </c>
      <c r="CFW6" s="31" t="s">
        <v>3</v>
      </c>
      <c r="CFX6" s="31" t="s">
        <v>3</v>
      </c>
      <c r="CFY6" s="31" t="s">
        <v>3</v>
      </c>
      <c r="CFZ6" s="31" t="s">
        <v>3</v>
      </c>
      <c r="CGA6" s="31" t="s">
        <v>3</v>
      </c>
      <c r="CGB6" s="31" t="s">
        <v>3</v>
      </c>
      <c r="CGC6" s="31" t="s">
        <v>3</v>
      </c>
      <c r="CGD6" s="31" t="s">
        <v>3</v>
      </c>
      <c r="CGE6" s="31" t="s">
        <v>3</v>
      </c>
      <c r="CGF6" s="31" t="s">
        <v>3</v>
      </c>
      <c r="CGG6" s="31" t="s">
        <v>3</v>
      </c>
      <c r="CGH6" s="31" t="s">
        <v>3</v>
      </c>
      <c r="CGI6" s="31" t="s">
        <v>3</v>
      </c>
      <c r="CGJ6" s="31" t="s">
        <v>3</v>
      </c>
      <c r="CGK6" s="31" t="s">
        <v>3</v>
      </c>
      <c r="CGL6" s="31" t="s">
        <v>3</v>
      </c>
      <c r="CGM6" s="31" t="s">
        <v>3</v>
      </c>
      <c r="CGN6" s="31" t="s">
        <v>3</v>
      </c>
      <c r="CGO6" s="31" t="s">
        <v>3</v>
      </c>
      <c r="CGP6" s="31" t="s">
        <v>3</v>
      </c>
      <c r="CGQ6" s="31" t="s">
        <v>3</v>
      </c>
      <c r="CGR6" s="31" t="s">
        <v>3</v>
      </c>
      <c r="CGS6" s="31" t="s">
        <v>3</v>
      </c>
      <c r="CGT6" s="31" t="s">
        <v>3</v>
      </c>
      <c r="CGU6" s="31" t="s">
        <v>3</v>
      </c>
      <c r="CGV6" s="31" t="s">
        <v>3</v>
      </c>
      <c r="CGW6" s="31" t="s">
        <v>3</v>
      </c>
      <c r="CGX6" s="31" t="s">
        <v>3</v>
      </c>
      <c r="CGY6" s="31" t="s">
        <v>3</v>
      </c>
      <c r="CGZ6" s="31" t="s">
        <v>3</v>
      </c>
      <c r="CHA6" s="31" t="s">
        <v>3</v>
      </c>
      <c r="CHB6" s="31" t="s">
        <v>3</v>
      </c>
      <c r="CHC6" s="31" t="s">
        <v>3</v>
      </c>
      <c r="CHD6" s="31" t="s">
        <v>3</v>
      </c>
      <c r="CHE6" s="31" t="s">
        <v>3</v>
      </c>
      <c r="CHF6" s="31" t="s">
        <v>3</v>
      </c>
      <c r="CHG6" s="31" t="s">
        <v>3</v>
      </c>
      <c r="CHH6" s="31" t="s">
        <v>3</v>
      </c>
      <c r="CHI6" s="31" t="s">
        <v>3</v>
      </c>
      <c r="CHJ6" s="31" t="s">
        <v>3</v>
      </c>
      <c r="CHK6" s="31" t="s">
        <v>3</v>
      </c>
      <c r="CHL6" s="31" t="s">
        <v>3</v>
      </c>
      <c r="CHM6" s="31" t="s">
        <v>3</v>
      </c>
      <c r="CHN6" s="31" t="s">
        <v>3</v>
      </c>
      <c r="CHO6" s="31" t="s">
        <v>3</v>
      </c>
      <c r="CHP6" s="31" t="s">
        <v>3</v>
      </c>
      <c r="CHQ6" s="31" t="s">
        <v>3</v>
      </c>
      <c r="CHR6" s="31" t="s">
        <v>3</v>
      </c>
      <c r="CHS6" s="31" t="s">
        <v>3</v>
      </c>
      <c r="CHT6" s="31" t="s">
        <v>3</v>
      </c>
      <c r="CHU6" s="31" t="s">
        <v>3</v>
      </c>
      <c r="CHV6" s="31" t="s">
        <v>3</v>
      </c>
      <c r="CHW6" s="31" t="s">
        <v>3</v>
      </c>
      <c r="CHX6" s="31" t="s">
        <v>3</v>
      </c>
      <c r="CHY6" s="31" t="s">
        <v>3</v>
      </c>
      <c r="CHZ6" s="31" t="s">
        <v>3</v>
      </c>
      <c r="CIA6" s="31" t="s">
        <v>3</v>
      </c>
      <c r="CIB6" s="31" t="s">
        <v>3</v>
      </c>
      <c r="CIC6" s="31" t="s">
        <v>3</v>
      </c>
      <c r="CID6" s="31" t="s">
        <v>3</v>
      </c>
      <c r="CIE6" s="31" t="s">
        <v>3</v>
      </c>
      <c r="CIF6" s="31" t="s">
        <v>3</v>
      </c>
      <c r="CIG6" s="31" t="s">
        <v>3</v>
      </c>
      <c r="CIH6" s="31" t="s">
        <v>3</v>
      </c>
      <c r="CII6" s="31" t="s">
        <v>3</v>
      </c>
      <c r="CIJ6" s="31" t="s">
        <v>3</v>
      </c>
      <c r="CIK6" s="31" t="s">
        <v>3</v>
      </c>
      <c r="CIL6" s="31" t="s">
        <v>3</v>
      </c>
      <c r="CIM6" s="31" t="s">
        <v>3</v>
      </c>
      <c r="CIN6" s="31" t="s">
        <v>3</v>
      </c>
      <c r="CIO6" s="31" t="s">
        <v>3</v>
      </c>
      <c r="CIP6" s="31" t="s">
        <v>3</v>
      </c>
      <c r="CIQ6" s="31" t="s">
        <v>3</v>
      </c>
      <c r="CIR6" s="31" t="s">
        <v>3</v>
      </c>
      <c r="CIS6" s="31" t="s">
        <v>3</v>
      </c>
      <c r="CIT6" s="31" t="s">
        <v>3</v>
      </c>
      <c r="CIU6" s="31" t="s">
        <v>3</v>
      </c>
      <c r="CIV6" s="31" t="s">
        <v>3</v>
      </c>
      <c r="CIW6" s="31" t="s">
        <v>3</v>
      </c>
      <c r="CIX6" s="31" t="s">
        <v>3</v>
      </c>
      <c r="CIY6" s="31" t="s">
        <v>3</v>
      </c>
      <c r="CIZ6" s="31" t="s">
        <v>3</v>
      </c>
      <c r="CJA6" s="31" t="s">
        <v>3</v>
      </c>
      <c r="CJB6" s="31" t="s">
        <v>3</v>
      </c>
      <c r="CJC6" s="31" t="s">
        <v>3</v>
      </c>
      <c r="CJD6" s="31" t="s">
        <v>3</v>
      </c>
      <c r="CJE6" s="31" t="s">
        <v>3</v>
      </c>
      <c r="CJF6" s="31" t="s">
        <v>3</v>
      </c>
      <c r="CJG6" s="31" t="s">
        <v>3</v>
      </c>
      <c r="CJH6" s="31" t="s">
        <v>3</v>
      </c>
      <c r="CJI6" s="31" t="s">
        <v>3</v>
      </c>
      <c r="CJJ6" s="31" t="s">
        <v>3</v>
      </c>
      <c r="CJK6" s="31" t="s">
        <v>3</v>
      </c>
      <c r="CJL6" s="31" t="s">
        <v>3</v>
      </c>
      <c r="CJM6" s="31" t="s">
        <v>3</v>
      </c>
      <c r="CJN6" s="31" t="s">
        <v>3</v>
      </c>
      <c r="CJO6" s="31" t="s">
        <v>3</v>
      </c>
      <c r="CJP6" s="31" t="s">
        <v>3</v>
      </c>
      <c r="CJQ6" s="31" t="s">
        <v>3</v>
      </c>
      <c r="CJR6" s="31" t="s">
        <v>3</v>
      </c>
      <c r="CJS6" s="31" t="s">
        <v>3</v>
      </c>
      <c r="CJT6" s="31" t="s">
        <v>3</v>
      </c>
      <c r="CJU6" s="31" t="s">
        <v>3</v>
      </c>
      <c r="CJV6" s="31" t="s">
        <v>3</v>
      </c>
      <c r="CJW6" s="31" t="s">
        <v>3</v>
      </c>
      <c r="CJX6" s="31" t="s">
        <v>3</v>
      </c>
      <c r="CJY6" s="31" t="s">
        <v>3</v>
      </c>
      <c r="CJZ6" s="31" t="s">
        <v>3</v>
      </c>
      <c r="CKA6" s="31" t="s">
        <v>3</v>
      </c>
      <c r="CKB6" s="31" t="s">
        <v>3</v>
      </c>
      <c r="CKC6" s="31" t="s">
        <v>3</v>
      </c>
      <c r="CKD6" s="31" t="s">
        <v>3</v>
      </c>
      <c r="CKE6" s="31" t="s">
        <v>3</v>
      </c>
      <c r="CKF6" s="31" t="s">
        <v>3</v>
      </c>
      <c r="CKG6" s="31" t="s">
        <v>3</v>
      </c>
      <c r="CKH6" s="31" t="s">
        <v>3</v>
      </c>
      <c r="CKI6" s="31" t="s">
        <v>3</v>
      </c>
      <c r="CKJ6" s="31" t="s">
        <v>3</v>
      </c>
      <c r="CKK6" s="31" t="s">
        <v>3</v>
      </c>
      <c r="CKL6" s="31" t="s">
        <v>3</v>
      </c>
      <c r="CKM6" s="31" t="s">
        <v>3</v>
      </c>
      <c r="CKN6" s="31" t="s">
        <v>3</v>
      </c>
      <c r="CKO6" s="31" t="s">
        <v>3</v>
      </c>
      <c r="CKP6" s="31" t="s">
        <v>3</v>
      </c>
      <c r="CKQ6" s="31" t="s">
        <v>3</v>
      </c>
      <c r="CKR6" s="31" t="s">
        <v>3</v>
      </c>
      <c r="CKS6" s="31" t="s">
        <v>3</v>
      </c>
      <c r="CKT6" s="31" t="s">
        <v>3</v>
      </c>
      <c r="CKU6" s="31" t="s">
        <v>3</v>
      </c>
      <c r="CKV6" s="31" t="s">
        <v>3</v>
      </c>
      <c r="CKW6" s="31" t="s">
        <v>3</v>
      </c>
      <c r="CKX6" s="31" t="s">
        <v>3</v>
      </c>
      <c r="CKY6" s="31" t="s">
        <v>3</v>
      </c>
      <c r="CKZ6" s="31" t="s">
        <v>3</v>
      </c>
      <c r="CLA6" s="31" t="s">
        <v>3</v>
      </c>
      <c r="CLB6" s="31" t="s">
        <v>3</v>
      </c>
      <c r="CLC6" s="31" t="s">
        <v>3</v>
      </c>
      <c r="CLD6" s="31" t="s">
        <v>3</v>
      </c>
      <c r="CLE6" s="31" t="s">
        <v>3</v>
      </c>
      <c r="CLF6" s="31" t="s">
        <v>3</v>
      </c>
      <c r="CLG6" s="31" t="s">
        <v>3</v>
      </c>
      <c r="CLH6" s="31" t="s">
        <v>3</v>
      </c>
      <c r="CLI6" s="31" t="s">
        <v>3</v>
      </c>
      <c r="CLJ6" s="31" t="s">
        <v>3</v>
      </c>
      <c r="CLK6" s="31" t="s">
        <v>3</v>
      </c>
      <c r="CLL6" s="31" t="s">
        <v>3</v>
      </c>
      <c r="CLM6" s="31" t="s">
        <v>3</v>
      </c>
      <c r="CLN6" s="31" t="s">
        <v>3</v>
      </c>
      <c r="CLO6" s="31" t="s">
        <v>3</v>
      </c>
      <c r="CLP6" s="31" t="s">
        <v>3</v>
      </c>
      <c r="CLQ6" s="31" t="s">
        <v>3</v>
      </c>
      <c r="CLR6" s="31" t="s">
        <v>3</v>
      </c>
      <c r="CLS6" s="31" t="s">
        <v>3</v>
      </c>
      <c r="CLT6" s="31" t="s">
        <v>3</v>
      </c>
      <c r="CLU6" s="31" t="s">
        <v>3</v>
      </c>
      <c r="CLV6" s="31" t="s">
        <v>3</v>
      </c>
      <c r="CLW6" s="31" t="s">
        <v>3</v>
      </c>
      <c r="CLX6" s="31" t="s">
        <v>3</v>
      </c>
      <c r="CLY6" s="31" t="s">
        <v>3</v>
      </c>
      <c r="CLZ6" s="31" t="s">
        <v>3</v>
      </c>
      <c r="CMA6" s="31" t="s">
        <v>3</v>
      </c>
      <c r="CMB6" s="31" t="s">
        <v>3</v>
      </c>
      <c r="CMC6" s="31" t="s">
        <v>3</v>
      </c>
      <c r="CMD6" s="31" t="s">
        <v>3</v>
      </c>
      <c r="CME6" s="31" t="s">
        <v>3</v>
      </c>
      <c r="CMF6" s="31" t="s">
        <v>3</v>
      </c>
      <c r="CMG6" s="31" t="s">
        <v>3</v>
      </c>
      <c r="CMH6" s="31" t="s">
        <v>3</v>
      </c>
      <c r="CMI6" s="31" t="s">
        <v>3</v>
      </c>
      <c r="CMJ6" s="31" t="s">
        <v>3</v>
      </c>
      <c r="CMK6" s="31" t="s">
        <v>3</v>
      </c>
      <c r="CML6" s="31" t="s">
        <v>3</v>
      </c>
      <c r="CMM6" s="31" t="s">
        <v>3</v>
      </c>
      <c r="CMN6" s="31" t="s">
        <v>3</v>
      </c>
      <c r="CMO6" s="31" t="s">
        <v>3</v>
      </c>
      <c r="CMP6" s="31" t="s">
        <v>3</v>
      </c>
      <c r="CMQ6" s="31" t="s">
        <v>3</v>
      </c>
      <c r="CMR6" s="31" t="s">
        <v>3</v>
      </c>
      <c r="CMS6" s="31" t="s">
        <v>3</v>
      </c>
      <c r="CMT6" s="31" t="s">
        <v>3</v>
      </c>
      <c r="CMU6" s="31" t="s">
        <v>3</v>
      </c>
      <c r="CMV6" s="31" t="s">
        <v>3</v>
      </c>
      <c r="CMW6" s="31" t="s">
        <v>3</v>
      </c>
      <c r="CMX6" s="31" t="s">
        <v>3</v>
      </c>
      <c r="CMY6" s="31" t="s">
        <v>3</v>
      </c>
      <c r="CMZ6" s="31" t="s">
        <v>3</v>
      </c>
      <c r="CNA6" s="31" t="s">
        <v>3</v>
      </c>
      <c r="CNB6" s="31" t="s">
        <v>3</v>
      </c>
      <c r="CNC6" s="31" t="s">
        <v>3</v>
      </c>
      <c r="CND6" s="31" t="s">
        <v>3</v>
      </c>
      <c r="CNE6" s="31" t="s">
        <v>3</v>
      </c>
      <c r="CNF6" s="31" t="s">
        <v>3</v>
      </c>
      <c r="CNG6" s="31" t="s">
        <v>3</v>
      </c>
      <c r="CNH6" s="31" t="s">
        <v>3</v>
      </c>
      <c r="CNI6" s="31" t="s">
        <v>3</v>
      </c>
      <c r="CNJ6" s="31" t="s">
        <v>3</v>
      </c>
      <c r="CNK6" s="31" t="s">
        <v>3</v>
      </c>
      <c r="CNL6" s="31" t="s">
        <v>3</v>
      </c>
      <c r="CNM6" s="31" t="s">
        <v>3</v>
      </c>
      <c r="CNN6" s="31" t="s">
        <v>3</v>
      </c>
      <c r="CNO6" s="31" t="s">
        <v>3</v>
      </c>
      <c r="CNP6" s="31" t="s">
        <v>3</v>
      </c>
      <c r="CNQ6" s="31" t="s">
        <v>3</v>
      </c>
      <c r="CNR6" s="31" t="s">
        <v>3</v>
      </c>
      <c r="CNS6" s="31" t="s">
        <v>3</v>
      </c>
      <c r="CNT6" s="31" t="s">
        <v>3</v>
      </c>
      <c r="CNU6" s="31" t="s">
        <v>3</v>
      </c>
      <c r="CNV6" s="31" t="s">
        <v>3</v>
      </c>
      <c r="CNW6" s="31" t="s">
        <v>3</v>
      </c>
      <c r="CNX6" s="31" t="s">
        <v>3</v>
      </c>
      <c r="CNY6" s="31" t="s">
        <v>3</v>
      </c>
      <c r="CNZ6" s="31" t="s">
        <v>3</v>
      </c>
      <c r="COA6" s="31" t="s">
        <v>3</v>
      </c>
      <c r="COB6" s="31" t="s">
        <v>3</v>
      </c>
      <c r="COC6" s="31" t="s">
        <v>3</v>
      </c>
      <c r="COD6" s="31" t="s">
        <v>3</v>
      </c>
      <c r="COE6" s="31" t="s">
        <v>3</v>
      </c>
      <c r="COF6" s="31" t="s">
        <v>3</v>
      </c>
      <c r="COG6" s="31" t="s">
        <v>3</v>
      </c>
      <c r="COH6" s="31" t="s">
        <v>3</v>
      </c>
      <c r="COI6" s="31" t="s">
        <v>3</v>
      </c>
      <c r="COJ6" s="31" t="s">
        <v>3</v>
      </c>
      <c r="COK6" s="31" t="s">
        <v>3</v>
      </c>
      <c r="COL6" s="31" t="s">
        <v>3</v>
      </c>
      <c r="COM6" s="31" t="s">
        <v>3</v>
      </c>
      <c r="CON6" s="31" t="s">
        <v>3</v>
      </c>
      <c r="COO6" s="31" t="s">
        <v>3</v>
      </c>
      <c r="COP6" s="31" t="s">
        <v>3</v>
      </c>
      <c r="COQ6" s="31" t="s">
        <v>3</v>
      </c>
      <c r="COR6" s="31" t="s">
        <v>3</v>
      </c>
      <c r="COS6" s="31" t="s">
        <v>3</v>
      </c>
      <c r="COT6" s="31" t="s">
        <v>3</v>
      </c>
      <c r="COU6" s="31" t="s">
        <v>3</v>
      </c>
      <c r="COV6" s="31" t="s">
        <v>3</v>
      </c>
      <c r="COW6" s="31" t="s">
        <v>3</v>
      </c>
      <c r="COX6" s="31" t="s">
        <v>3</v>
      </c>
      <c r="COY6" s="31" t="s">
        <v>3</v>
      </c>
      <c r="COZ6" s="31" t="s">
        <v>3</v>
      </c>
      <c r="CPA6" s="31" t="s">
        <v>3</v>
      </c>
      <c r="CPB6" s="31" t="s">
        <v>3</v>
      </c>
      <c r="CPC6" s="31" t="s">
        <v>3</v>
      </c>
      <c r="CPD6" s="31" t="s">
        <v>3</v>
      </c>
      <c r="CPE6" s="31" t="s">
        <v>3</v>
      </c>
      <c r="CPF6" s="31" t="s">
        <v>3</v>
      </c>
      <c r="CPG6" s="31" t="s">
        <v>3</v>
      </c>
      <c r="CPH6" s="31" t="s">
        <v>3</v>
      </c>
      <c r="CPI6" s="31" t="s">
        <v>3</v>
      </c>
      <c r="CPJ6" s="31" t="s">
        <v>3</v>
      </c>
      <c r="CPK6" s="31" t="s">
        <v>3</v>
      </c>
      <c r="CPL6" s="31" t="s">
        <v>3</v>
      </c>
      <c r="CPM6" s="31" t="s">
        <v>3</v>
      </c>
      <c r="CPN6" s="31" t="s">
        <v>3</v>
      </c>
      <c r="CPO6" s="31" t="s">
        <v>3</v>
      </c>
      <c r="CPP6" s="31" t="s">
        <v>3</v>
      </c>
      <c r="CPQ6" s="31" t="s">
        <v>3</v>
      </c>
      <c r="CPR6" s="31" t="s">
        <v>3</v>
      </c>
      <c r="CPS6" s="31" t="s">
        <v>3</v>
      </c>
      <c r="CPT6" s="31" t="s">
        <v>3</v>
      </c>
      <c r="CPU6" s="31" t="s">
        <v>3</v>
      </c>
      <c r="CPV6" s="31" t="s">
        <v>3</v>
      </c>
      <c r="CPW6" s="31" t="s">
        <v>3</v>
      </c>
      <c r="CPX6" s="31" t="s">
        <v>3</v>
      </c>
      <c r="CPY6" s="31" t="s">
        <v>3</v>
      </c>
      <c r="CPZ6" s="31" t="s">
        <v>3</v>
      </c>
      <c r="CQA6" s="31" t="s">
        <v>3</v>
      </c>
      <c r="CQB6" s="31" t="s">
        <v>3</v>
      </c>
      <c r="CQC6" s="31" t="s">
        <v>3</v>
      </c>
      <c r="CQD6" s="31" t="s">
        <v>3</v>
      </c>
      <c r="CQE6" s="31" t="s">
        <v>3</v>
      </c>
      <c r="CQF6" s="31" t="s">
        <v>3</v>
      </c>
      <c r="CQG6" s="31" t="s">
        <v>3</v>
      </c>
      <c r="CQH6" s="31" t="s">
        <v>3</v>
      </c>
      <c r="CQI6" s="31" t="s">
        <v>3</v>
      </c>
      <c r="CQJ6" s="31" t="s">
        <v>3</v>
      </c>
      <c r="CQK6" s="31" t="s">
        <v>3</v>
      </c>
      <c r="CQL6" s="31" t="s">
        <v>3</v>
      </c>
      <c r="CQM6" s="31" t="s">
        <v>3</v>
      </c>
      <c r="CQN6" s="31" t="s">
        <v>3</v>
      </c>
      <c r="CQO6" s="31" t="s">
        <v>3</v>
      </c>
      <c r="CQP6" s="31" t="s">
        <v>3</v>
      </c>
      <c r="CQQ6" s="31" t="s">
        <v>3</v>
      </c>
      <c r="CQR6" s="31" t="s">
        <v>3</v>
      </c>
      <c r="CQS6" s="31" t="s">
        <v>3</v>
      </c>
      <c r="CQT6" s="31" t="s">
        <v>3</v>
      </c>
      <c r="CQU6" s="31" t="s">
        <v>3</v>
      </c>
      <c r="CQV6" s="31" t="s">
        <v>3</v>
      </c>
      <c r="CQW6" s="31" t="s">
        <v>3</v>
      </c>
      <c r="CQX6" s="31" t="s">
        <v>3</v>
      </c>
      <c r="CQY6" s="31" t="s">
        <v>3</v>
      </c>
      <c r="CQZ6" s="31" t="s">
        <v>3</v>
      </c>
      <c r="CRA6" s="31" t="s">
        <v>3</v>
      </c>
      <c r="CRB6" s="31" t="s">
        <v>3</v>
      </c>
      <c r="CRC6" s="31" t="s">
        <v>3</v>
      </c>
      <c r="CRD6" s="31" t="s">
        <v>3</v>
      </c>
      <c r="CRE6" s="31" t="s">
        <v>3</v>
      </c>
      <c r="CRF6" s="31" t="s">
        <v>3</v>
      </c>
      <c r="CRG6" s="31" t="s">
        <v>3</v>
      </c>
      <c r="CRH6" s="31" t="s">
        <v>3</v>
      </c>
      <c r="CRI6" s="31" t="s">
        <v>3</v>
      </c>
      <c r="CRJ6" s="31" t="s">
        <v>3</v>
      </c>
      <c r="CRK6" s="31" t="s">
        <v>3</v>
      </c>
      <c r="CRL6" s="31" t="s">
        <v>3</v>
      </c>
      <c r="CRM6" s="31" t="s">
        <v>3</v>
      </c>
      <c r="CRN6" s="31" t="s">
        <v>3</v>
      </c>
      <c r="CRO6" s="31" t="s">
        <v>3</v>
      </c>
      <c r="CRP6" s="31" t="s">
        <v>3</v>
      </c>
      <c r="CRQ6" s="31" t="s">
        <v>3</v>
      </c>
      <c r="CRR6" s="31" t="s">
        <v>3</v>
      </c>
      <c r="CRS6" s="31" t="s">
        <v>3</v>
      </c>
      <c r="CRT6" s="31" t="s">
        <v>3</v>
      </c>
      <c r="CRU6" s="31" t="s">
        <v>3</v>
      </c>
      <c r="CRV6" s="31" t="s">
        <v>3</v>
      </c>
      <c r="CRW6" s="31" t="s">
        <v>3</v>
      </c>
      <c r="CRX6" s="31" t="s">
        <v>3</v>
      </c>
      <c r="CRY6" s="31" t="s">
        <v>3</v>
      </c>
      <c r="CRZ6" s="31" t="s">
        <v>3</v>
      </c>
      <c r="CSA6" s="31" t="s">
        <v>3</v>
      </c>
      <c r="CSB6" s="31" t="s">
        <v>3</v>
      </c>
      <c r="CSC6" s="31" t="s">
        <v>3</v>
      </c>
      <c r="CSD6" s="31" t="s">
        <v>3</v>
      </c>
      <c r="CSE6" s="31" t="s">
        <v>3</v>
      </c>
      <c r="CSF6" s="31" t="s">
        <v>3</v>
      </c>
      <c r="CSG6" s="31" t="s">
        <v>3</v>
      </c>
      <c r="CSH6" s="31" t="s">
        <v>3</v>
      </c>
      <c r="CSI6" s="31" t="s">
        <v>3</v>
      </c>
      <c r="CSJ6" s="31" t="s">
        <v>3</v>
      </c>
      <c r="CSK6" s="31" t="s">
        <v>3</v>
      </c>
      <c r="CSL6" s="31" t="s">
        <v>3</v>
      </c>
      <c r="CSM6" s="31" t="s">
        <v>3</v>
      </c>
      <c r="CSN6" s="31" t="s">
        <v>3</v>
      </c>
      <c r="CSO6" s="31" t="s">
        <v>3</v>
      </c>
      <c r="CSP6" s="31" t="s">
        <v>3</v>
      </c>
      <c r="CSQ6" s="31" t="s">
        <v>3</v>
      </c>
      <c r="CSR6" s="31" t="s">
        <v>3</v>
      </c>
      <c r="CSS6" s="31" t="s">
        <v>3</v>
      </c>
      <c r="CST6" s="31" t="s">
        <v>3</v>
      </c>
      <c r="CSU6" s="31" t="s">
        <v>3</v>
      </c>
      <c r="CSV6" s="31" t="s">
        <v>3</v>
      </c>
      <c r="CSW6" s="31" t="s">
        <v>3</v>
      </c>
      <c r="CSX6" s="31" t="s">
        <v>3</v>
      </c>
      <c r="CSY6" s="31" t="s">
        <v>3</v>
      </c>
      <c r="CSZ6" s="31" t="s">
        <v>3</v>
      </c>
      <c r="CTA6" s="31" t="s">
        <v>3</v>
      </c>
      <c r="CTB6" s="31" t="s">
        <v>3</v>
      </c>
      <c r="CTC6" s="31" t="s">
        <v>3</v>
      </c>
      <c r="CTD6" s="31" t="s">
        <v>3</v>
      </c>
      <c r="CTE6" s="31" t="s">
        <v>3</v>
      </c>
      <c r="CTF6" s="31" t="s">
        <v>3</v>
      </c>
      <c r="CTG6" s="31" t="s">
        <v>3</v>
      </c>
      <c r="CTH6" s="31" t="s">
        <v>3</v>
      </c>
      <c r="CTI6" s="31" t="s">
        <v>3</v>
      </c>
      <c r="CTJ6" s="31" t="s">
        <v>3</v>
      </c>
      <c r="CTK6" s="31" t="s">
        <v>3</v>
      </c>
      <c r="CTL6" s="31" t="s">
        <v>3</v>
      </c>
      <c r="CTM6" s="31" t="s">
        <v>3</v>
      </c>
      <c r="CTN6" s="31" t="s">
        <v>3</v>
      </c>
      <c r="CTO6" s="31" t="s">
        <v>3</v>
      </c>
      <c r="CTP6" s="31" t="s">
        <v>3</v>
      </c>
      <c r="CTQ6" s="31" t="s">
        <v>3</v>
      </c>
      <c r="CTR6" s="31" t="s">
        <v>3</v>
      </c>
      <c r="CTS6" s="31" t="s">
        <v>3</v>
      </c>
      <c r="CTT6" s="31" t="s">
        <v>3</v>
      </c>
      <c r="CTU6" s="31" t="s">
        <v>3</v>
      </c>
      <c r="CTV6" s="31" t="s">
        <v>3</v>
      </c>
      <c r="CTW6" s="31" t="s">
        <v>3</v>
      </c>
      <c r="CTX6" s="31" t="s">
        <v>3</v>
      </c>
      <c r="CTY6" s="31" t="s">
        <v>3</v>
      </c>
      <c r="CTZ6" s="31" t="s">
        <v>3</v>
      </c>
      <c r="CUA6" s="31" t="s">
        <v>3</v>
      </c>
      <c r="CUB6" s="31" t="s">
        <v>3</v>
      </c>
      <c r="CUC6" s="31" t="s">
        <v>3</v>
      </c>
      <c r="CUD6" s="31" t="s">
        <v>3</v>
      </c>
      <c r="CUE6" s="31" t="s">
        <v>3</v>
      </c>
      <c r="CUF6" s="31" t="s">
        <v>3</v>
      </c>
      <c r="CUG6" s="31" t="s">
        <v>3</v>
      </c>
      <c r="CUH6" s="31" t="s">
        <v>3</v>
      </c>
      <c r="CUI6" s="31" t="s">
        <v>3</v>
      </c>
      <c r="CUJ6" s="31" t="s">
        <v>3</v>
      </c>
      <c r="CUK6" s="31" t="s">
        <v>3</v>
      </c>
      <c r="CUL6" s="31" t="s">
        <v>3</v>
      </c>
      <c r="CUM6" s="31" t="s">
        <v>3</v>
      </c>
      <c r="CUN6" s="31" t="s">
        <v>3</v>
      </c>
      <c r="CUO6" s="31" t="s">
        <v>3</v>
      </c>
      <c r="CUP6" s="31" t="s">
        <v>3</v>
      </c>
      <c r="CUQ6" s="31" t="s">
        <v>3</v>
      </c>
      <c r="CUR6" s="31" t="s">
        <v>3</v>
      </c>
      <c r="CUS6" s="31" t="s">
        <v>3</v>
      </c>
      <c r="CUT6" s="31" t="s">
        <v>3</v>
      </c>
      <c r="CUU6" s="31" t="s">
        <v>3</v>
      </c>
      <c r="CUV6" s="31" t="s">
        <v>3</v>
      </c>
      <c r="CUW6" s="31" t="s">
        <v>3</v>
      </c>
      <c r="CUX6" s="31" t="s">
        <v>3</v>
      </c>
      <c r="CUY6" s="31" t="s">
        <v>3</v>
      </c>
      <c r="CUZ6" s="31" t="s">
        <v>3</v>
      </c>
      <c r="CVA6" s="31" t="s">
        <v>3</v>
      </c>
      <c r="CVB6" s="31" t="s">
        <v>3</v>
      </c>
      <c r="CVC6" s="31" t="s">
        <v>3</v>
      </c>
      <c r="CVD6" s="31" t="s">
        <v>3</v>
      </c>
      <c r="CVE6" s="31" t="s">
        <v>3</v>
      </c>
      <c r="CVF6" s="31" t="s">
        <v>3</v>
      </c>
      <c r="CVG6" s="31" t="s">
        <v>3</v>
      </c>
      <c r="CVH6" s="31" t="s">
        <v>3</v>
      </c>
      <c r="CVI6" s="31" t="s">
        <v>3</v>
      </c>
      <c r="CVJ6" s="31" t="s">
        <v>3</v>
      </c>
      <c r="CVK6" s="31" t="s">
        <v>3</v>
      </c>
      <c r="CVL6" s="31" t="s">
        <v>3</v>
      </c>
      <c r="CVM6" s="31" t="s">
        <v>3</v>
      </c>
      <c r="CVN6" s="31" t="s">
        <v>3</v>
      </c>
      <c r="CVO6" s="31" t="s">
        <v>3</v>
      </c>
      <c r="CVP6" s="31" t="s">
        <v>3</v>
      </c>
      <c r="CVQ6" s="31" t="s">
        <v>3</v>
      </c>
      <c r="CVR6" s="31" t="s">
        <v>3</v>
      </c>
      <c r="CVS6" s="31" t="s">
        <v>3</v>
      </c>
      <c r="CVT6" s="31" t="s">
        <v>3</v>
      </c>
      <c r="CVU6" s="31" t="s">
        <v>3</v>
      </c>
      <c r="CVV6" s="31" t="s">
        <v>3</v>
      </c>
      <c r="CVW6" s="31" t="s">
        <v>3</v>
      </c>
      <c r="CVX6" s="31" t="s">
        <v>3</v>
      </c>
      <c r="CVY6" s="31" t="s">
        <v>3</v>
      </c>
      <c r="CVZ6" s="31" t="s">
        <v>3</v>
      </c>
      <c r="CWA6" s="31" t="s">
        <v>3</v>
      </c>
      <c r="CWB6" s="31" t="s">
        <v>3</v>
      </c>
      <c r="CWC6" s="31" t="s">
        <v>3</v>
      </c>
      <c r="CWD6" s="31" t="s">
        <v>3</v>
      </c>
      <c r="CWE6" s="31" t="s">
        <v>3</v>
      </c>
      <c r="CWF6" s="31" t="s">
        <v>3</v>
      </c>
      <c r="CWG6" s="31" t="s">
        <v>3</v>
      </c>
      <c r="CWH6" s="31" t="s">
        <v>3</v>
      </c>
      <c r="CWI6" s="31" t="s">
        <v>3</v>
      </c>
      <c r="CWJ6" s="31" t="s">
        <v>3</v>
      </c>
      <c r="CWK6" s="31" t="s">
        <v>3</v>
      </c>
      <c r="CWL6" s="31" t="s">
        <v>3</v>
      </c>
      <c r="CWM6" s="31" t="s">
        <v>3</v>
      </c>
      <c r="CWN6" s="31" t="s">
        <v>3</v>
      </c>
      <c r="CWO6" s="31" t="s">
        <v>3</v>
      </c>
      <c r="CWP6" s="31" t="s">
        <v>3</v>
      </c>
      <c r="CWQ6" s="31" t="s">
        <v>3</v>
      </c>
      <c r="CWR6" s="31" t="s">
        <v>3</v>
      </c>
      <c r="CWS6" s="31" t="s">
        <v>3</v>
      </c>
      <c r="CWT6" s="31" t="s">
        <v>3</v>
      </c>
      <c r="CWU6" s="31" t="s">
        <v>3</v>
      </c>
      <c r="CWV6" s="31" t="s">
        <v>3</v>
      </c>
      <c r="CWW6" s="31" t="s">
        <v>3</v>
      </c>
      <c r="CWX6" s="31" t="s">
        <v>3</v>
      </c>
      <c r="CWY6" s="31" t="s">
        <v>3</v>
      </c>
      <c r="CWZ6" s="31" t="s">
        <v>3</v>
      </c>
      <c r="CXA6" s="31" t="s">
        <v>3</v>
      </c>
      <c r="CXB6" s="31" t="s">
        <v>3</v>
      </c>
      <c r="CXC6" s="31" t="s">
        <v>3</v>
      </c>
      <c r="CXD6" s="31" t="s">
        <v>3</v>
      </c>
      <c r="CXE6" s="31" t="s">
        <v>3</v>
      </c>
      <c r="CXF6" s="31" t="s">
        <v>3</v>
      </c>
      <c r="CXG6" s="31" t="s">
        <v>3</v>
      </c>
      <c r="CXH6" s="31" t="s">
        <v>3</v>
      </c>
      <c r="CXI6" s="31" t="s">
        <v>3</v>
      </c>
      <c r="CXJ6" s="31" t="s">
        <v>3</v>
      </c>
      <c r="CXK6" s="31" t="s">
        <v>3</v>
      </c>
      <c r="CXL6" s="31" t="s">
        <v>3</v>
      </c>
      <c r="CXM6" s="31" t="s">
        <v>3</v>
      </c>
      <c r="CXN6" s="31" t="s">
        <v>3</v>
      </c>
      <c r="CXO6" s="31" t="s">
        <v>3</v>
      </c>
      <c r="CXP6" s="31" t="s">
        <v>3</v>
      </c>
      <c r="CXQ6" s="31" t="s">
        <v>3</v>
      </c>
      <c r="CXR6" s="31" t="s">
        <v>3</v>
      </c>
      <c r="CXS6" s="31" t="s">
        <v>3</v>
      </c>
      <c r="CXT6" s="31" t="s">
        <v>3</v>
      </c>
      <c r="CXU6" s="31" t="s">
        <v>3</v>
      </c>
      <c r="CXV6" s="31" t="s">
        <v>3</v>
      </c>
      <c r="CXW6" s="31" t="s">
        <v>3</v>
      </c>
      <c r="CXX6" s="31" t="s">
        <v>3</v>
      </c>
      <c r="CXY6" s="31" t="s">
        <v>3</v>
      </c>
      <c r="CXZ6" s="31" t="s">
        <v>3</v>
      </c>
      <c r="CYA6" s="31" t="s">
        <v>3</v>
      </c>
      <c r="CYB6" s="31" t="s">
        <v>3</v>
      </c>
      <c r="CYC6" s="31" t="s">
        <v>3</v>
      </c>
      <c r="CYD6" s="31" t="s">
        <v>3</v>
      </c>
      <c r="CYE6" s="31" t="s">
        <v>3</v>
      </c>
      <c r="CYF6" s="31" t="s">
        <v>3</v>
      </c>
      <c r="CYG6" s="31" t="s">
        <v>3</v>
      </c>
      <c r="CYH6" s="31" t="s">
        <v>3</v>
      </c>
      <c r="CYI6" s="31" t="s">
        <v>3</v>
      </c>
      <c r="CYJ6" s="31" t="s">
        <v>3</v>
      </c>
      <c r="CYK6" s="31" t="s">
        <v>3</v>
      </c>
      <c r="CYL6" s="31" t="s">
        <v>3</v>
      </c>
      <c r="CYM6" s="31" t="s">
        <v>3</v>
      </c>
      <c r="CYN6" s="31" t="s">
        <v>3</v>
      </c>
      <c r="CYO6" s="31" t="s">
        <v>3</v>
      </c>
      <c r="CYP6" s="31" t="s">
        <v>3</v>
      </c>
      <c r="CYQ6" s="31" t="s">
        <v>3</v>
      </c>
      <c r="CYR6" s="31" t="s">
        <v>3</v>
      </c>
      <c r="CYS6" s="31" t="s">
        <v>3</v>
      </c>
      <c r="CYT6" s="31" t="s">
        <v>3</v>
      </c>
      <c r="CYU6" s="31" t="s">
        <v>3</v>
      </c>
      <c r="CYV6" s="31" t="s">
        <v>3</v>
      </c>
      <c r="CYW6" s="31" t="s">
        <v>3</v>
      </c>
      <c r="CYX6" s="31" t="s">
        <v>3</v>
      </c>
      <c r="CYY6" s="31" t="s">
        <v>3</v>
      </c>
      <c r="CYZ6" s="31" t="s">
        <v>3</v>
      </c>
      <c r="CZA6" s="31" t="s">
        <v>3</v>
      </c>
      <c r="CZB6" s="31" t="s">
        <v>3</v>
      </c>
      <c r="CZC6" s="31" t="s">
        <v>3</v>
      </c>
      <c r="CZD6" s="31" t="s">
        <v>3</v>
      </c>
      <c r="CZE6" s="31" t="s">
        <v>3</v>
      </c>
      <c r="CZF6" s="31" t="s">
        <v>3</v>
      </c>
      <c r="CZG6" s="31" t="s">
        <v>3</v>
      </c>
      <c r="CZH6" s="31" t="s">
        <v>3</v>
      </c>
      <c r="CZI6" s="31" t="s">
        <v>3</v>
      </c>
      <c r="CZJ6" s="31" t="s">
        <v>3</v>
      </c>
      <c r="CZK6" s="31" t="s">
        <v>3</v>
      </c>
      <c r="CZL6" s="31" t="s">
        <v>3</v>
      </c>
      <c r="CZM6" s="31" t="s">
        <v>3</v>
      </c>
      <c r="CZN6" s="31" t="s">
        <v>3</v>
      </c>
      <c r="CZO6" s="31" t="s">
        <v>3</v>
      </c>
      <c r="CZP6" s="31" t="s">
        <v>3</v>
      </c>
      <c r="CZQ6" s="31" t="s">
        <v>3</v>
      </c>
      <c r="CZR6" s="31" t="s">
        <v>3</v>
      </c>
      <c r="CZS6" s="31" t="s">
        <v>3</v>
      </c>
      <c r="CZT6" s="31" t="s">
        <v>3</v>
      </c>
      <c r="CZU6" s="31" t="s">
        <v>3</v>
      </c>
      <c r="CZV6" s="31" t="s">
        <v>3</v>
      </c>
      <c r="CZW6" s="31" t="s">
        <v>3</v>
      </c>
      <c r="CZX6" s="31" t="s">
        <v>3</v>
      </c>
      <c r="CZY6" s="31" t="s">
        <v>3</v>
      </c>
      <c r="CZZ6" s="31" t="s">
        <v>3</v>
      </c>
      <c r="DAA6" s="31" t="s">
        <v>3</v>
      </c>
      <c r="DAB6" s="31" t="s">
        <v>3</v>
      </c>
      <c r="DAC6" s="31" t="s">
        <v>3</v>
      </c>
      <c r="DAD6" s="31" t="s">
        <v>3</v>
      </c>
      <c r="DAE6" s="31" t="s">
        <v>3</v>
      </c>
      <c r="DAF6" s="31" t="s">
        <v>3</v>
      </c>
      <c r="DAG6" s="31" t="s">
        <v>3</v>
      </c>
      <c r="DAH6" s="31" t="s">
        <v>3</v>
      </c>
      <c r="DAI6" s="31" t="s">
        <v>3</v>
      </c>
      <c r="DAJ6" s="31" t="s">
        <v>3</v>
      </c>
      <c r="DAK6" s="31" t="s">
        <v>3</v>
      </c>
      <c r="DAL6" s="31" t="s">
        <v>3</v>
      </c>
      <c r="DAM6" s="31" t="s">
        <v>3</v>
      </c>
      <c r="DAN6" s="31" t="s">
        <v>3</v>
      </c>
      <c r="DAO6" s="31" t="s">
        <v>3</v>
      </c>
      <c r="DAP6" s="31" t="s">
        <v>3</v>
      </c>
      <c r="DAQ6" s="31" t="s">
        <v>3</v>
      </c>
      <c r="DAR6" s="31" t="s">
        <v>3</v>
      </c>
      <c r="DAS6" s="31" t="s">
        <v>3</v>
      </c>
      <c r="DAT6" s="31" t="s">
        <v>3</v>
      </c>
      <c r="DAU6" s="31" t="s">
        <v>3</v>
      </c>
      <c r="DAV6" s="31" t="s">
        <v>3</v>
      </c>
      <c r="DAW6" s="31" t="s">
        <v>3</v>
      </c>
      <c r="DAX6" s="31" t="s">
        <v>3</v>
      </c>
      <c r="DAY6" s="31" t="s">
        <v>3</v>
      </c>
      <c r="DAZ6" s="31" t="s">
        <v>3</v>
      </c>
      <c r="DBA6" s="31" t="s">
        <v>3</v>
      </c>
      <c r="DBB6" s="31" t="s">
        <v>3</v>
      </c>
      <c r="DBC6" s="31" t="s">
        <v>3</v>
      </c>
      <c r="DBD6" s="31" t="s">
        <v>3</v>
      </c>
      <c r="DBE6" s="31" t="s">
        <v>3</v>
      </c>
      <c r="DBF6" s="31" t="s">
        <v>3</v>
      </c>
      <c r="DBG6" s="31" t="s">
        <v>3</v>
      </c>
      <c r="DBH6" s="31" t="s">
        <v>3</v>
      </c>
      <c r="DBI6" s="31" t="s">
        <v>3</v>
      </c>
      <c r="DBJ6" s="31" t="s">
        <v>3</v>
      </c>
      <c r="DBK6" s="31" t="s">
        <v>3</v>
      </c>
      <c r="DBL6" s="31" t="s">
        <v>3</v>
      </c>
      <c r="DBM6" s="31" t="s">
        <v>3</v>
      </c>
      <c r="DBN6" s="31" t="s">
        <v>3</v>
      </c>
      <c r="DBO6" s="31" t="s">
        <v>3</v>
      </c>
      <c r="DBP6" s="31" t="s">
        <v>3</v>
      </c>
      <c r="DBQ6" s="31" t="s">
        <v>3</v>
      </c>
      <c r="DBR6" s="31" t="s">
        <v>3</v>
      </c>
      <c r="DBS6" s="31" t="s">
        <v>3</v>
      </c>
      <c r="DBT6" s="31" t="s">
        <v>3</v>
      </c>
      <c r="DBU6" s="31" t="s">
        <v>3</v>
      </c>
      <c r="DBV6" s="31" t="s">
        <v>3</v>
      </c>
      <c r="DBW6" s="31" t="s">
        <v>3</v>
      </c>
      <c r="DBX6" s="31" t="s">
        <v>3</v>
      </c>
      <c r="DBY6" s="31" t="s">
        <v>3</v>
      </c>
      <c r="DBZ6" s="31" t="s">
        <v>3</v>
      </c>
      <c r="DCA6" s="31" t="s">
        <v>3</v>
      </c>
      <c r="DCB6" s="31" t="s">
        <v>3</v>
      </c>
      <c r="DCC6" s="31" t="s">
        <v>3</v>
      </c>
      <c r="DCD6" s="31" t="s">
        <v>3</v>
      </c>
      <c r="DCE6" s="31" t="s">
        <v>3</v>
      </c>
      <c r="DCF6" s="31" t="s">
        <v>3</v>
      </c>
      <c r="DCG6" s="31" t="s">
        <v>3</v>
      </c>
      <c r="DCH6" s="31" t="s">
        <v>3</v>
      </c>
      <c r="DCI6" s="31" t="s">
        <v>3</v>
      </c>
      <c r="DCJ6" s="31" t="s">
        <v>3</v>
      </c>
      <c r="DCK6" s="31" t="s">
        <v>3</v>
      </c>
      <c r="DCL6" s="31" t="s">
        <v>3</v>
      </c>
      <c r="DCM6" s="31" t="s">
        <v>3</v>
      </c>
      <c r="DCN6" s="31" t="s">
        <v>3</v>
      </c>
      <c r="DCO6" s="31" t="s">
        <v>3</v>
      </c>
      <c r="DCP6" s="31" t="s">
        <v>3</v>
      </c>
      <c r="DCQ6" s="31" t="s">
        <v>3</v>
      </c>
      <c r="DCR6" s="31" t="s">
        <v>3</v>
      </c>
      <c r="DCS6" s="31" t="s">
        <v>3</v>
      </c>
      <c r="DCT6" s="31" t="s">
        <v>3</v>
      </c>
      <c r="DCU6" s="31" t="s">
        <v>3</v>
      </c>
      <c r="DCV6" s="31" t="s">
        <v>3</v>
      </c>
      <c r="DCW6" s="31" t="s">
        <v>3</v>
      </c>
      <c r="DCX6" s="31" t="s">
        <v>3</v>
      </c>
      <c r="DCY6" s="31" t="s">
        <v>3</v>
      </c>
      <c r="DCZ6" s="31" t="s">
        <v>3</v>
      </c>
      <c r="DDA6" s="31" t="s">
        <v>3</v>
      </c>
      <c r="DDB6" s="31" t="s">
        <v>3</v>
      </c>
      <c r="DDC6" s="31" t="s">
        <v>3</v>
      </c>
      <c r="DDD6" s="31" t="s">
        <v>3</v>
      </c>
      <c r="DDE6" s="31" t="s">
        <v>3</v>
      </c>
      <c r="DDF6" s="31" t="s">
        <v>3</v>
      </c>
      <c r="DDG6" s="31" t="s">
        <v>3</v>
      </c>
      <c r="DDH6" s="31" t="s">
        <v>3</v>
      </c>
      <c r="DDI6" s="31" t="s">
        <v>3</v>
      </c>
      <c r="DDJ6" s="31" t="s">
        <v>3</v>
      </c>
      <c r="DDK6" s="31" t="s">
        <v>3</v>
      </c>
      <c r="DDL6" s="31" t="s">
        <v>3</v>
      </c>
      <c r="DDM6" s="31" t="s">
        <v>3</v>
      </c>
      <c r="DDN6" s="31" t="s">
        <v>3</v>
      </c>
      <c r="DDO6" s="31" t="s">
        <v>3</v>
      </c>
      <c r="DDP6" s="31" t="s">
        <v>3</v>
      </c>
      <c r="DDQ6" s="31" t="s">
        <v>3</v>
      </c>
      <c r="DDR6" s="31" t="s">
        <v>3</v>
      </c>
      <c r="DDS6" s="31" t="s">
        <v>3</v>
      </c>
      <c r="DDT6" s="31" t="s">
        <v>3</v>
      </c>
      <c r="DDU6" s="31" t="s">
        <v>3</v>
      </c>
      <c r="DDV6" s="31" t="s">
        <v>3</v>
      </c>
      <c r="DDW6" s="31" t="s">
        <v>3</v>
      </c>
      <c r="DDX6" s="31" t="s">
        <v>3</v>
      </c>
      <c r="DDY6" s="31" t="s">
        <v>3</v>
      </c>
      <c r="DDZ6" s="31" t="s">
        <v>3</v>
      </c>
      <c r="DEA6" s="31" t="s">
        <v>3</v>
      </c>
      <c r="DEB6" s="31" t="s">
        <v>3</v>
      </c>
      <c r="DEC6" s="31" t="s">
        <v>3</v>
      </c>
      <c r="DED6" s="31" t="s">
        <v>3</v>
      </c>
      <c r="DEE6" s="31" t="s">
        <v>3</v>
      </c>
      <c r="DEF6" s="31" t="s">
        <v>3</v>
      </c>
      <c r="DEG6" s="31" t="s">
        <v>3</v>
      </c>
      <c r="DEH6" s="31" t="s">
        <v>3</v>
      </c>
      <c r="DEI6" s="31" t="s">
        <v>3</v>
      </c>
      <c r="DEJ6" s="31" t="s">
        <v>3</v>
      </c>
      <c r="DEK6" s="31" t="s">
        <v>3</v>
      </c>
      <c r="DEL6" s="31" t="s">
        <v>3</v>
      </c>
      <c r="DEM6" s="31" t="s">
        <v>3</v>
      </c>
      <c r="DEN6" s="31" t="s">
        <v>3</v>
      </c>
      <c r="DEO6" s="31" t="s">
        <v>3</v>
      </c>
      <c r="DEP6" s="31" t="s">
        <v>3</v>
      </c>
      <c r="DEQ6" s="31" t="s">
        <v>3</v>
      </c>
      <c r="DER6" s="31" t="s">
        <v>3</v>
      </c>
      <c r="DES6" s="31" t="s">
        <v>3</v>
      </c>
      <c r="DET6" s="31" t="s">
        <v>3</v>
      </c>
      <c r="DEU6" s="31" t="s">
        <v>3</v>
      </c>
      <c r="DEV6" s="31" t="s">
        <v>3</v>
      </c>
      <c r="DEW6" s="31" t="s">
        <v>3</v>
      </c>
      <c r="DEX6" s="31" t="s">
        <v>3</v>
      </c>
      <c r="DEY6" s="31" t="s">
        <v>3</v>
      </c>
      <c r="DEZ6" s="31" t="s">
        <v>3</v>
      </c>
      <c r="DFA6" s="31" t="s">
        <v>3</v>
      </c>
      <c r="DFB6" s="31" t="s">
        <v>3</v>
      </c>
      <c r="DFC6" s="31" t="s">
        <v>3</v>
      </c>
      <c r="DFD6" s="31" t="s">
        <v>3</v>
      </c>
      <c r="DFE6" s="31" t="s">
        <v>3</v>
      </c>
      <c r="DFF6" s="31" t="s">
        <v>3</v>
      </c>
      <c r="DFG6" s="31" t="s">
        <v>3</v>
      </c>
      <c r="DFH6" s="31" t="s">
        <v>3</v>
      </c>
      <c r="DFI6" s="31" t="s">
        <v>3</v>
      </c>
      <c r="DFJ6" s="31" t="s">
        <v>3</v>
      </c>
      <c r="DFK6" s="31" t="s">
        <v>3</v>
      </c>
      <c r="DFL6" s="31" t="s">
        <v>3</v>
      </c>
      <c r="DFM6" s="31" t="s">
        <v>3</v>
      </c>
      <c r="DFN6" s="31" t="s">
        <v>3</v>
      </c>
      <c r="DFO6" s="31" t="s">
        <v>3</v>
      </c>
      <c r="DFP6" s="31" t="s">
        <v>3</v>
      </c>
      <c r="DFQ6" s="31" t="s">
        <v>3</v>
      </c>
      <c r="DFR6" s="31" t="s">
        <v>3</v>
      </c>
      <c r="DFS6" s="31" t="s">
        <v>3</v>
      </c>
      <c r="DFT6" s="31" t="s">
        <v>3</v>
      </c>
      <c r="DFU6" s="31" t="s">
        <v>3</v>
      </c>
      <c r="DFV6" s="31" t="s">
        <v>3</v>
      </c>
      <c r="DFW6" s="31" t="s">
        <v>3</v>
      </c>
      <c r="DFX6" s="31" t="s">
        <v>3</v>
      </c>
      <c r="DFY6" s="31" t="s">
        <v>3</v>
      </c>
      <c r="DFZ6" s="31" t="s">
        <v>3</v>
      </c>
      <c r="DGA6" s="31" t="s">
        <v>3</v>
      </c>
      <c r="DGB6" s="31" t="s">
        <v>3</v>
      </c>
      <c r="DGC6" s="31" t="s">
        <v>3</v>
      </c>
      <c r="DGD6" s="31" t="s">
        <v>3</v>
      </c>
      <c r="DGE6" s="31" t="s">
        <v>3</v>
      </c>
      <c r="DGF6" s="31" t="s">
        <v>3</v>
      </c>
      <c r="DGG6" s="31" t="s">
        <v>3</v>
      </c>
      <c r="DGH6" s="31" t="s">
        <v>3</v>
      </c>
      <c r="DGI6" s="31" t="s">
        <v>3</v>
      </c>
      <c r="DGJ6" s="31" t="s">
        <v>3</v>
      </c>
      <c r="DGK6" s="31" t="s">
        <v>3</v>
      </c>
      <c r="DGL6" s="31" t="s">
        <v>3</v>
      </c>
      <c r="DGM6" s="31" t="s">
        <v>3</v>
      </c>
      <c r="DGN6" s="31" t="s">
        <v>3</v>
      </c>
      <c r="DGO6" s="31" t="s">
        <v>3</v>
      </c>
      <c r="DGP6" s="31" t="s">
        <v>3</v>
      </c>
      <c r="DGQ6" s="31" t="s">
        <v>3</v>
      </c>
      <c r="DGR6" s="31" t="s">
        <v>3</v>
      </c>
      <c r="DGS6" s="31" t="s">
        <v>3</v>
      </c>
      <c r="DGT6" s="31" t="s">
        <v>3</v>
      </c>
      <c r="DGU6" s="31" t="s">
        <v>3</v>
      </c>
      <c r="DGV6" s="31" t="s">
        <v>3</v>
      </c>
      <c r="DGW6" s="31" t="s">
        <v>3</v>
      </c>
      <c r="DGX6" s="31" t="s">
        <v>3</v>
      </c>
      <c r="DGY6" s="31" t="s">
        <v>3</v>
      </c>
      <c r="DGZ6" s="31" t="s">
        <v>3</v>
      </c>
      <c r="DHA6" s="31" t="s">
        <v>3</v>
      </c>
      <c r="DHB6" s="31" t="s">
        <v>3</v>
      </c>
      <c r="DHC6" s="31" t="s">
        <v>3</v>
      </c>
      <c r="DHD6" s="31" t="s">
        <v>3</v>
      </c>
      <c r="DHE6" s="31" t="s">
        <v>3</v>
      </c>
      <c r="DHF6" s="31" t="s">
        <v>3</v>
      </c>
      <c r="DHG6" s="31" t="s">
        <v>3</v>
      </c>
      <c r="DHH6" s="31" t="s">
        <v>3</v>
      </c>
      <c r="DHI6" s="31" t="s">
        <v>3</v>
      </c>
      <c r="DHJ6" s="31" t="s">
        <v>3</v>
      </c>
      <c r="DHK6" s="31" t="s">
        <v>3</v>
      </c>
      <c r="DHL6" s="31" t="s">
        <v>3</v>
      </c>
      <c r="DHM6" s="31" t="s">
        <v>3</v>
      </c>
      <c r="DHN6" s="31" t="s">
        <v>3</v>
      </c>
      <c r="DHO6" s="31" t="s">
        <v>3</v>
      </c>
      <c r="DHP6" s="31" t="s">
        <v>3</v>
      </c>
      <c r="DHQ6" s="31" t="s">
        <v>3</v>
      </c>
      <c r="DHR6" s="31" t="s">
        <v>3</v>
      </c>
      <c r="DHS6" s="31" t="s">
        <v>3</v>
      </c>
      <c r="DHT6" s="31" t="s">
        <v>3</v>
      </c>
      <c r="DHU6" s="31" t="s">
        <v>3</v>
      </c>
      <c r="DHV6" s="31" t="s">
        <v>3</v>
      </c>
      <c r="DHW6" s="31" t="s">
        <v>3</v>
      </c>
      <c r="DHX6" s="31" t="s">
        <v>3</v>
      </c>
      <c r="DHY6" s="31" t="s">
        <v>3</v>
      </c>
      <c r="DHZ6" s="31" t="s">
        <v>3</v>
      </c>
      <c r="DIA6" s="31" t="s">
        <v>3</v>
      </c>
      <c r="DIB6" s="31" t="s">
        <v>3</v>
      </c>
      <c r="DIC6" s="31" t="s">
        <v>3</v>
      </c>
      <c r="DID6" s="31" t="s">
        <v>3</v>
      </c>
      <c r="DIE6" s="31" t="s">
        <v>3</v>
      </c>
      <c r="DIF6" s="31" t="s">
        <v>3</v>
      </c>
      <c r="DIG6" s="31" t="s">
        <v>3</v>
      </c>
      <c r="DIH6" s="31" t="s">
        <v>3</v>
      </c>
      <c r="DII6" s="31" t="s">
        <v>3</v>
      </c>
      <c r="DIJ6" s="31" t="s">
        <v>3</v>
      </c>
      <c r="DIK6" s="31" t="s">
        <v>3</v>
      </c>
      <c r="DIL6" s="31" t="s">
        <v>3</v>
      </c>
      <c r="DIM6" s="31" t="s">
        <v>3</v>
      </c>
      <c r="DIN6" s="31" t="s">
        <v>3</v>
      </c>
      <c r="DIO6" s="31" t="s">
        <v>3</v>
      </c>
      <c r="DIP6" s="31" t="s">
        <v>3</v>
      </c>
      <c r="DIQ6" s="31" t="s">
        <v>3</v>
      </c>
      <c r="DIR6" s="31" t="s">
        <v>3</v>
      </c>
      <c r="DIS6" s="31" t="s">
        <v>3</v>
      </c>
      <c r="DIT6" s="31" t="s">
        <v>3</v>
      </c>
      <c r="DIU6" s="31" t="s">
        <v>3</v>
      </c>
      <c r="DIV6" s="31" t="s">
        <v>3</v>
      </c>
      <c r="DIW6" s="31" t="s">
        <v>3</v>
      </c>
      <c r="DIX6" s="31" t="s">
        <v>3</v>
      </c>
      <c r="DIY6" s="31" t="s">
        <v>3</v>
      </c>
      <c r="DIZ6" s="31" t="s">
        <v>3</v>
      </c>
      <c r="DJA6" s="31" t="s">
        <v>3</v>
      </c>
      <c r="DJB6" s="31" t="s">
        <v>3</v>
      </c>
      <c r="DJC6" s="31" t="s">
        <v>3</v>
      </c>
      <c r="DJD6" s="31" t="s">
        <v>3</v>
      </c>
      <c r="DJE6" s="31" t="s">
        <v>3</v>
      </c>
      <c r="DJF6" s="31" t="s">
        <v>3</v>
      </c>
      <c r="DJG6" s="31" t="s">
        <v>3</v>
      </c>
      <c r="DJH6" s="31" t="s">
        <v>3</v>
      </c>
      <c r="DJI6" s="31" t="s">
        <v>3</v>
      </c>
      <c r="DJJ6" s="31" t="s">
        <v>3</v>
      </c>
      <c r="DJK6" s="31" t="s">
        <v>3</v>
      </c>
      <c r="DJL6" s="31" t="s">
        <v>3</v>
      </c>
      <c r="DJM6" s="31" t="s">
        <v>3</v>
      </c>
      <c r="DJN6" s="31" t="s">
        <v>3</v>
      </c>
      <c r="DJO6" s="31" t="s">
        <v>3</v>
      </c>
      <c r="DJP6" s="31" t="s">
        <v>3</v>
      </c>
      <c r="DJQ6" s="31" t="s">
        <v>3</v>
      </c>
      <c r="DJR6" s="31" t="s">
        <v>3</v>
      </c>
      <c r="DJS6" s="31" t="s">
        <v>3</v>
      </c>
      <c r="DJT6" s="31" t="s">
        <v>3</v>
      </c>
      <c r="DJU6" s="31" t="s">
        <v>3</v>
      </c>
      <c r="DJV6" s="31" t="s">
        <v>3</v>
      </c>
      <c r="DJW6" s="31" t="s">
        <v>3</v>
      </c>
      <c r="DJX6" s="31" t="s">
        <v>3</v>
      </c>
      <c r="DJY6" s="31" t="s">
        <v>3</v>
      </c>
      <c r="DJZ6" s="31" t="s">
        <v>3</v>
      </c>
      <c r="DKA6" s="31" t="s">
        <v>3</v>
      </c>
      <c r="DKB6" s="31" t="s">
        <v>3</v>
      </c>
      <c r="DKC6" s="31" t="s">
        <v>3</v>
      </c>
      <c r="DKD6" s="31" t="s">
        <v>3</v>
      </c>
      <c r="DKE6" s="31" t="s">
        <v>3</v>
      </c>
      <c r="DKF6" s="31" t="s">
        <v>3</v>
      </c>
      <c r="DKG6" s="31" t="s">
        <v>3</v>
      </c>
      <c r="DKH6" s="31" t="s">
        <v>3</v>
      </c>
      <c r="DKI6" s="31" t="s">
        <v>3</v>
      </c>
      <c r="DKJ6" s="31" t="s">
        <v>3</v>
      </c>
      <c r="DKK6" s="31" t="s">
        <v>3</v>
      </c>
      <c r="DKL6" s="31" t="s">
        <v>3</v>
      </c>
      <c r="DKM6" s="31" t="s">
        <v>3</v>
      </c>
      <c r="DKN6" s="31" t="s">
        <v>3</v>
      </c>
      <c r="DKO6" s="31" t="s">
        <v>3</v>
      </c>
      <c r="DKP6" s="31" t="s">
        <v>3</v>
      </c>
      <c r="DKQ6" s="31" t="s">
        <v>3</v>
      </c>
      <c r="DKR6" s="31" t="s">
        <v>3</v>
      </c>
      <c r="DKS6" s="31" t="s">
        <v>3</v>
      </c>
      <c r="DKT6" s="31" t="s">
        <v>3</v>
      </c>
      <c r="DKU6" s="31" t="s">
        <v>3</v>
      </c>
      <c r="DKV6" s="31" t="s">
        <v>3</v>
      </c>
      <c r="DKW6" s="31" t="s">
        <v>3</v>
      </c>
      <c r="DKX6" s="31" t="s">
        <v>3</v>
      </c>
      <c r="DKY6" s="31" t="s">
        <v>3</v>
      </c>
      <c r="DKZ6" s="31" t="s">
        <v>3</v>
      </c>
      <c r="DLA6" s="31" t="s">
        <v>3</v>
      </c>
      <c r="DLB6" s="31" t="s">
        <v>3</v>
      </c>
      <c r="DLC6" s="31" t="s">
        <v>3</v>
      </c>
      <c r="DLD6" s="31" t="s">
        <v>3</v>
      </c>
      <c r="DLE6" s="31" t="s">
        <v>3</v>
      </c>
      <c r="DLF6" s="31" t="s">
        <v>3</v>
      </c>
      <c r="DLG6" s="31" t="s">
        <v>3</v>
      </c>
      <c r="DLH6" s="31" t="s">
        <v>3</v>
      </c>
      <c r="DLI6" s="31" t="s">
        <v>3</v>
      </c>
      <c r="DLJ6" s="31" t="s">
        <v>3</v>
      </c>
      <c r="DLK6" s="31" t="s">
        <v>3</v>
      </c>
      <c r="DLL6" s="31" t="s">
        <v>3</v>
      </c>
      <c r="DLM6" s="31" t="s">
        <v>3</v>
      </c>
      <c r="DLN6" s="31" t="s">
        <v>3</v>
      </c>
      <c r="DLO6" s="31" t="s">
        <v>3</v>
      </c>
      <c r="DLP6" s="31" t="s">
        <v>3</v>
      </c>
      <c r="DLQ6" s="31" t="s">
        <v>3</v>
      </c>
      <c r="DLR6" s="31" t="s">
        <v>3</v>
      </c>
      <c r="DLS6" s="31" t="s">
        <v>3</v>
      </c>
      <c r="DLT6" s="31" t="s">
        <v>3</v>
      </c>
      <c r="DLU6" s="31" t="s">
        <v>3</v>
      </c>
      <c r="DLV6" s="31" t="s">
        <v>3</v>
      </c>
      <c r="DLW6" s="31" t="s">
        <v>3</v>
      </c>
      <c r="DLX6" s="31" t="s">
        <v>3</v>
      </c>
      <c r="DLY6" s="31" t="s">
        <v>3</v>
      </c>
      <c r="DLZ6" s="31" t="s">
        <v>3</v>
      </c>
      <c r="DMA6" s="31" t="s">
        <v>3</v>
      </c>
      <c r="DMB6" s="31" t="s">
        <v>3</v>
      </c>
      <c r="DMC6" s="31" t="s">
        <v>3</v>
      </c>
      <c r="DMD6" s="31" t="s">
        <v>3</v>
      </c>
      <c r="DME6" s="31" t="s">
        <v>3</v>
      </c>
      <c r="DMF6" s="31" t="s">
        <v>3</v>
      </c>
      <c r="DMG6" s="31" t="s">
        <v>3</v>
      </c>
      <c r="DMH6" s="31" t="s">
        <v>3</v>
      </c>
      <c r="DMI6" s="31" t="s">
        <v>3</v>
      </c>
      <c r="DMJ6" s="31" t="s">
        <v>3</v>
      </c>
      <c r="DMK6" s="31" t="s">
        <v>3</v>
      </c>
      <c r="DML6" s="31" t="s">
        <v>3</v>
      </c>
      <c r="DMM6" s="31" t="s">
        <v>3</v>
      </c>
      <c r="DMN6" s="31" t="s">
        <v>3</v>
      </c>
      <c r="DMO6" s="31" t="s">
        <v>3</v>
      </c>
      <c r="DMP6" s="31" t="s">
        <v>3</v>
      </c>
      <c r="DMQ6" s="31" t="s">
        <v>3</v>
      </c>
      <c r="DMR6" s="31" t="s">
        <v>3</v>
      </c>
      <c r="DMS6" s="31" t="s">
        <v>3</v>
      </c>
      <c r="DMT6" s="31" t="s">
        <v>3</v>
      </c>
      <c r="DMU6" s="31" t="s">
        <v>3</v>
      </c>
      <c r="DMV6" s="31" t="s">
        <v>3</v>
      </c>
      <c r="DMW6" s="31" t="s">
        <v>3</v>
      </c>
      <c r="DMX6" s="31" t="s">
        <v>3</v>
      </c>
      <c r="DMY6" s="31" t="s">
        <v>3</v>
      </c>
      <c r="DMZ6" s="31" t="s">
        <v>3</v>
      </c>
      <c r="DNA6" s="31" t="s">
        <v>3</v>
      </c>
      <c r="DNB6" s="31" t="s">
        <v>3</v>
      </c>
      <c r="DNC6" s="31" t="s">
        <v>3</v>
      </c>
      <c r="DND6" s="31" t="s">
        <v>3</v>
      </c>
      <c r="DNE6" s="31" t="s">
        <v>3</v>
      </c>
      <c r="DNF6" s="31" t="s">
        <v>3</v>
      </c>
      <c r="DNG6" s="31" t="s">
        <v>3</v>
      </c>
      <c r="DNH6" s="31" t="s">
        <v>3</v>
      </c>
      <c r="DNI6" s="31" t="s">
        <v>3</v>
      </c>
      <c r="DNJ6" s="31" t="s">
        <v>3</v>
      </c>
      <c r="DNK6" s="31" t="s">
        <v>3</v>
      </c>
      <c r="DNL6" s="31" t="s">
        <v>3</v>
      </c>
      <c r="DNM6" s="31" t="s">
        <v>3</v>
      </c>
      <c r="DNN6" s="31" t="s">
        <v>3</v>
      </c>
      <c r="DNO6" s="31" t="s">
        <v>3</v>
      </c>
      <c r="DNP6" s="31" t="s">
        <v>3</v>
      </c>
      <c r="DNQ6" s="31" t="s">
        <v>3</v>
      </c>
      <c r="DNR6" s="31" t="s">
        <v>3</v>
      </c>
      <c r="DNS6" s="31" t="s">
        <v>3</v>
      </c>
      <c r="DNT6" s="31" t="s">
        <v>3</v>
      </c>
      <c r="DNU6" s="31" t="s">
        <v>3</v>
      </c>
      <c r="DNV6" s="31" t="s">
        <v>3</v>
      </c>
      <c r="DNW6" s="31" t="s">
        <v>3</v>
      </c>
      <c r="DNX6" s="31" t="s">
        <v>3</v>
      </c>
      <c r="DNY6" s="31" t="s">
        <v>3</v>
      </c>
      <c r="DNZ6" s="31" t="s">
        <v>3</v>
      </c>
      <c r="DOA6" s="31" t="s">
        <v>3</v>
      </c>
      <c r="DOB6" s="31" t="s">
        <v>3</v>
      </c>
      <c r="DOC6" s="31" t="s">
        <v>3</v>
      </c>
      <c r="DOD6" s="31" t="s">
        <v>3</v>
      </c>
      <c r="DOE6" s="31" t="s">
        <v>3</v>
      </c>
      <c r="DOF6" s="31" t="s">
        <v>3</v>
      </c>
      <c r="DOG6" s="31" t="s">
        <v>3</v>
      </c>
      <c r="DOH6" s="31" t="s">
        <v>3</v>
      </c>
      <c r="DOI6" s="31" t="s">
        <v>3</v>
      </c>
      <c r="DOJ6" s="31" t="s">
        <v>3</v>
      </c>
      <c r="DOK6" s="31" t="s">
        <v>3</v>
      </c>
      <c r="DOL6" s="31" t="s">
        <v>3</v>
      </c>
      <c r="DOM6" s="31" t="s">
        <v>3</v>
      </c>
      <c r="DON6" s="31" t="s">
        <v>3</v>
      </c>
      <c r="DOO6" s="31" t="s">
        <v>3</v>
      </c>
      <c r="DOP6" s="31" t="s">
        <v>3</v>
      </c>
      <c r="DOQ6" s="31" t="s">
        <v>3</v>
      </c>
      <c r="DOR6" s="31" t="s">
        <v>3</v>
      </c>
      <c r="DOS6" s="31" t="s">
        <v>3</v>
      </c>
      <c r="DOT6" s="31" t="s">
        <v>3</v>
      </c>
      <c r="DOU6" s="31" t="s">
        <v>3</v>
      </c>
      <c r="DOV6" s="31" t="s">
        <v>3</v>
      </c>
      <c r="DOW6" s="31" t="s">
        <v>3</v>
      </c>
      <c r="DOX6" s="31" t="s">
        <v>3</v>
      </c>
      <c r="DOY6" s="31" t="s">
        <v>3</v>
      </c>
      <c r="DOZ6" s="31" t="s">
        <v>3</v>
      </c>
      <c r="DPA6" s="31" t="s">
        <v>3</v>
      </c>
      <c r="DPB6" s="31" t="s">
        <v>3</v>
      </c>
      <c r="DPC6" s="31" t="s">
        <v>3</v>
      </c>
      <c r="DPD6" s="31" t="s">
        <v>3</v>
      </c>
      <c r="DPE6" s="31" t="s">
        <v>3</v>
      </c>
      <c r="DPF6" s="31" t="s">
        <v>3</v>
      </c>
      <c r="DPG6" s="31" t="s">
        <v>3</v>
      </c>
      <c r="DPH6" s="31" t="s">
        <v>3</v>
      </c>
      <c r="DPI6" s="31" t="s">
        <v>3</v>
      </c>
      <c r="DPJ6" s="31" t="s">
        <v>3</v>
      </c>
      <c r="DPK6" s="31" t="s">
        <v>3</v>
      </c>
      <c r="DPL6" s="31" t="s">
        <v>3</v>
      </c>
      <c r="DPM6" s="31" t="s">
        <v>3</v>
      </c>
      <c r="DPN6" s="31" t="s">
        <v>3</v>
      </c>
      <c r="DPO6" s="31" t="s">
        <v>3</v>
      </c>
      <c r="DPP6" s="31" t="s">
        <v>3</v>
      </c>
      <c r="DPQ6" s="31" t="s">
        <v>3</v>
      </c>
      <c r="DPR6" s="31" t="s">
        <v>3</v>
      </c>
      <c r="DPS6" s="31" t="s">
        <v>3</v>
      </c>
      <c r="DPT6" s="31" t="s">
        <v>3</v>
      </c>
      <c r="DPU6" s="31" t="s">
        <v>3</v>
      </c>
      <c r="DPV6" s="31" t="s">
        <v>3</v>
      </c>
      <c r="DPW6" s="31" t="s">
        <v>3</v>
      </c>
      <c r="DPX6" s="31" t="s">
        <v>3</v>
      </c>
      <c r="DPY6" s="31" t="s">
        <v>3</v>
      </c>
      <c r="DPZ6" s="31" t="s">
        <v>3</v>
      </c>
      <c r="DQA6" s="31" t="s">
        <v>3</v>
      </c>
      <c r="DQB6" s="31" t="s">
        <v>3</v>
      </c>
      <c r="DQC6" s="31" t="s">
        <v>3</v>
      </c>
      <c r="DQD6" s="31" t="s">
        <v>3</v>
      </c>
      <c r="DQE6" s="31" t="s">
        <v>3</v>
      </c>
      <c r="DQF6" s="31" t="s">
        <v>3</v>
      </c>
      <c r="DQG6" s="31" t="s">
        <v>3</v>
      </c>
      <c r="DQH6" s="31" t="s">
        <v>3</v>
      </c>
      <c r="DQI6" s="31" t="s">
        <v>3</v>
      </c>
      <c r="DQJ6" s="31" t="s">
        <v>3</v>
      </c>
      <c r="DQK6" s="31" t="s">
        <v>3</v>
      </c>
      <c r="DQL6" s="31" t="s">
        <v>3</v>
      </c>
      <c r="DQM6" s="31" t="s">
        <v>3</v>
      </c>
      <c r="DQN6" s="31" t="s">
        <v>3</v>
      </c>
      <c r="DQO6" s="31" t="s">
        <v>3</v>
      </c>
      <c r="DQP6" s="31" t="s">
        <v>3</v>
      </c>
      <c r="DQQ6" s="31" t="s">
        <v>3</v>
      </c>
      <c r="DQR6" s="31" t="s">
        <v>3</v>
      </c>
      <c r="DQS6" s="31" t="s">
        <v>3</v>
      </c>
      <c r="DQT6" s="31" t="s">
        <v>3</v>
      </c>
      <c r="DQU6" s="31" t="s">
        <v>3</v>
      </c>
      <c r="DQV6" s="31" t="s">
        <v>3</v>
      </c>
      <c r="DQW6" s="31" t="s">
        <v>3</v>
      </c>
      <c r="DQX6" s="31" t="s">
        <v>3</v>
      </c>
      <c r="DQY6" s="31" t="s">
        <v>3</v>
      </c>
      <c r="DQZ6" s="31" t="s">
        <v>3</v>
      </c>
      <c r="DRA6" s="31" t="s">
        <v>3</v>
      </c>
      <c r="DRB6" s="31" t="s">
        <v>3</v>
      </c>
      <c r="DRC6" s="31" t="s">
        <v>3</v>
      </c>
      <c r="DRD6" s="31" t="s">
        <v>3</v>
      </c>
      <c r="DRE6" s="31" t="s">
        <v>3</v>
      </c>
      <c r="DRF6" s="31" t="s">
        <v>3</v>
      </c>
      <c r="DRG6" s="31" t="s">
        <v>3</v>
      </c>
      <c r="DRH6" s="31" t="s">
        <v>3</v>
      </c>
      <c r="DRI6" s="31" t="s">
        <v>3</v>
      </c>
      <c r="DRJ6" s="31" t="s">
        <v>3</v>
      </c>
      <c r="DRK6" s="31" t="s">
        <v>3</v>
      </c>
      <c r="DRL6" s="31" t="s">
        <v>3</v>
      </c>
      <c r="DRM6" s="31" t="s">
        <v>3</v>
      </c>
      <c r="DRN6" s="31" t="s">
        <v>3</v>
      </c>
      <c r="DRO6" s="31" t="s">
        <v>3</v>
      </c>
      <c r="DRP6" s="31" t="s">
        <v>3</v>
      </c>
      <c r="DRQ6" s="31" t="s">
        <v>3</v>
      </c>
      <c r="DRR6" s="31" t="s">
        <v>3</v>
      </c>
      <c r="DRS6" s="31" t="s">
        <v>3</v>
      </c>
      <c r="DRT6" s="31" t="s">
        <v>3</v>
      </c>
      <c r="DRU6" s="31" t="s">
        <v>3</v>
      </c>
      <c r="DRV6" s="31" t="s">
        <v>3</v>
      </c>
      <c r="DRW6" s="31" t="s">
        <v>3</v>
      </c>
      <c r="DRX6" s="31" t="s">
        <v>3</v>
      </c>
      <c r="DRY6" s="31" t="s">
        <v>3</v>
      </c>
      <c r="DRZ6" s="31" t="s">
        <v>3</v>
      </c>
      <c r="DSA6" s="31" t="s">
        <v>3</v>
      </c>
      <c r="DSB6" s="31" t="s">
        <v>3</v>
      </c>
      <c r="DSC6" s="31" t="s">
        <v>3</v>
      </c>
      <c r="DSD6" s="31" t="s">
        <v>3</v>
      </c>
      <c r="DSE6" s="31" t="s">
        <v>3</v>
      </c>
      <c r="DSF6" s="31" t="s">
        <v>3</v>
      </c>
      <c r="DSG6" s="31" t="s">
        <v>3</v>
      </c>
      <c r="DSH6" s="31" t="s">
        <v>3</v>
      </c>
      <c r="DSI6" s="31" t="s">
        <v>3</v>
      </c>
      <c r="DSJ6" s="31" t="s">
        <v>3</v>
      </c>
      <c r="DSK6" s="31" t="s">
        <v>3</v>
      </c>
      <c r="DSL6" s="31" t="s">
        <v>3</v>
      </c>
      <c r="DSM6" s="31" t="s">
        <v>3</v>
      </c>
      <c r="DSN6" s="31" t="s">
        <v>3</v>
      </c>
      <c r="DSO6" s="31" t="s">
        <v>3</v>
      </c>
      <c r="DSP6" s="31" t="s">
        <v>3</v>
      </c>
      <c r="DSQ6" s="31" t="s">
        <v>3</v>
      </c>
      <c r="DSR6" s="31" t="s">
        <v>3</v>
      </c>
      <c r="DSS6" s="31" t="s">
        <v>3</v>
      </c>
      <c r="DST6" s="31" t="s">
        <v>3</v>
      </c>
      <c r="DSU6" s="31" t="s">
        <v>3</v>
      </c>
      <c r="DSV6" s="31" t="s">
        <v>3</v>
      </c>
      <c r="DSW6" s="31" t="s">
        <v>3</v>
      </c>
      <c r="DSX6" s="31" t="s">
        <v>3</v>
      </c>
      <c r="DSY6" s="31" t="s">
        <v>3</v>
      </c>
      <c r="DSZ6" s="31" t="s">
        <v>3</v>
      </c>
      <c r="DTA6" s="31" t="s">
        <v>3</v>
      </c>
      <c r="DTB6" s="31" t="s">
        <v>3</v>
      </c>
      <c r="DTC6" s="31" t="s">
        <v>3</v>
      </c>
      <c r="DTD6" s="31" t="s">
        <v>3</v>
      </c>
      <c r="DTE6" s="31" t="s">
        <v>3</v>
      </c>
      <c r="DTF6" s="31" t="s">
        <v>3</v>
      </c>
      <c r="DTG6" s="31" t="s">
        <v>3</v>
      </c>
      <c r="DTH6" s="31" t="s">
        <v>3</v>
      </c>
      <c r="DTI6" s="31" t="s">
        <v>3</v>
      </c>
      <c r="DTJ6" s="31" t="s">
        <v>3</v>
      </c>
      <c r="DTK6" s="31" t="s">
        <v>3</v>
      </c>
      <c r="DTL6" s="31" t="s">
        <v>3</v>
      </c>
      <c r="DTM6" s="31" t="s">
        <v>3</v>
      </c>
      <c r="DTN6" s="31" t="s">
        <v>3</v>
      </c>
      <c r="DTO6" s="31" t="s">
        <v>3</v>
      </c>
      <c r="DTP6" s="31" t="s">
        <v>3</v>
      </c>
      <c r="DTQ6" s="31" t="s">
        <v>3</v>
      </c>
      <c r="DTR6" s="31" t="s">
        <v>3</v>
      </c>
      <c r="DTS6" s="31" t="s">
        <v>3</v>
      </c>
      <c r="DTT6" s="31" t="s">
        <v>3</v>
      </c>
      <c r="DTU6" s="31" t="s">
        <v>3</v>
      </c>
      <c r="DTV6" s="31" t="s">
        <v>3</v>
      </c>
      <c r="DTW6" s="31" t="s">
        <v>3</v>
      </c>
      <c r="DTX6" s="31" t="s">
        <v>3</v>
      </c>
      <c r="DTY6" s="31" t="s">
        <v>3</v>
      </c>
      <c r="DTZ6" s="31" t="s">
        <v>3</v>
      </c>
      <c r="DUA6" s="31" t="s">
        <v>3</v>
      </c>
      <c r="DUB6" s="31" t="s">
        <v>3</v>
      </c>
      <c r="DUC6" s="31" t="s">
        <v>3</v>
      </c>
      <c r="DUD6" s="31" t="s">
        <v>3</v>
      </c>
      <c r="DUE6" s="31" t="s">
        <v>3</v>
      </c>
      <c r="DUF6" s="31" t="s">
        <v>3</v>
      </c>
      <c r="DUG6" s="31" t="s">
        <v>3</v>
      </c>
      <c r="DUH6" s="31" t="s">
        <v>3</v>
      </c>
      <c r="DUI6" s="31" t="s">
        <v>3</v>
      </c>
      <c r="DUJ6" s="31" t="s">
        <v>3</v>
      </c>
      <c r="DUK6" s="31" t="s">
        <v>3</v>
      </c>
      <c r="DUL6" s="31" t="s">
        <v>3</v>
      </c>
      <c r="DUM6" s="31" t="s">
        <v>3</v>
      </c>
      <c r="DUN6" s="31" t="s">
        <v>3</v>
      </c>
      <c r="DUO6" s="31" t="s">
        <v>3</v>
      </c>
      <c r="DUP6" s="31" t="s">
        <v>3</v>
      </c>
      <c r="DUQ6" s="31" t="s">
        <v>3</v>
      </c>
      <c r="DUR6" s="31" t="s">
        <v>3</v>
      </c>
      <c r="DUS6" s="31" t="s">
        <v>3</v>
      </c>
      <c r="DUT6" s="31" t="s">
        <v>3</v>
      </c>
      <c r="DUU6" s="31" t="s">
        <v>3</v>
      </c>
      <c r="DUV6" s="31" t="s">
        <v>3</v>
      </c>
      <c r="DUW6" s="31" t="s">
        <v>3</v>
      </c>
      <c r="DUX6" s="31" t="s">
        <v>3</v>
      </c>
      <c r="DUY6" s="31" t="s">
        <v>3</v>
      </c>
      <c r="DUZ6" s="31" t="s">
        <v>3</v>
      </c>
      <c r="DVA6" s="31" t="s">
        <v>3</v>
      </c>
      <c r="DVB6" s="31" t="s">
        <v>3</v>
      </c>
      <c r="DVC6" s="31" t="s">
        <v>3</v>
      </c>
      <c r="DVD6" s="31" t="s">
        <v>3</v>
      </c>
      <c r="DVE6" s="31" t="s">
        <v>3</v>
      </c>
      <c r="DVF6" s="31" t="s">
        <v>3</v>
      </c>
      <c r="DVG6" s="31" t="s">
        <v>3</v>
      </c>
      <c r="DVH6" s="31" t="s">
        <v>3</v>
      </c>
      <c r="DVI6" s="31" t="s">
        <v>3</v>
      </c>
      <c r="DVJ6" s="31" t="s">
        <v>3</v>
      </c>
      <c r="DVK6" s="31" t="s">
        <v>3</v>
      </c>
      <c r="DVL6" s="31" t="s">
        <v>3</v>
      </c>
      <c r="DVM6" s="31" t="s">
        <v>3</v>
      </c>
      <c r="DVN6" s="31" t="s">
        <v>3</v>
      </c>
      <c r="DVO6" s="31" t="s">
        <v>3</v>
      </c>
      <c r="DVP6" s="31" t="s">
        <v>3</v>
      </c>
      <c r="DVQ6" s="31" t="s">
        <v>3</v>
      </c>
      <c r="DVR6" s="31" t="s">
        <v>3</v>
      </c>
      <c r="DVS6" s="31" t="s">
        <v>3</v>
      </c>
      <c r="DVT6" s="31" t="s">
        <v>3</v>
      </c>
      <c r="DVU6" s="31" t="s">
        <v>3</v>
      </c>
      <c r="DVV6" s="31" t="s">
        <v>3</v>
      </c>
      <c r="DVW6" s="31" t="s">
        <v>3</v>
      </c>
      <c r="DVX6" s="31" t="s">
        <v>3</v>
      </c>
      <c r="DVY6" s="31" t="s">
        <v>3</v>
      </c>
      <c r="DVZ6" s="31" t="s">
        <v>3</v>
      </c>
      <c r="DWA6" s="31" t="s">
        <v>3</v>
      </c>
      <c r="DWB6" s="31" t="s">
        <v>3</v>
      </c>
      <c r="DWC6" s="31" t="s">
        <v>3</v>
      </c>
      <c r="DWD6" s="31" t="s">
        <v>3</v>
      </c>
      <c r="DWE6" s="31" t="s">
        <v>3</v>
      </c>
      <c r="DWF6" s="31" t="s">
        <v>3</v>
      </c>
      <c r="DWG6" s="31" t="s">
        <v>3</v>
      </c>
      <c r="DWH6" s="31" t="s">
        <v>3</v>
      </c>
      <c r="DWI6" s="31" t="s">
        <v>3</v>
      </c>
      <c r="DWJ6" s="31" t="s">
        <v>3</v>
      </c>
      <c r="DWK6" s="31" t="s">
        <v>3</v>
      </c>
      <c r="DWL6" s="31" t="s">
        <v>3</v>
      </c>
      <c r="DWM6" s="31" t="s">
        <v>3</v>
      </c>
      <c r="DWN6" s="31" t="s">
        <v>3</v>
      </c>
      <c r="DWO6" s="31" t="s">
        <v>3</v>
      </c>
      <c r="DWP6" s="31" t="s">
        <v>3</v>
      </c>
      <c r="DWQ6" s="31" t="s">
        <v>3</v>
      </c>
      <c r="DWR6" s="31" t="s">
        <v>3</v>
      </c>
      <c r="DWS6" s="31" t="s">
        <v>3</v>
      </c>
      <c r="DWT6" s="31" t="s">
        <v>3</v>
      </c>
      <c r="DWU6" s="31" t="s">
        <v>3</v>
      </c>
      <c r="DWV6" s="31" t="s">
        <v>3</v>
      </c>
      <c r="DWW6" s="31" t="s">
        <v>3</v>
      </c>
      <c r="DWX6" s="31" t="s">
        <v>3</v>
      </c>
      <c r="DWY6" s="31" t="s">
        <v>3</v>
      </c>
      <c r="DWZ6" s="31" t="s">
        <v>3</v>
      </c>
      <c r="DXA6" s="31" t="s">
        <v>3</v>
      </c>
      <c r="DXB6" s="31" t="s">
        <v>3</v>
      </c>
      <c r="DXC6" s="31" t="s">
        <v>3</v>
      </c>
      <c r="DXD6" s="31" t="s">
        <v>3</v>
      </c>
      <c r="DXE6" s="31" t="s">
        <v>3</v>
      </c>
      <c r="DXF6" s="31" t="s">
        <v>3</v>
      </c>
      <c r="DXG6" s="31" t="s">
        <v>3</v>
      </c>
      <c r="DXH6" s="31" t="s">
        <v>3</v>
      </c>
      <c r="DXI6" s="31" t="s">
        <v>3</v>
      </c>
      <c r="DXJ6" s="31" t="s">
        <v>3</v>
      </c>
      <c r="DXK6" s="31" t="s">
        <v>3</v>
      </c>
      <c r="DXL6" s="31" t="s">
        <v>3</v>
      </c>
      <c r="DXM6" s="31" t="s">
        <v>3</v>
      </c>
      <c r="DXN6" s="31" t="s">
        <v>3</v>
      </c>
      <c r="DXO6" s="31" t="s">
        <v>3</v>
      </c>
      <c r="DXP6" s="31" t="s">
        <v>3</v>
      </c>
      <c r="DXQ6" s="31" t="s">
        <v>3</v>
      </c>
      <c r="DXR6" s="31" t="s">
        <v>3</v>
      </c>
      <c r="DXS6" s="31" t="s">
        <v>3</v>
      </c>
      <c r="DXT6" s="31" t="s">
        <v>3</v>
      </c>
      <c r="DXU6" s="31" t="s">
        <v>3</v>
      </c>
      <c r="DXV6" s="31" t="s">
        <v>3</v>
      </c>
      <c r="DXW6" s="31" t="s">
        <v>3</v>
      </c>
      <c r="DXX6" s="31" t="s">
        <v>3</v>
      </c>
      <c r="DXY6" s="31" t="s">
        <v>3</v>
      </c>
      <c r="DXZ6" s="31" t="s">
        <v>3</v>
      </c>
      <c r="DYA6" s="31" t="s">
        <v>3</v>
      </c>
      <c r="DYB6" s="31" t="s">
        <v>3</v>
      </c>
      <c r="DYC6" s="31" t="s">
        <v>3</v>
      </c>
      <c r="DYD6" s="31" t="s">
        <v>3</v>
      </c>
      <c r="DYE6" s="31" t="s">
        <v>3</v>
      </c>
      <c r="DYF6" s="31" t="s">
        <v>3</v>
      </c>
      <c r="DYG6" s="31" t="s">
        <v>3</v>
      </c>
      <c r="DYH6" s="31" t="s">
        <v>3</v>
      </c>
      <c r="DYI6" s="31" t="s">
        <v>3</v>
      </c>
      <c r="DYJ6" s="31" t="s">
        <v>3</v>
      </c>
      <c r="DYK6" s="31" t="s">
        <v>3</v>
      </c>
      <c r="DYL6" s="31" t="s">
        <v>3</v>
      </c>
      <c r="DYM6" s="31" t="s">
        <v>3</v>
      </c>
      <c r="DYN6" s="31" t="s">
        <v>3</v>
      </c>
      <c r="DYO6" s="31" t="s">
        <v>3</v>
      </c>
      <c r="DYP6" s="31" t="s">
        <v>3</v>
      </c>
      <c r="DYQ6" s="31" t="s">
        <v>3</v>
      </c>
      <c r="DYR6" s="31" t="s">
        <v>3</v>
      </c>
      <c r="DYS6" s="31" t="s">
        <v>3</v>
      </c>
      <c r="DYT6" s="31" t="s">
        <v>3</v>
      </c>
      <c r="DYU6" s="31" t="s">
        <v>3</v>
      </c>
      <c r="DYV6" s="31" t="s">
        <v>3</v>
      </c>
      <c r="DYW6" s="31" t="s">
        <v>3</v>
      </c>
      <c r="DYX6" s="31" t="s">
        <v>3</v>
      </c>
      <c r="DYY6" s="31" t="s">
        <v>3</v>
      </c>
      <c r="DYZ6" s="31" t="s">
        <v>3</v>
      </c>
      <c r="DZA6" s="31" t="s">
        <v>3</v>
      </c>
      <c r="DZB6" s="31" t="s">
        <v>3</v>
      </c>
      <c r="DZC6" s="31" t="s">
        <v>3</v>
      </c>
      <c r="DZD6" s="31" t="s">
        <v>3</v>
      </c>
      <c r="DZE6" s="31" t="s">
        <v>3</v>
      </c>
      <c r="DZF6" s="31" t="s">
        <v>3</v>
      </c>
      <c r="DZG6" s="31" t="s">
        <v>3</v>
      </c>
      <c r="DZH6" s="31" t="s">
        <v>3</v>
      </c>
      <c r="DZI6" s="31" t="s">
        <v>3</v>
      </c>
      <c r="DZJ6" s="31" t="s">
        <v>3</v>
      </c>
      <c r="DZK6" s="31" t="s">
        <v>3</v>
      </c>
      <c r="DZL6" s="31" t="s">
        <v>3</v>
      </c>
      <c r="DZM6" s="31" t="s">
        <v>3</v>
      </c>
      <c r="DZN6" s="31" t="s">
        <v>3</v>
      </c>
      <c r="DZO6" s="31" t="s">
        <v>3</v>
      </c>
      <c r="DZP6" s="31" t="s">
        <v>3</v>
      </c>
      <c r="DZQ6" s="31" t="s">
        <v>3</v>
      </c>
      <c r="DZR6" s="31" t="s">
        <v>3</v>
      </c>
      <c r="DZS6" s="31" t="s">
        <v>3</v>
      </c>
      <c r="DZT6" s="31" t="s">
        <v>3</v>
      </c>
      <c r="DZU6" s="31" t="s">
        <v>3</v>
      </c>
      <c r="DZV6" s="31" t="s">
        <v>3</v>
      </c>
      <c r="DZW6" s="31" t="s">
        <v>3</v>
      </c>
      <c r="DZX6" s="31" t="s">
        <v>3</v>
      </c>
      <c r="DZY6" s="31" t="s">
        <v>3</v>
      </c>
      <c r="DZZ6" s="31" t="s">
        <v>3</v>
      </c>
      <c r="EAA6" s="31" t="s">
        <v>3</v>
      </c>
      <c r="EAB6" s="31" t="s">
        <v>3</v>
      </c>
      <c r="EAC6" s="31" t="s">
        <v>3</v>
      </c>
      <c r="EAD6" s="31" t="s">
        <v>3</v>
      </c>
      <c r="EAE6" s="31" t="s">
        <v>3</v>
      </c>
      <c r="EAF6" s="31" t="s">
        <v>3</v>
      </c>
      <c r="EAG6" s="31" t="s">
        <v>3</v>
      </c>
      <c r="EAH6" s="31" t="s">
        <v>3</v>
      </c>
      <c r="EAI6" s="31" t="s">
        <v>3</v>
      </c>
      <c r="EAJ6" s="31" t="s">
        <v>3</v>
      </c>
      <c r="EAK6" s="31" t="s">
        <v>3</v>
      </c>
      <c r="EAL6" s="31" t="s">
        <v>3</v>
      </c>
      <c r="EAM6" s="31" t="s">
        <v>3</v>
      </c>
      <c r="EAN6" s="31" t="s">
        <v>3</v>
      </c>
      <c r="EAO6" s="31" t="s">
        <v>3</v>
      </c>
      <c r="EAP6" s="31" t="s">
        <v>3</v>
      </c>
      <c r="EAQ6" s="31" t="s">
        <v>3</v>
      </c>
      <c r="EAR6" s="31" t="s">
        <v>3</v>
      </c>
      <c r="EAS6" s="31" t="s">
        <v>3</v>
      </c>
      <c r="EAT6" s="31" t="s">
        <v>3</v>
      </c>
      <c r="EAU6" s="31" t="s">
        <v>3</v>
      </c>
      <c r="EAV6" s="31" t="s">
        <v>3</v>
      </c>
      <c r="EAW6" s="31" t="s">
        <v>3</v>
      </c>
      <c r="EAX6" s="31" t="s">
        <v>3</v>
      </c>
      <c r="EAY6" s="31" t="s">
        <v>3</v>
      </c>
      <c r="EAZ6" s="31" t="s">
        <v>3</v>
      </c>
      <c r="EBA6" s="31" t="s">
        <v>3</v>
      </c>
      <c r="EBB6" s="31" t="s">
        <v>3</v>
      </c>
      <c r="EBC6" s="31" t="s">
        <v>3</v>
      </c>
      <c r="EBD6" s="31" t="s">
        <v>3</v>
      </c>
      <c r="EBE6" s="31" t="s">
        <v>3</v>
      </c>
      <c r="EBF6" s="31" t="s">
        <v>3</v>
      </c>
      <c r="EBG6" s="31" t="s">
        <v>3</v>
      </c>
      <c r="EBH6" s="31" t="s">
        <v>3</v>
      </c>
      <c r="EBI6" s="31" t="s">
        <v>3</v>
      </c>
      <c r="EBJ6" s="31" t="s">
        <v>3</v>
      </c>
      <c r="EBK6" s="31" t="s">
        <v>3</v>
      </c>
      <c r="EBL6" s="31" t="s">
        <v>3</v>
      </c>
      <c r="EBM6" s="31" t="s">
        <v>3</v>
      </c>
      <c r="EBN6" s="31" t="s">
        <v>3</v>
      </c>
      <c r="EBO6" s="31" t="s">
        <v>3</v>
      </c>
      <c r="EBP6" s="31" t="s">
        <v>3</v>
      </c>
      <c r="EBQ6" s="31" t="s">
        <v>3</v>
      </c>
      <c r="EBR6" s="31" t="s">
        <v>3</v>
      </c>
      <c r="EBS6" s="31" t="s">
        <v>3</v>
      </c>
      <c r="EBT6" s="31" t="s">
        <v>3</v>
      </c>
      <c r="EBU6" s="31" t="s">
        <v>3</v>
      </c>
      <c r="EBV6" s="31" t="s">
        <v>3</v>
      </c>
      <c r="EBW6" s="31" t="s">
        <v>3</v>
      </c>
      <c r="EBX6" s="31" t="s">
        <v>3</v>
      </c>
      <c r="EBY6" s="31" t="s">
        <v>3</v>
      </c>
      <c r="EBZ6" s="31" t="s">
        <v>3</v>
      </c>
      <c r="ECA6" s="31" t="s">
        <v>3</v>
      </c>
      <c r="ECB6" s="31" t="s">
        <v>3</v>
      </c>
      <c r="ECC6" s="31" t="s">
        <v>3</v>
      </c>
      <c r="ECD6" s="31" t="s">
        <v>3</v>
      </c>
      <c r="ECE6" s="31" t="s">
        <v>3</v>
      </c>
      <c r="ECF6" s="31" t="s">
        <v>3</v>
      </c>
      <c r="ECG6" s="31" t="s">
        <v>3</v>
      </c>
      <c r="ECH6" s="31" t="s">
        <v>3</v>
      </c>
      <c r="ECI6" s="31" t="s">
        <v>3</v>
      </c>
      <c r="ECJ6" s="31" t="s">
        <v>3</v>
      </c>
      <c r="ECK6" s="31" t="s">
        <v>3</v>
      </c>
      <c r="ECL6" s="31" t="s">
        <v>3</v>
      </c>
      <c r="ECM6" s="31" t="s">
        <v>3</v>
      </c>
      <c r="ECN6" s="31" t="s">
        <v>3</v>
      </c>
      <c r="ECO6" s="31" t="s">
        <v>3</v>
      </c>
      <c r="ECP6" s="31" t="s">
        <v>3</v>
      </c>
      <c r="ECQ6" s="31" t="s">
        <v>3</v>
      </c>
      <c r="ECR6" s="31" t="s">
        <v>3</v>
      </c>
      <c r="ECS6" s="31" t="s">
        <v>3</v>
      </c>
      <c r="ECT6" s="31" t="s">
        <v>3</v>
      </c>
      <c r="ECU6" s="31" t="s">
        <v>3</v>
      </c>
      <c r="ECV6" s="31" t="s">
        <v>3</v>
      </c>
      <c r="ECW6" s="31" t="s">
        <v>3</v>
      </c>
      <c r="ECX6" s="31" t="s">
        <v>3</v>
      </c>
      <c r="ECY6" s="31" t="s">
        <v>3</v>
      </c>
      <c r="ECZ6" s="31" t="s">
        <v>3</v>
      </c>
      <c r="EDA6" s="31" t="s">
        <v>3</v>
      </c>
      <c r="EDB6" s="31" t="s">
        <v>3</v>
      </c>
      <c r="EDC6" s="31" t="s">
        <v>3</v>
      </c>
      <c r="EDD6" s="31" t="s">
        <v>3</v>
      </c>
      <c r="EDE6" s="31" t="s">
        <v>3</v>
      </c>
      <c r="EDF6" s="31" t="s">
        <v>3</v>
      </c>
      <c r="EDG6" s="31" t="s">
        <v>3</v>
      </c>
      <c r="EDH6" s="31" t="s">
        <v>3</v>
      </c>
      <c r="EDI6" s="31" t="s">
        <v>3</v>
      </c>
      <c r="EDJ6" s="31" t="s">
        <v>3</v>
      </c>
      <c r="EDK6" s="31" t="s">
        <v>3</v>
      </c>
      <c r="EDL6" s="31" t="s">
        <v>3</v>
      </c>
      <c r="EDM6" s="31" t="s">
        <v>3</v>
      </c>
      <c r="EDN6" s="31" t="s">
        <v>3</v>
      </c>
      <c r="EDO6" s="31" t="s">
        <v>3</v>
      </c>
      <c r="EDP6" s="31" t="s">
        <v>3</v>
      </c>
      <c r="EDQ6" s="31" t="s">
        <v>3</v>
      </c>
      <c r="EDR6" s="31" t="s">
        <v>3</v>
      </c>
      <c r="EDS6" s="31" t="s">
        <v>3</v>
      </c>
      <c r="EDT6" s="31" t="s">
        <v>3</v>
      </c>
      <c r="EDU6" s="31" t="s">
        <v>3</v>
      </c>
      <c r="EDV6" s="31" t="s">
        <v>3</v>
      </c>
      <c r="EDW6" s="31" t="s">
        <v>3</v>
      </c>
      <c r="EDX6" s="31" t="s">
        <v>3</v>
      </c>
      <c r="EDY6" s="31" t="s">
        <v>3</v>
      </c>
      <c r="EDZ6" s="31" t="s">
        <v>3</v>
      </c>
      <c r="EEA6" s="31" t="s">
        <v>3</v>
      </c>
      <c r="EEB6" s="31" t="s">
        <v>3</v>
      </c>
      <c r="EEC6" s="31" t="s">
        <v>3</v>
      </c>
      <c r="EED6" s="31" t="s">
        <v>3</v>
      </c>
      <c r="EEE6" s="31" t="s">
        <v>3</v>
      </c>
      <c r="EEF6" s="31" t="s">
        <v>3</v>
      </c>
      <c r="EEG6" s="31" t="s">
        <v>3</v>
      </c>
      <c r="EEH6" s="31" t="s">
        <v>3</v>
      </c>
      <c r="EEI6" s="31" t="s">
        <v>3</v>
      </c>
      <c r="EEJ6" s="31" t="s">
        <v>3</v>
      </c>
      <c r="EEK6" s="31" t="s">
        <v>3</v>
      </c>
      <c r="EEL6" s="31" t="s">
        <v>3</v>
      </c>
      <c r="EEM6" s="31" t="s">
        <v>3</v>
      </c>
      <c r="EEN6" s="31" t="s">
        <v>3</v>
      </c>
      <c r="EEO6" s="31" t="s">
        <v>3</v>
      </c>
      <c r="EEP6" s="31" t="s">
        <v>3</v>
      </c>
      <c r="EEQ6" s="31" t="s">
        <v>3</v>
      </c>
      <c r="EER6" s="31" t="s">
        <v>3</v>
      </c>
      <c r="EES6" s="31" t="s">
        <v>3</v>
      </c>
      <c r="EET6" s="31" t="s">
        <v>3</v>
      </c>
      <c r="EEU6" s="31" t="s">
        <v>3</v>
      </c>
      <c r="EEV6" s="31" t="s">
        <v>3</v>
      </c>
      <c r="EEW6" s="31" t="s">
        <v>3</v>
      </c>
      <c r="EEX6" s="31" t="s">
        <v>3</v>
      </c>
      <c r="EEY6" s="31" t="s">
        <v>3</v>
      </c>
      <c r="EEZ6" s="31" t="s">
        <v>3</v>
      </c>
      <c r="EFA6" s="31" t="s">
        <v>3</v>
      </c>
      <c r="EFB6" s="31" t="s">
        <v>3</v>
      </c>
      <c r="EFC6" s="31" t="s">
        <v>3</v>
      </c>
      <c r="EFD6" s="31" t="s">
        <v>3</v>
      </c>
      <c r="EFE6" s="31" t="s">
        <v>3</v>
      </c>
      <c r="EFF6" s="31" t="s">
        <v>3</v>
      </c>
      <c r="EFG6" s="31" t="s">
        <v>3</v>
      </c>
      <c r="EFH6" s="31" t="s">
        <v>3</v>
      </c>
      <c r="EFI6" s="31" t="s">
        <v>3</v>
      </c>
      <c r="EFJ6" s="31" t="s">
        <v>3</v>
      </c>
      <c r="EFK6" s="31" t="s">
        <v>3</v>
      </c>
      <c r="EFL6" s="31" t="s">
        <v>3</v>
      </c>
      <c r="EFM6" s="31" t="s">
        <v>3</v>
      </c>
      <c r="EFN6" s="31" t="s">
        <v>3</v>
      </c>
      <c r="EFO6" s="31" t="s">
        <v>3</v>
      </c>
      <c r="EFP6" s="31" t="s">
        <v>3</v>
      </c>
      <c r="EFQ6" s="31" t="s">
        <v>3</v>
      </c>
      <c r="EFR6" s="31" t="s">
        <v>3</v>
      </c>
      <c r="EFS6" s="31" t="s">
        <v>3</v>
      </c>
      <c r="EFT6" s="31" t="s">
        <v>3</v>
      </c>
      <c r="EFU6" s="31" t="s">
        <v>3</v>
      </c>
      <c r="EFV6" s="31" t="s">
        <v>3</v>
      </c>
      <c r="EFW6" s="31" t="s">
        <v>3</v>
      </c>
      <c r="EFX6" s="31" t="s">
        <v>3</v>
      </c>
      <c r="EFY6" s="31" t="s">
        <v>3</v>
      </c>
      <c r="EFZ6" s="31" t="s">
        <v>3</v>
      </c>
      <c r="EGA6" s="31" t="s">
        <v>3</v>
      </c>
      <c r="EGB6" s="31" t="s">
        <v>3</v>
      </c>
      <c r="EGC6" s="31" t="s">
        <v>3</v>
      </c>
      <c r="EGD6" s="31" t="s">
        <v>3</v>
      </c>
      <c r="EGE6" s="31" t="s">
        <v>3</v>
      </c>
      <c r="EGF6" s="31" t="s">
        <v>3</v>
      </c>
      <c r="EGG6" s="31" t="s">
        <v>3</v>
      </c>
      <c r="EGH6" s="31" t="s">
        <v>3</v>
      </c>
      <c r="EGI6" s="31" t="s">
        <v>3</v>
      </c>
      <c r="EGJ6" s="31" t="s">
        <v>3</v>
      </c>
      <c r="EGK6" s="31" t="s">
        <v>3</v>
      </c>
      <c r="EGL6" s="31" t="s">
        <v>3</v>
      </c>
      <c r="EGM6" s="31" t="s">
        <v>3</v>
      </c>
      <c r="EGN6" s="31" t="s">
        <v>3</v>
      </c>
      <c r="EGO6" s="31" t="s">
        <v>3</v>
      </c>
      <c r="EGP6" s="31" t="s">
        <v>3</v>
      </c>
      <c r="EGQ6" s="31" t="s">
        <v>3</v>
      </c>
      <c r="EGR6" s="31" t="s">
        <v>3</v>
      </c>
      <c r="EGS6" s="31" t="s">
        <v>3</v>
      </c>
      <c r="EGT6" s="31" t="s">
        <v>3</v>
      </c>
      <c r="EGU6" s="31" t="s">
        <v>3</v>
      </c>
      <c r="EGV6" s="31" t="s">
        <v>3</v>
      </c>
      <c r="EGW6" s="31" t="s">
        <v>3</v>
      </c>
      <c r="EGX6" s="31" t="s">
        <v>3</v>
      </c>
      <c r="EGY6" s="31" t="s">
        <v>3</v>
      </c>
      <c r="EGZ6" s="31" t="s">
        <v>3</v>
      </c>
      <c r="EHA6" s="31" t="s">
        <v>3</v>
      </c>
      <c r="EHB6" s="31" t="s">
        <v>3</v>
      </c>
      <c r="EHC6" s="31" t="s">
        <v>3</v>
      </c>
      <c r="EHD6" s="31" t="s">
        <v>3</v>
      </c>
      <c r="EHE6" s="31" t="s">
        <v>3</v>
      </c>
      <c r="EHF6" s="31" t="s">
        <v>3</v>
      </c>
      <c r="EHG6" s="31" t="s">
        <v>3</v>
      </c>
      <c r="EHH6" s="31" t="s">
        <v>3</v>
      </c>
      <c r="EHI6" s="31" t="s">
        <v>3</v>
      </c>
      <c r="EHJ6" s="31" t="s">
        <v>3</v>
      </c>
      <c r="EHK6" s="31" t="s">
        <v>3</v>
      </c>
      <c r="EHL6" s="31" t="s">
        <v>3</v>
      </c>
      <c r="EHM6" s="31" t="s">
        <v>3</v>
      </c>
      <c r="EHN6" s="31" t="s">
        <v>3</v>
      </c>
      <c r="EHO6" s="31" t="s">
        <v>3</v>
      </c>
      <c r="EHP6" s="31" t="s">
        <v>3</v>
      </c>
      <c r="EHQ6" s="31" t="s">
        <v>3</v>
      </c>
      <c r="EHR6" s="31" t="s">
        <v>3</v>
      </c>
      <c r="EHS6" s="31" t="s">
        <v>3</v>
      </c>
      <c r="EHT6" s="31" t="s">
        <v>3</v>
      </c>
      <c r="EHU6" s="31" t="s">
        <v>3</v>
      </c>
      <c r="EHV6" s="31" t="s">
        <v>3</v>
      </c>
      <c r="EHW6" s="31" t="s">
        <v>3</v>
      </c>
      <c r="EHX6" s="31" t="s">
        <v>3</v>
      </c>
      <c r="EHY6" s="31" t="s">
        <v>3</v>
      </c>
      <c r="EHZ6" s="31" t="s">
        <v>3</v>
      </c>
      <c r="EIA6" s="31" t="s">
        <v>3</v>
      </c>
      <c r="EIB6" s="31" t="s">
        <v>3</v>
      </c>
      <c r="EIC6" s="31" t="s">
        <v>3</v>
      </c>
      <c r="EID6" s="31" t="s">
        <v>3</v>
      </c>
      <c r="EIE6" s="31" t="s">
        <v>3</v>
      </c>
      <c r="EIF6" s="31" t="s">
        <v>3</v>
      </c>
      <c r="EIG6" s="31" t="s">
        <v>3</v>
      </c>
      <c r="EIH6" s="31" t="s">
        <v>3</v>
      </c>
      <c r="EII6" s="31" t="s">
        <v>3</v>
      </c>
      <c r="EIJ6" s="31" t="s">
        <v>3</v>
      </c>
      <c r="EIK6" s="31" t="s">
        <v>3</v>
      </c>
      <c r="EIL6" s="31" t="s">
        <v>3</v>
      </c>
      <c r="EIM6" s="31" t="s">
        <v>3</v>
      </c>
      <c r="EIN6" s="31" t="s">
        <v>3</v>
      </c>
      <c r="EIO6" s="31" t="s">
        <v>3</v>
      </c>
      <c r="EIP6" s="31" t="s">
        <v>3</v>
      </c>
      <c r="EIQ6" s="31" t="s">
        <v>3</v>
      </c>
      <c r="EIR6" s="31" t="s">
        <v>3</v>
      </c>
      <c r="EIS6" s="31" t="s">
        <v>3</v>
      </c>
      <c r="EIT6" s="31" t="s">
        <v>3</v>
      </c>
      <c r="EIU6" s="31" t="s">
        <v>3</v>
      </c>
      <c r="EIV6" s="31" t="s">
        <v>3</v>
      </c>
      <c r="EIW6" s="31" t="s">
        <v>3</v>
      </c>
      <c r="EIX6" s="31" t="s">
        <v>3</v>
      </c>
      <c r="EIY6" s="31" t="s">
        <v>3</v>
      </c>
      <c r="EIZ6" s="31" t="s">
        <v>3</v>
      </c>
      <c r="EJA6" s="31" t="s">
        <v>3</v>
      </c>
      <c r="EJB6" s="31" t="s">
        <v>3</v>
      </c>
      <c r="EJC6" s="31" t="s">
        <v>3</v>
      </c>
      <c r="EJD6" s="31" t="s">
        <v>3</v>
      </c>
      <c r="EJE6" s="31" t="s">
        <v>3</v>
      </c>
      <c r="EJF6" s="31" t="s">
        <v>3</v>
      </c>
      <c r="EJG6" s="31" t="s">
        <v>3</v>
      </c>
      <c r="EJH6" s="31" t="s">
        <v>3</v>
      </c>
      <c r="EJI6" s="31" t="s">
        <v>3</v>
      </c>
      <c r="EJJ6" s="31" t="s">
        <v>3</v>
      </c>
      <c r="EJK6" s="31" t="s">
        <v>3</v>
      </c>
      <c r="EJL6" s="31" t="s">
        <v>3</v>
      </c>
      <c r="EJM6" s="31" t="s">
        <v>3</v>
      </c>
      <c r="EJN6" s="31" t="s">
        <v>3</v>
      </c>
      <c r="EJO6" s="31" t="s">
        <v>3</v>
      </c>
      <c r="EJP6" s="31" t="s">
        <v>3</v>
      </c>
      <c r="EJQ6" s="31" t="s">
        <v>3</v>
      </c>
      <c r="EJR6" s="31" t="s">
        <v>3</v>
      </c>
      <c r="EJS6" s="31" t="s">
        <v>3</v>
      </c>
      <c r="EJT6" s="31" t="s">
        <v>3</v>
      </c>
      <c r="EJU6" s="31" t="s">
        <v>3</v>
      </c>
      <c r="EJV6" s="31" t="s">
        <v>3</v>
      </c>
      <c r="EJW6" s="31" t="s">
        <v>3</v>
      </c>
      <c r="EJX6" s="31" t="s">
        <v>3</v>
      </c>
      <c r="EJY6" s="31" t="s">
        <v>3</v>
      </c>
      <c r="EJZ6" s="31" t="s">
        <v>3</v>
      </c>
      <c r="EKA6" s="31" t="s">
        <v>3</v>
      </c>
      <c r="EKB6" s="31" t="s">
        <v>3</v>
      </c>
      <c r="EKC6" s="31" t="s">
        <v>3</v>
      </c>
      <c r="EKD6" s="31" t="s">
        <v>3</v>
      </c>
      <c r="EKE6" s="31" t="s">
        <v>3</v>
      </c>
      <c r="EKF6" s="31" t="s">
        <v>3</v>
      </c>
      <c r="EKG6" s="31" t="s">
        <v>3</v>
      </c>
      <c r="EKH6" s="31" t="s">
        <v>3</v>
      </c>
      <c r="EKI6" s="31" t="s">
        <v>3</v>
      </c>
      <c r="EKJ6" s="31" t="s">
        <v>3</v>
      </c>
      <c r="EKK6" s="31" t="s">
        <v>3</v>
      </c>
      <c r="EKL6" s="31" t="s">
        <v>3</v>
      </c>
      <c r="EKM6" s="31" t="s">
        <v>3</v>
      </c>
      <c r="EKN6" s="31" t="s">
        <v>3</v>
      </c>
      <c r="EKO6" s="31" t="s">
        <v>3</v>
      </c>
      <c r="EKP6" s="31" t="s">
        <v>3</v>
      </c>
      <c r="EKQ6" s="31" t="s">
        <v>3</v>
      </c>
      <c r="EKR6" s="31" t="s">
        <v>3</v>
      </c>
      <c r="EKS6" s="31" t="s">
        <v>3</v>
      </c>
      <c r="EKT6" s="31" t="s">
        <v>3</v>
      </c>
      <c r="EKU6" s="31" t="s">
        <v>3</v>
      </c>
      <c r="EKV6" s="31" t="s">
        <v>3</v>
      </c>
      <c r="EKW6" s="31" t="s">
        <v>3</v>
      </c>
      <c r="EKX6" s="31" t="s">
        <v>3</v>
      </c>
      <c r="EKY6" s="31" t="s">
        <v>3</v>
      </c>
      <c r="EKZ6" s="31" t="s">
        <v>3</v>
      </c>
      <c r="ELA6" s="31" t="s">
        <v>3</v>
      </c>
      <c r="ELB6" s="31" t="s">
        <v>3</v>
      </c>
      <c r="ELC6" s="31" t="s">
        <v>3</v>
      </c>
      <c r="ELD6" s="31" t="s">
        <v>3</v>
      </c>
      <c r="ELE6" s="31" t="s">
        <v>3</v>
      </c>
      <c r="ELF6" s="31" t="s">
        <v>3</v>
      </c>
      <c r="ELG6" s="31" t="s">
        <v>3</v>
      </c>
      <c r="ELH6" s="31" t="s">
        <v>3</v>
      </c>
      <c r="ELI6" s="31" t="s">
        <v>3</v>
      </c>
      <c r="ELJ6" s="31" t="s">
        <v>3</v>
      </c>
      <c r="ELK6" s="31" t="s">
        <v>3</v>
      </c>
      <c r="ELL6" s="31" t="s">
        <v>3</v>
      </c>
      <c r="ELM6" s="31" t="s">
        <v>3</v>
      </c>
      <c r="ELN6" s="31" t="s">
        <v>3</v>
      </c>
      <c r="ELO6" s="31" t="s">
        <v>3</v>
      </c>
      <c r="ELP6" s="31" t="s">
        <v>3</v>
      </c>
      <c r="ELQ6" s="31" t="s">
        <v>3</v>
      </c>
      <c r="ELR6" s="31" t="s">
        <v>3</v>
      </c>
      <c r="ELS6" s="31" t="s">
        <v>3</v>
      </c>
      <c r="ELT6" s="31" t="s">
        <v>3</v>
      </c>
      <c r="ELU6" s="31" t="s">
        <v>3</v>
      </c>
      <c r="ELV6" s="31" t="s">
        <v>3</v>
      </c>
      <c r="ELW6" s="31" t="s">
        <v>3</v>
      </c>
      <c r="ELX6" s="31" t="s">
        <v>3</v>
      </c>
      <c r="ELY6" s="31" t="s">
        <v>3</v>
      </c>
      <c r="ELZ6" s="31" t="s">
        <v>3</v>
      </c>
      <c r="EMA6" s="31" t="s">
        <v>3</v>
      </c>
      <c r="EMB6" s="31" t="s">
        <v>3</v>
      </c>
      <c r="EMC6" s="31" t="s">
        <v>3</v>
      </c>
      <c r="EMD6" s="31" t="s">
        <v>3</v>
      </c>
      <c r="EME6" s="31" t="s">
        <v>3</v>
      </c>
      <c r="EMF6" s="31" t="s">
        <v>3</v>
      </c>
      <c r="EMG6" s="31" t="s">
        <v>3</v>
      </c>
      <c r="EMH6" s="31" t="s">
        <v>3</v>
      </c>
      <c r="EMI6" s="31" t="s">
        <v>3</v>
      </c>
      <c r="EMJ6" s="31" t="s">
        <v>3</v>
      </c>
      <c r="EMK6" s="31" t="s">
        <v>3</v>
      </c>
      <c r="EML6" s="31" t="s">
        <v>3</v>
      </c>
      <c r="EMM6" s="31" t="s">
        <v>3</v>
      </c>
      <c r="EMN6" s="31" t="s">
        <v>3</v>
      </c>
      <c r="EMO6" s="31" t="s">
        <v>3</v>
      </c>
      <c r="EMP6" s="31" t="s">
        <v>3</v>
      </c>
      <c r="EMQ6" s="31" t="s">
        <v>3</v>
      </c>
      <c r="EMR6" s="31" t="s">
        <v>3</v>
      </c>
      <c r="EMS6" s="31" t="s">
        <v>3</v>
      </c>
      <c r="EMT6" s="31" t="s">
        <v>3</v>
      </c>
      <c r="EMU6" s="31" t="s">
        <v>3</v>
      </c>
      <c r="EMV6" s="31" t="s">
        <v>3</v>
      </c>
      <c r="EMW6" s="31" t="s">
        <v>3</v>
      </c>
      <c r="EMX6" s="31" t="s">
        <v>3</v>
      </c>
      <c r="EMY6" s="31" t="s">
        <v>3</v>
      </c>
      <c r="EMZ6" s="31" t="s">
        <v>3</v>
      </c>
      <c r="ENA6" s="31" t="s">
        <v>3</v>
      </c>
      <c r="ENB6" s="31" t="s">
        <v>3</v>
      </c>
      <c r="ENC6" s="31" t="s">
        <v>3</v>
      </c>
      <c r="END6" s="31" t="s">
        <v>3</v>
      </c>
      <c r="ENE6" s="31" t="s">
        <v>3</v>
      </c>
      <c r="ENF6" s="31" t="s">
        <v>3</v>
      </c>
      <c r="ENG6" s="31" t="s">
        <v>3</v>
      </c>
      <c r="ENH6" s="31" t="s">
        <v>3</v>
      </c>
      <c r="ENI6" s="31" t="s">
        <v>3</v>
      </c>
      <c r="ENJ6" s="31" t="s">
        <v>3</v>
      </c>
      <c r="ENK6" s="31" t="s">
        <v>3</v>
      </c>
      <c r="ENL6" s="31" t="s">
        <v>3</v>
      </c>
      <c r="ENM6" s="31" t="s">
        <v>3</v>
      </c>
      <c r="ENN6" s="31" t="s">
        <v>3</v>
      </c>
      <c r="ENO6" s="31" t="s">
        <v>3</v>
      </c>
      <c r="ENP6" s="31" t="s">
        <v>3</v>
      </c>
      <c r="ENQ6" s="31" t="s">
        <v>3</v>
      </c>
      <c r="ENR6" s="31" t="s">
        <v>3</v>
      </c>
      <c r="ENS6" s="31" t="s">
        <v>3</v>
      </c>
      <c r="ENT6" s="31" t="s">
        <v>3</v>
      </c>
      <c r="ENU6" s="31" t="s">
        <v>3</v>
      </c>
      <c r="ENV6" s="31" t="s">
        <v>3</v>
      </c>
      <c r="ENW6" s="31" t="s">
        <v>3</v>
      </c>
      <c r="ENX6" s="31" t="s">
        <v>3</v>
      </c>
      <c r="ENY6" s="31" t="s">
        <v>3</v>
      </c>
      <c r="ENZ6" s="31" t="s">
        <v>3</v>
      </c>
      <c r="EOA6" s="31" t="s">
        <v>3</v>
      </c>
      <c r="EOB6" s="31" t="s">
        <v>3</v>
      </c>
      <c r="EOC6" s="31" t="s">
        <v>3</v>
      </c>
      <c r="EOD6" s="31" t="s">
        <v>3</v>
      </c>
      <c r="EOE6" s="31" t="s">
        <v>3</v>
      </c>
      <c r="EOF6" s="31" t="s">
        <v>3</v>
      </c>
      <c r="EOG6" s="31" t="s">
        <v>3</v>
      </c>
      <c r="EOH6" s="31" t="s">
        <v>3</v>
      </c>
      <c r="EOI6" s="31" t="s">
        <v>3</v>
      </c>
      <c r="EOJ6" s="31" t="s">
        <v>3</v>
      </c>
      <c r="EOK6" s="31" t="s">
        <v>3</v>
      </c>
      <c r="EOL6" s="31" t="s">
        <v>3</v>
      </c>
      <c r="EOM6" s="31" t="s">
        <v>3</v>
      </c>
      <c r="EON6" s="31" t="s">
        <v>3</v>
      </c>
      <c r="EOO6" s="31" t="s">
        <v>3</v>
      </c>
      <c r="EOP6" s="31" t="s">
        <v>3</v>
      </c>
      <c r="EOQ6" s="31" t="s">
        <v>3</v>
      </c>
      <c r="EOR6" s="31" t="s">
        <v>3</v>
      </c>
      <c r="EOS6" s="31" t="s">
        <v>3</v>
      </c>
      <c r="EOT6" s="31" t="s">
        <v>3</v>
      </c>
      <c r="EOU6" s="31" t="s">
        <v>3</v>
      </c>
      <c r="EOV6" s="31" t="s">
        <v>3</v>
      </c>
      <c r="EOW6" s="31" t="s">
        <v>3</v>
      </c>
      <c r="EOX6" s="31" t="s">
        <v>3</v>
      </c>
      <c r="EOY6" s="31" t="s">
        <v>3</v>
      </c>
      <c r="EOZ6" s="31" t="s">
        <v>3</v>
      </c>
      <c r="EPA6" s="31" t="s">
        <v>3</v>
      </c>
      <c r="EPB6" s="31" t="s">
        <v>3</v>
      </c>
      <c r="EPC6" s="31" t="s">
        <v>3</v>
      </c>
      <c r="EPD6" s="31" t="s">
        <v>3</v>
      </c>
      <c r="EPE6" s="31" t="s">
        <v>3</v>
      </c>
      <c r="EPF6" s="31" t="s">
        <v>3</v>
      </c>
      <c r="EPG6" s="31" t="s">
        <v>3</v>
      </c>
      <c r="EPH6" s="31" t="s">
        <v>3</v>
      </c>
      <c r="EPI6" s="31" t="s">
        <v>3</v>
      </c>
      <c r="EPJ6" s="31" t="s">
        <v>3</v>
      </c>
      <c r="EPK6" s="31" t="s">
        <v>3</v>
      </c>
      <c r="EPL6" s="31" t="s">
        <v>3</v>
      </c>
      <c r="EPM6" s="31" t="s">
        <v>3</v>
      </c>
      <c r="EPN6" s="31" t="s">
        <v>3</v>
      </c>
      <c r="EPO6" s="31" t="s">
        <v>3</v>
      </c>
      <c r="EPP6" s="31" t="s">
        <v>3</v>
      </c>
      <c r="EPQ6" s="31" t="s">
        <v>3</v>
      </c>
      <c r="EPR6" s="31" t="s">
        <v>3</v>
      </c>
      <c r="EPS6" s="31" t="s">
        <v>3</v>
      </c>
      <c r="EPT6" s="31" t="s">
        <v>3</v>
      </c>
      <c r="EPU6" s="31" t="s">
        <v>3</v>
      </c>
      <c r="EPV6" s="31" t="s">
        <v>3</v>
      </c>
      <c r="EPW6" s="31" t="s">
        <v>3</v>
      </c>
      <c r="EPX6" s="31" t="s">
        <v>3</v>
      </c>
      <c r="EPY6" s="31" t="s">
        <v>3</v>
      </c>
      <c r="EPZ6" s="31" t="s">
        <v>3</v>
      </c>
      <c r="EQA6" s="31" t="s">
        <v>3</v>
      </c>
      <c r="EQB6" s="31" t="s">
        <v>3</v>
      </c>
      <c r="EQC6" s="31" t="s">
        <v>3</v>
      </c>
      <c r="EQD6" s="31" t="s">
        <v>3</v>
      </c>
      <c r="EQE6" s="31" t="s">
        <v>3</v>
      </c>
      <c r="EQF6" s="31" t="s">
        <v>3</v>
      </c>
      <c r="EQG6" s="31" t="s">
        <v>3</v>
      </c>
      <c r="EQH6" s="31" t="s">
        <v>3</v>
      </c>
      <c r="EQI6" s="31" t="s">
        <v>3</v>
      </c>
      <c r="EQJ6" s="31" t="s">
        <v>3</v>
      </c>
      <c r="EQK6" s="31" t="s">
        <v>3</v>
      </c>
      <c r="EQL6" s="31" t="s">
        <v>3</v>
      </c>
      <c r="EQM6" s="31" t="s">
        <v>3</v>
      </c>
      <c r="EQN6" s="31" t="s">
        <v>3</v>
      </c>
      <c r="EQO6" s="31" t="s">
        <v>3</v>
      </c>
      <c r="EQP6" s="31" t="s">
        <v>3</v>
      </c>
      <c r="EQQ6" s="31" t="s">
        <v>3</v>
      </c>
      <c r="EQR6" s="31" t="s">
        <v>3</v>
      </c>
      <c r="EQS6" s="31" t="s">
        <v>3</v>
      </c>
      <c r="EQT6" s="31" t="s">
        <v>3</v>
      </c>
      <c r="EQU6" s="31" t="s">
        <v>3</v>
      </c>
      <c r="EQV6" s="31" t="s">
        <v>3</v>
      </c>
      <c r="EQW6" s="31" t="s">
        <v>3</v>
      </c>
      <c r="EQX6" s="31" t="s">
        <v>3</v>
      </c>
      <c r="EQY6" s="31" t="s">
        <v>3</v>
      </c>
      <c r="EQZ6" s="31" t="s">
        <v>3</v>
      </c>
      <c r="ERA6" s="31" t="s">
        <v>3</v>
      </c>
      <c r="ERB6" s="31" t="s">
        <v>3</v>
      </c>
      <c r="ERC6" s="31" t="s">
        <v>3</v>
      </c>
      <c r="ERD6" s="31" t="s">
        <v>3</v>
      </c>
      <c r="ERE6" s="31" t="s">
        <v>3</v>
      </c>
      <c r="ERF6" s="31" t="s">
        <v>3</v>
      </c>
      <c r="ERG6" s="31" t="s">
        <v>3</v>
      </c>
      <c r="ERH6" s="31" t="s">
        <v>3</v>
      </c>
      <c r="ERI6" s="31" t="s">
        <v>3</v>
      </c>
      <c r="ERJ6" s="31" t="s">
        <v>3</v>
      </c>
      <c r="ERK6" s="31" t="s">
        <v>3</v>
      </c>
      <c r="ERL6" s="31" t="s">
        <v>3</v>
      </c>
      <c r="ERM6" s="31" t="s">
        <v>3</v>
      </c>
      <c r="ERN6" s="31" t="s">
        <v>3</v>
      </c>
      <c r="ERO6" s="31" t="s">
        <v>3</v>
      </c>
      <c r="ERP6" s="31" t="s">
        <v>3</v>
      </c>
      <c r="ERQ6" s="31" t="s">
        <v>3</v>
      </c>
      <c r="ERR6" s="31" t="s">
        <v>3</v>
      </c>
      <c r="ERS6" s="31" t="s">
        <v>3</v>
      </c>
      <c r="ERT6" s="31" t="s">
        <v>3</v>
      </c>
      <c r="ERU6" s="31" t="s">
        <v>3</v>
      </c>
      <c r="ERV6" s="31" t="s">
        <v>3</v>
      </c>
      <c r="ERW6" s="31" t="s">
        <v>3</v>
      </c>
      <c r="ERX6" s="31" t="s">
        <v>3</v>
      </c>
      <c r="ERY6" s="31" t="s">
        <v>3</v>
      </c>
      <c r="ERZ6" s="31" t="s">
        <v>3</v>
      </c>
      <c r="ESA6" s="31" t="s">
        <v>3</v>
      </c>
      <c r="ESB6" s="31" t="s">
        <v>3</v>
      </c>
      <c r="ESC6" s="31" t="s">
        <v>3</v>
      </c>
      <c r="ESD6" s="31" t="s">
        <v>3</v>
      </c>
      <c r="ESE6" s="31" t="s">
        <v>3</v>
      </c>
      <c r="ESF6" s="31" t="s">
        <v>3</v>
      </c>
      <c r="ESG6" s="31" t="s">
        <v>3</v>
      </c>
      <c r="ESH6" s="31" t="s">
        <v>3</v>
      </c>
      <c r="ESI6" s="31" t="s">
        <v>3</v>
      </c>
      <c r="ESJ6" s="31" t="s">
        <v>3</v>
      </c>
      <c r="ESK6" s="31" t="s">
        <v>3</v>
      </c>
      <c r="ESL6" s="31" t="s">
        <v>3</v>
      </c>
      <c r="ESM6" s="31" t="s">
        <v>3</v>
      </c>
      <c r="ESN6" s="31" t="s">
        <v>3</v>
      </c>
      <c r="ESO6" s="31" t="s">
        <v>3</v>
      </c>
      <c r="ESP6" s="31" t="s">
        <v>3</v>
      </c>
      <c r="ESQ6" s="31" t="s">
        <v>3</v>
      </c>
      <c r="ESR6" s="31" t="s">
        <v>3</v>
      </c>
      <c r="ESS6" s="31" t="s">
        <v>3</v>
      </c>
      <c r="EST6" s="31" t="s">
        <v>3</v>
      </c>
      <c r="ESU6" s="31" t="s">
        <v>3</v>
      </c>
      <c r="ESV6" s="31" t="s">
        <v>3</v>
      </c>
      <c r="ESW6" s="31" t="s">
        <v>3</v>
      </c>
      <c r="ESX6" s="31" t="s">
        <v>3</v>
      </c>
      <c r="ESY6" s="31" t="s">
        <v>3</v>
      </c>
      <c r="ESZ6" s="31" t="s">
        <v>3</v>
      </c>
      <c r="ETA6" s="31" t="s">
        <v>3</v>
      </c>
      <c r="ETB6" s="31" t="s">
        <v>3</v>
      </c>
      <c r="ETC6" s="31" t="s">
        <v>3</v>
      </c>
      <c r="ETD6" s="31" t="s">
        <v>3</v>
      </c>
      <c r="ETE6" s="31" t="s">
        <v>3</v>
      </c>
      <c r="ETF6" s="31" t="s">
        <v>3</v>
      </c>
      <c r="ETG6" s="31" t="s">
        <v>3</v>
      </c>
      <c r="ETH6" s="31" t="s">
        <v>3</v>
      </c>
      <c r="ETI6" s="31" t="s">
        <v>3</v>
      </c>
      <c r="ETJ6" s="31" t="s">
        <v>3</v>
      </c>
      <c r="ETK6" s="31" t="s">
        <v>3</v>
      </c>
      <c r="ETL6" s="31" t="s">
        <v>3</v>
      </c>
      <c r="ETM6" s="31" t="s">
        <v>3</v>
      </c>
      <c r="ETN6" s="31" t="s">
        <v>3</v>
      </c>
      <c r="ETO6" s="31" t="s">
        <v>3</v>
      </c>
      <c r="ETP6" s="31" t="s">
        <v>3</v>
      </c>
      <c r="ETQ6" s="31" t="s">
        <v>3</v>
      </c>
      <c r="ETR6" s="31" t="s">
        <v>3</v>
      </c>
      <c r="ETS6" s="31" t="s">
        <v>3</v>
      </c>
      <c r="ETT6" s="31" t="s">
        <v>3</v>
      </c>
      <c r="ETU6" s="31" t="s">
        <v>3</v>
      </c>
      <c r="ETV6" s="31" t="s">
        <v>3</v>
      </c>
      <c r="ETW6" s="31" t="s">
        <v>3</v>
      </c>
      <c r="ETX6" s="31" t="s">
        <v>3</v>
      </c>
      <c r="ETY6" s="31" t="s">
        <v>3</v>
      </c>
      <c r="ETZ6" s="31" t="s">
        <v>3</v>
      </c>
      <c r="EUA6" s="31" t="s">
        <v>3</v>
      </c>
      <c r="EUB6" s="31" t="s">
        <v>3</v>
      </c>
      <c r="EUC6" s="31" t="s">
        <v>3</v>
      </c>
      <c r="EUD6" s="31" t="s">
        <v>3</v>
      </c>
      <c r="EUE6" s="31" t="s">
        <v>3</v>
      </c>
      <c r="EUF6" s="31" t="s">
        <v>3</v>
      </c>
      <c r="EUG6" s="31" t="s">
        <v>3</v>
      </c>
      <c r="EUH6" s="31" t="s">
        <v>3</v>
      </c>
      <c r="EUI6" s="31" t="s">
        <v>3</v>
      </c>
      <c r="EUJ6" s="31" t="s">
        <v>3</v>
      </c>
      <c r="EUK6" s="31" t="s">
        <v>3</v>
      </c>
      <c r="EUL6" s="31" t="s">
        <v>3</v>
      </c>
      <c r="EUM6" s="31" t="s">
        <v>3</v>
      </c>
      <c r="EUN6" s="31" t="s">
        <v>3</v>
      </c>
      <c r="EUO6" s="31" t="s">
        <v>3</v>
      </c>
      <c r="EUP6" s="31" t="s">
        <v>3</v>
      </c>
      <c r="EUQ6" s="31" t="s">
        <v>3</v>
      </c>
      <c r="EUR6" s="31" t="s">
        <v>3</v>
      </c>
      <c r="EUS6" s="31" t="s">
        <v>3</v>
      </c>
      <c r="EUT6" s="31" t="s">
        <v>3</v>
      </c>
      <c r="EUU6" s="31" t="s">
        <v>3</v>
      </c>
      <c r="EUV6" s="31" t="s">
        <v>3</v>
      </c>
      <c r="EUW6" s="31" t="s">
        <v>3</v>
      </c>
      <c r="EUX6" s="31" t="s">
        <v>3</v>
      </c>
      <c r="EUY6" s="31" t="s">
        <v>3</v>
      </c>
      <c r="EUZ6" s="31" t="s">
        <v>3</v>
      </c>
      <c r="EVA6" s="31" t="s">
        <v>3</v>
      </c>
      <c r="EVB6" s="31" t="s">
        <v>3</v>
      </c>
      <c r="EVC6" s="31" t="s">
        <v>3</v>
      </c>
      <c r="EVD6" s="31" t="s">
        <v>3</v>
      </c>
      <c r="EVE6" s="31" t="s">
        <v>3</v>
      </c>
      <c r="EVF6" s="31" t="s">
        <v>3</v>
      </c>
      <c r="EVG6" s="31" t="s">
        <v>3</v>
      </c>
      <c r="EVH6" s="31" t="s">
        <v>3</v>
      </c>
      <c r="EVI6" s="31" t="s">
        <v>3</v>
      </c>
      <c r="EVJ6" s="31" t="s">
        <v>3</v>
      </c>
      <c r="EVK6" s="31" t="s">
        <v>3</v>
      </c>
      <c r="EVL6" s="31" t="s">
        <v>3</v>
      </c>
      <c r="EVM6" s="31" t="s">
        <v>3</v>
      </c>
      <c r="EVN6" s="31" t="s">
        <v>3</v>
      </c>
      <c r="EVO6" s="31" t="s">
        <v>3</v>
      </c>
      <c r="EVP6" s="31" t="s">
        <v>3</v>
      </c>
      <c r="EVQ6" s="31" t="s">
        <v>3</v>
      </c>
      <c r="EVR6" s="31" t="s">
        <v>3</v>
      </c>
      <c r="EVS6" s="31" t="s">
        <v>3</v>
      </c>
      <c r="EVT6" s="31" t="s">
        <v>3</v>
      </c>
      <c r="EVU6" s="31" t="s">
        <v>3</v>
      </c>
      <c r="EVV6" s="31" t="s">
        <v>3</v>
      </c>
      <c r="EVW6" s="31" t="s">
        <v>3</v>
      </c>
      <c r="EVX6" s="31" t="s">
        <v>3</v>
      </c>
      <c r="EVY6" s="31" t="s">
        <v>3</v>
      </c>
      <c r="EVZ6" s="31" t="s">
        <v>3</v>
      </c>
      <c r="EWA6" s="31" t="s">
        <v>3</v>
      </c>
      <c r="EWB6" s="31" t="s">
        <v>3</v>
      </c>
      <c r="EWC6" s="31" t="s">
        <v>3</v>
      </c>
      <c r="EWD6" s="31" t="s">
        <v>3</v>
      </c>
      <c r="EWE6" s="31" t="s">
        <v>3</v>
      </c>
      <c r="EWF6" s="31" t="s">
        <v>3</v>
      </c>
      <c r="EWG6" s="31" t="s">
        <v>3</v>
      </c>
      <c r="EWH6" s="31" t="s">
        <v>3</v>
      </c>
      <c r="EWI6" s="31" t="s">
        <v>3</v>
      </c>
      <c r="EWJ6" s="31" t="s">
        <v>3</v>
      </c>
      <c r="EWK6" s="31" t="s">
        <v>3</v>
      </c>
      <c r="EWL6" s="31" t="s">
        <v>3</v>
      </c>
      <c r="EWM6" s="31" t="s">
        <v>3</v>
      </c>
      <c r="EWN6" s="31" t="s">
        <v>3</v>
      </c>
      <c r="EWO6" s="31" t="s">
        <v>3</v>
      </c>
      <c r="EWP6" s="31" t="s">
        <v>3</v>
      </c>
      <c r="EWQ6" s="31" t="s">
        <v>3</v>
      </c>
      <c r="EWR6" s="31" t="s">
        <v>3</v>
      </c>
      <c r="EWS6" s="31" t="s">
        <v>3</v>
      </c>
      <c r="EWT6" s="31" t="s">
        <v>3</v>
      </c>
      <c r="EWU6" s="31" t="s">
        <v>3</v>
      </c>
      <c r="EWV6" s="31" t="s">
        <v>3</v>
      </c>
      <c r="EWW6" s="31" t="s">
        <v>3</v>
      </c>
      <c r="EWX6" s="31" t="s">
        <v>3</v>
      </c>
      <c r="EWY6" s="31" t="s">
        <v>3</v>
      </c>
      <c r="EWZ6" s="31" t="s">
        <v>3</v>
      </c>
      <c r="EXA6" s="31" t="s">
        <v>3</v>
      </c>
      <c r="EXB6" s="31" t="s">
        <v>3</v>
      </c>
      <c r="EXC6" s="31" t="s">
        <v>3</v>
      </c>
      <c r="EXD6" s="31" t="s">
        <v>3</v>
      </c>
      <c r="EXE6" s="31" t="s">
        <v>3</v>
      </c>
      <c r="EXF6" s="31" t="s">
        <v>3</v>
      </c>
      <c r="EXG6" s="31" t="s">
        <v>3</v>
      </c>
      <c r="EXH6" s="31" t="s">
        <v>3</v>
      </c>
      <c r="EXI6" s="31" t="s">
        <v>3</v>
      </c>
      <c r="EXJ6" s="31" t="s">
        <v>3</v>
      </c>
      <c r="EXK6" s="31" t="s">
        <v>3</v>
      </c>
      <c r="EXL6" s="31" t="s">
        <v>3</v>
      </c>
      <c r="EXM6" s="31" t="s">
        <v>3</v>
      </c>
      <c r="EXN6" s="31" t="s">
        <v>3</v>
      </c>
      <c r="EXO6" s="31" t="s">
        <v>3</v>
      </c>
      <c r="EXP6" s="31" t="s">
        <v>3</v>
      </c>
      <c r="EXQ6" s="31" t="s">
        <v>3</v>
      </c>
      <c r="EXR6" s="31" t="s">
        <v>3</v>
      </c>
      <c r="EXS6" s="31" t="s">
        <v>3</v>
      </c>
      <c r="EXT6" s="31" t="s">
        <v>3</v>
      </c>
      <c r="EXU6" s="31" t="s">
        <v>3</v>
      </c>
      <c r="EXV6" s="31" t="s">
        <v>3</v>
      </c>
      <c r="EXW6" s="31" t="s">
        <v>3</v>
      </c>
      <c r="EXX6" s="31" t="s">
        <v>3</v>
      </c>
      <c r="EXY6" s="31" t="s">
        <v>3</v>
      </c>
      <c r="EXZ6" s="31" t="s">
        <v>3</v>
      </c>
      <c r="EYA6" s="31" t="s">
        <v>3</v>
      </c>
      <c r="EYB6" s="31" t="s">
        <v>3</v>
      </c>
      <c r="EYC6" s="31" t="s">
        <v>3</v>
      </c>
      <c r="EYD6" s="31" t="s">
        <v>3</v>
      </c>
      <c r="EYE6" s="31" t="s">
        <v>3</v>
      </c>
      <c r="EYF6" s="31" t="s">
        <v>3</v>
      </c>
      <c r="EYG6" s="31" t="s">
        <v>3</v>
      </c>
      <c r="EYH6" s="31" t="s">
        <v>3</v>
      </c>
      <c r="EYI6" s="31" t="s">
        <v>3</v>
      </c>
      <c r="EYJ6" s="31" t="s">
        <v>3</v>
      </c>
      <c r="EYK6" s="31" t="s">
        <v>3</v>
      </c>
      <c r="EYL6" s="31" t="s">
        <v>3</v>
      </c>
      <c r="EYM6" s="31" t="s">
        <v>3</v>
      </c>
      <c r="EYN6" s="31" t="s">
        <v>3</v>
      </c>
      <c r="EYO6" s="31" t="s">
        <v>3</v>
      </c>
      <c r="EYP6" s="31" t="s">
        <v>3</v>
      </c>
      <c r="EYQ6" s="31" t="s">
        <v>3</v>
      </c>
      <c r="EYR6" s="31" t="s">
        <v>3</v>
      </c>
      <c r="EYS6" s="31" t="s">
        <v>3</v>
      </c>
      <c r="EYT6" s="31" t="s">
        <v>3</v>
      </c>
      <c r="EYU6" s="31" t="s">
        <v>3</v>
      </c>
      <c r="EYV6" s="31" t="s">
        <v>3</v>
      </c>
      <c r="EYW6" s="31" t="s">
        <v>3</v>
      </c>
      <c r="EYX6" s="31" t="s">
        <v>3</v>
      </c>
      <c r="EYY6" s="31" t="s">
        <v>3</v>
      </c>
      <c r="EYZ6" s="31" t="s">
        <v>3</v>
      </c>
      <c r="EZA6" s="31" t="s">
        <v>3</v>
      </c>
      <c r="EZB6" s="31" t="s">
        <v>3</v>
      </c>
      <c r="EZC6" s="31" t="s">
        <v>3</v>
      </c>
      <c r="EZD6" s="31" t="s">
        <v>3</v>
      </c>
      <c r="EZE6" s="31" t="s">
        <v>3</v>
      </c>
      <c r="EZF6" s="31" t="s">
        <v>3</v>
      </c>
      <c r="EZG6" s="31" t="s">
        <v>3</v>
      </c>
      <c r="EZH6" s="31" t="s">
        <v>3</v>
      </c>
      <c r="EZI6" s="31" t="s">
        <v>3</v>
      </c>
      <c r="EZJ6" s="31" t="s">
        <v>3</v>
      </c>
      <c r="EZK6" s="31" t="s">
        <v>3</v>
      </c>
      <c r="EZL6" s="31" t="s">
        <v>3</v>
      </c>
      <c r="EZM6" s="31" t="s">
        <v>3</v>
      </c>
      <c r="EZN6" s="31" t="s">
        <v>3</v>
      </c>
      <c r="EZO6" s="31" t="s">
        <v>3</v>
      </c>
      <c r="EZP6" s="31" t="s">
        <v>3</v>
      </c>
      <c r="EZQ6" s="31" t="s">
        <v>3</v>
      </c>
      <c r="EZR6" s="31" t="s">
        <v>3</v>
      </c>
      <c r="EZS6" s="31" t="s">
        <v>3</v>
      </c>
      <c r="EZT6" s="31" t="s">
        <v>3</v>
      </c>
      <c r="EZU6" s="31" t="s">
        <v>3</v>
      </c>
      <c r="EZV6" s="31" t="s">
        <v>3</v>
      </c>
      <c r="EZW6" s="31" t="s">
        <v>3</v>
      </c>
      <c r="EZX6" s="31" t="s">
        <v>3</v>
      </c>
      <c r="EZY6" s="31" t="s">
        <v>3</v>
      </c>
      <c r="EZZ6" s="31" t="s">
        <v>3</v>
      </c>
      <c r="FAA6" s="31" t="s">
        <v>3</v>
      </c>
      <c r="FAB6" s="31" t="s">
        <v>3</v>
      </c>
      <c r="FAC6" s="31" t="s">
        <v>3</v>
      </c>
      <c r="FAD6" s="31" t="s">
        <v>3</v>
      </c>
      <c r="FAE6" s="31" t="s">
        <v>3</v>
      </c>
      <c r="FAF6" s="31" t="s">
        <v>3</v>
      </c>
      <c r="FAG6" s="31" t="s">
        <v>3</v>
      </c>
      <c r="FAH6" s="31" t="s">
        <v>3</v>
      </c>
      <c r="FAI6" s="31" t="s">
        <v>3</v>
      </c>
      <c r="FAJ6" s="31" t="s">
        <v>3</v>
      </c>
      <c r="FAK6" s="31" t="s">
        <v>3</v>
      </c>
      <c r="FAL6" s="31" t="s">
        <v>3</v>
      </c>
      <c r="FAM6" s="31" t="s">
        <v>3</v>
      </c>
      <c r="FAN6" s="31" t="s">
        <v>3</v>
      </c>
      <c r="FAO6" s="31" t="s">
        <v>3</v>
      </c>
      <c r="FAP6" s="31" t="s">
        <v>3</v>
      </c>
      <c r="FAQ6" s="31" t="s">
        <v>3</v>
      </c>
      <c r="FAR6" s="31" t="s">
        <v>3</v>
      </c>
      <c r="FAS6" s="31" t="s">
        <v>3</v>
      </c>
      <c r="FAT6" s="31" t="s">
        <v>3</v>
      </c>
      <c r="FAU6" s="31" t="s">
        <v>3</v>
      </c>
      <c r="FAV6" s="31" t="s">
        <v>3</v>
      </c>
      <c r="FAW6" s="31" t="s">
        <v>3</v>
      </c>
      <c r="FAX6" s="31" t="s">
        <v>3</v>
      </c>
      <c r="FAY6" s="31" t="s">
        <v>3</v>
      </c>
      <c r="FAZ6" s="31" t="s">
        <v>3</v>
      </c>
      <c r="FBA6" s="31" t="s">
        <v>3</v>
      </c>
      <c r="FBB6" s="31" t="s">
        <v>3</v>
      </c>
      <c r="FBC6" s="31" t="s">
        <v>3</v>
      </c>
      <c r="FBD6" s="31" t="s">
        <v>3</v>
      </c>
      <c r="FBE6" s="31" t="s">
        <v>3</v>
      </c>
      <c r="FBF6" s="31" t="s">
        <v>3</v>
      </c>
      <c r="FBG6" s="31" t="s">
        <v>3</v>
      </c>
      <c r="FBH6" s="31" t="s">
        <v>3</v>
      </c>
      <c r="FBI6" s="31" t="s">
        <v>3</v>
      </c>
      <c r="FBJ6" s="31" t="s">
        <v>3</v>
      </c>
      <c r="FBK6" s="31" t="s">
        <v>3</v>
      </c>
      <c r="FBL6" s="31" t="s">
        <v>3</v>
      </c>
      <c r="FBM6" s="31" t="s">
        <v>3</v>
      </c>
      <c r="FBN6" s="31" t="s">
        <v>3</v>
      </c>
      <c r="FBO6" s="31" t="s">
        <v>3</v>
      </c>
      <c r="FBP6" s="31" t="s">
        <v>3</v>
      </c>
      <c r="FBQ6" s="31" t="s">
        <v>3</v>
      </c>
      <c r="FBR6" s="31" t="s">
        <v>3</v>
      </c>
      <c r="FBS6" s="31" t="s">
        <v>3</v>
      </c>
      <c r="FBT6" s="31" t="s">
        <v>3</v>
      </c>
      <c r="FBU6" s="31" t="s">
        <v>3</v>
      </c>
      <c r="FBV6" s="31" t="s">
        <v>3</v>
      </c>
      <c r="FBW6" s="31" t="s">
        <v>3</v>
      </c>
      <c r="FBX6" s="31" t="s">
        <v>3</v>
      </c>
      <c r="FBY6" s="31" t="s">
        <v>3</v>
      </c>
      <c r="FBZ6" s="31" t="s">
        <v>3</v>
      </c>
      <c r="FCA6" s="31" t="s">
        <v>3</v>
      </c>
      <c r="FCB6" s="31" t="s">
        <v>3</v>
      </c>
      <c r="FCC6" s="31" t="s">
        <v>3</v>
      </c>
      <c r="FCD6" s="31" t="s">
        <v>3</v>
      </c>
      <c r="FCE6" s="31" t="s">
        <v>3</v>
      </c>
      <c r="FCF6" s="31" t="s">
        <v>3</v>
      </c>
      <c r="FCG6" s="31" t="s">
        <v>3</v>
      </c>
      <c r="FCH6" s="31" t="s">
        <v>3</v>
      </c>
      <c r="FCI6" s="31" t="s">
        <v>3</v>
      </c>
      <c r="FCJ6" s="31" t="s">
        <v>3</v>
      </c>
      <c r="FCK6" s="31" t="s">
        <v>3</v>
      </c>
      <c r="FCL6" s="31" t="s">
        <v>3</v>
      </c>
      <c r="FCM6" s="31" t="s">
        <v>3</v>
      </c>
      <c r="FCN6" s="31" t="s">
        <v>3</v>
      </c>
      <c r="FCO6" s="31" t="s">
        <v>3</v>
      </c>
      <c r="FCP6" s="31" t="s">
        <v>3</v>
      </c>
      <c r="FCQ6" s="31" t="s">
        <v>3</v>
      </c>
      <c r="FCR6" s="31" t="s">
        <v>3</v>
      </c>
      <c r="FCS6" s="31" t="s">
        <v>3</v>
      </c>
      <c r="FCT6" s="31" t="s">
        <v>3</v>
      </c>
      <c r="FCU6" s="31" t="s">
        <v>3</v>
      </c>
      <c r="FCV6" s="31" t="s">
        <v>3</v>
      </c>
      <c r="FCW6" s="31" t="s">
        <v>3</v>
      </c>
      <c r="FCX6" s="31" t="s">
        <v>3</v>
      </c>
      <c r="FCY6" s="31" t="s">
        <v>3</v>
      </c>
      <c r="FCZ6" s="31" t="s">
        <v>3</v>
      </c>
      <c r="FDA6" s="31" t="s">
        <v>3</v>
      </c>
      <c r="FDB6" s="31" t="s">
        <v>3</v>
      </c>
      <c r="FDC6" s="31" t="s">
        <v>3</v>
      </c>
      <c r="FDD6" s="31" t="s">
        <v>3</v>
      </c>
      <c r="FDE6" s="31" t="s">
        <v>3</v>
      </c>
      <c r="FDF6" s="31" t="s">
        <v>3</v>
      </c>
      <c r="FDG6" s="31" t="s">
        <v>3</v>
      </c>
      <c r="FDH6" s="31" t="s">
        <v>3</v>
      </c>
      <c r="FDI6" s="31" t="s">
        <v>3</v>
      </c>
      <c r="FDJ6" s="31" t="s">
        <v>3</v>
      </c>
      <c r="FDK6" s="31" t="s">
        <v>3</v>
      </c>
      <c r="FDL6" s="31" t="s">
        <v>3</v>
      </c>
      <c r="FDM6" s="31" t="s">
        <v>3</v>
      </c>
      <c r="FDN6" s="31" t="s">
        <v>3</v>
      </c>
      <c r="FDO6" s="31" t="s">
        <v>3</v>
      </c>
      <c r="FDP6" s="31" t="s">
        <v>3</v>
      </c>
      <c r="FDQ6" s="31" t="s">
        <v>3</v>
      </c>
      <c r="FDR6" s="31" t="s">
        <v>3</v>
      </c>
      <c r="FDS6" s="31" t="s">
        <v>3</v>
      </c>
      <c r="FDT6" s="31" t="s">
        <v>3</v>
      </c>
      <c r="FDU6" s="31" t="s">
        <v>3</v>
      </c>
      <c r="FDV6" s="31" t="s">
        <v>3</v>
      </c>
      <c r="FDW6" s="31" t="s">
        <v>3</v>
      </c>
      <c r="FDX6" s="31" t="s">
        <v>3</v>
      </c>
      <c r="FDY6" s="31" t="s">
        <v>3</v>
      </c>
      <c r="FDZ6" s="31" t="s">
        <v>3</v>
      </c>
      <c r="FEA6" s="31" t="s">
        <v>3</v>
      </c>
      <c r="FEB6" s="31" t="s">
        <v>3</v>
      </c>
      <c r="FEC6" s="31" t="s">
        <v>3</v>
      </c>
      <c r="FED6" s="31" t="s">
        <v>3</v>
      </c>
      <c r="FEE6" s="31" t="s">
        <v>3</v>
      </c>
      <c r="FEF6" s="31" t="s">
        <v>3</v>
      </c>
      <c r="FEG6" s="31" t="s">
        <v>3</v>
      </c>
      <c r="FEH6" s="31" t="s">
        <v>3</v>
      </c>
      <c r="FEI6" s="31" t="s">
        <v>3</v>
      </c>
      <c r="FEJ6" s="31" t="s">
        <v>3</v>
      </c>
      <c r="FEK6" s="31" t="s">
        <v>3</v>
      </c>
      <c r="FEL6" s="31" t="s">
        <v>3</v>
      </c>
      <c r="FEM6" s="31" t="s">
        <v>3</v>
      </c>
      <c r="FEN6" s="31" t="s">
        <v>3</v>
      </c>
      <c r="FEO6" s="31" t="s">
        <v>3</v>
      </c>
      <c r="FEP6" s="31" t="s">
        <v>3</v>
      </c>
      <c r="FEQ6" s="31" t="s">
        <v>3</v>
      </c>
      <c r="FER6" s="31" t="s">
        <v>3</v>
      </c>
      <c r="FES6" s="31" t="s">
        <v>3</v>
      </c>
      <c r="FET6" s="31" t="s">
        <v>3</v>
      </c>
      <c r="FEU6" s="31" t="s">
        <v>3</v>
      </c>
      <c r="FEV6" s="31" t="s">
        <v>3</v>
      </c>
      <c r="FEW6" s="31" t="s">
        <v>3</v>
      </c>
      <c r="FEX6" s="31" t="s">
        <v>3</v>
      </c>
      <c r="FEY6" s="31" t="s">
        <v>3</v>
      </c>
      <c r="FEZ6" s="31" t="s">
        <v>3</v>
      </c>
      <c r="FFA6" s="31" t="s">
        <v>3</v>
      </c>
      <c r="FFB6" s="31" t="s">
        <v>3</v>
      </c>
      <c r="FFC6" s="31" t="s">
        <v>3</v>
      </c>
      <c r="FFD6" s="31" t="s">
        <v>3</v>
      </c>
      <c r="FFE6" s="31" t="s">
        <v>3</v>
      </c>
      <c r="FFF6" s="31" t="s">
        <v>3</v>
      </c>
      <c r="FFG6" s="31" t="s">
        <v>3</v>
      </c>
      <c r="FFH6" s="31" t="s">
        <v>3</v>
      </c>
      <c r="FFI6" s="31" t="s">
        <v>3</v>
      </c>
      <c r="FFJ6" s="31" t="s">
        <v>3</v>
      </c>
      <c r="FFK6" s="31" t="s">
        <v>3</v>
      </c>
      <c r="FFL6" s="31" t="s">
        <v>3</v>
      </c>
      <c r="FFM6" s="31" t="s">
        <v>3</v>
      </c>
      <c r="FFN6" s="31" t="s">
        <v>3</v>
      </c>
      <c r="FFO6" s="31" t="s">
        <v>3</v>
      </c>
      <c r="FFP6" s="31" t="s">
        <v>3</v>
      </c>
      <c r="FFQ6" s="31" t="s">
        <v>3</v>
      </c>
      <c r="FFR6" s="31" t="s">
        <v>3</v>
      </c>
      <c r="FFS6" s="31" t="s">
        <v>3</v>
      </c>
      <c r="FFT6" s="31" t="s">
        <v>3</v>
      </c>
      <c r="FFU6" s="31" t="s">
        <v>3</v>
      </c>
      <c r="FFV6" s="31" t="s">
        <v>3</v>
      </c>
      <c r="FFW6" s="31" t="s">
        <v>3</v>
      </c>
      <c r="FFX6" s="31" t="s">
        <v>3</v>
      </c>
      <c r="FFY6" s="31" t="s">
        <v>3</v>
      </c>
      <c r="FFZ6" s="31" t="s">
        <v>3</v>
      </c>
      <c r="FGA6" s="31" t="s">
        <v>3</v>
      </c>
      <c r="FGB6" s="31" t="s">
        <v>3</v>
      </c>
      <c r="FGC6" s="31" t="s">
        <v>3</v>
      </c>
      <c r="FGD6" s="31" t="s">
        <v>3</v>
      </c>
      <c r="FGE6" s="31" t="s">
        <v>3</v>
      </c>
      <c r="FGF6" s="31" t="s">
        <v>3</v>
      </c>
      <c r="FGG6" s="31" t="s">
        <v>3</v>
      </c>
      <c r="FGH6" s="31" t="s">
        <v>3</v>
      </c>
      <c r="FGI6" s="31" t="s">
        <v>3</v>
      </c>
      <c r="FGJ6" s="31" t="s">
        <v>3</v>
      </c>
      <c r="FGK6" s="31" t="s">
        <v>3</v>
      </c>
      <c r="FGL6" s="31" t="s">
        <v>3</v>
      </c>
      <c r="FGM6" s="31" t="s">
        <v>3</v>
      </c>
      <c r="FGN6" s="31" t="s">
        <v>3</v>
      </c>
      <c r="FGO6" s="31" t="s">
        <v>3</v>
      </c>
      <c r="FGP6" s="31" t="s">
        <v>3</v>
      </c>
      <c r="FGQ6" s="31" t="s">
        <v>3</v>
      </c>
      <c r="FGR6" s="31" t="s">
        <v>3</v>
      </c>
      <c r="FGS6" s="31" t="s">
        <v>3</v>
      </c>
      <c r="FGT6" s="31" t="s">
        <v>3</v>
      </c>
      <c r="FGU6" s="31" t="s">
        <v>3</v>
      </c>
      <c r="FGV6" s="31" t="s">
        <v>3</v>
      </c>
      <c r="FGW6" s="31" t="s">
        <v>3</v>
      </c>
      <c r="FGX6" s="31" t="s">
        <v>3</v>
      </c>
      <c r="FGY6" s="31" t="s">
        <v>3</v>
      </c>
      <c r="FGZ6" s="31" t="s">
        <v>3</v>
      </c>
      <c r="FHA6" s="31" t="s">
        <v>3</v>
      </c>
      <c r="FHB6" s="31" t="s">
        <v>3</v>
      </c>
      <c r="FHC6" s="31" t="s">
        <v>3</v>
      </c>
      <c r="FHD6" s="31" t="s">
        <v>3</v>
      </c>
      <c r="FHE6" s="31" t="s">
        <v>3</v>
      </c>
      <c r="FHF6" s="31" t="s">
        <v>3</v>
      </c>
      <c r="FHG6" s="31" t="s">
        <v>3</v>
      </c>
      <c r="FHH6" s="31" t="s">
        <v>3</v>
      </c>
      <c r="FHI6" s="31" t="s">
        <v>3</v>
      </c>
      <c r="FHJ6" s="31" t="s">
        <v>3</v>
      </c>
      <c r="FHK6" s="31" t="s">
        <v>3</v>
      </c>
      <c r="FHL6" s="31" t="s">
        <v>3</v>
      </c>
      <c r="FHM6" s="31" t="s">
        <v>3</v>
      </c>
      <c r="FHN6" s="31" t="s">
        <v>3</v>
      </c>
      <c r="FHO6" s="31" t="s">
        <v>3</v>
      </c>
      <c r="FHP6" s="31" t="s">
        <v>3</v>
      </c>
      <c r="FHQ6" s="31" t="s">
        <v>3</v>
      </c>
      <c r="FHR6" s="31" t="s">
        <v>3</v>
      </c>
      <c r="FHS6" s="31" t="s">
        <v>3</v>
      </c>
      <c r="FHT6" s="31" t="s">
        <v>3</v>
      </c>
      <c r="FHU6" s="31" t="s">
        <v>3</v>
      </c>
      <c r="FHV6" s="31" t="s">
        <v>3</v>
      </c>
      <c r="FHW6" s="31" t="s">
        <v>3</v>
      </c>
      <c r="FHX6" s="31" t="s">
        <v>3</v>
      </c>
      <c r="FHY6" s="31" t="s">
        <v>3</v>
      </c>
      <c r="FHZ6" s="31" t="s">
        <v>3</v>
      </c>
      <c r="FIA6" s="31" t="s">
        <v>3</v>
      </c>
      <c r="FIB6" s="31" t="s">
        <v>3</v>
      </c>
      <c r="FIC6" s="31" t="s">
        <v>3</v>
      </c>
      <c r="FID6" s="31" t="s">
        <v>3</v>
      </c>
      <c r="FIE6" s="31" t="s">
        <v>3</v>
      </c>
      <c r="FIF6" s="31" t="s">
        <v>3</v>
      </c>
      <c r="FIG6" s="31" t="s">
        <v>3</v>
      </c>
      <c r="FIH6" s="31" t="s">
        <v>3</v>
      </c>
      <c r="FII6" s="31" t="s">
        <v>3</v>
      </c>
      <c r="FIJ6" s="31" t="s">
        <v>3</v>
      </c>
      <c r="FIK6" s="31" t="s">
        <v>3</v>
      </c>
      <c r="FIL6" s="31" t="s">
        <v>3</v>
      </c>
      <c r="FIM6" s="31" t="s">
        <v>3</v>
      </c>
      <c r="FIN6" s="31" t="s">
        <v>3</v>
      </c>
      <c r="FIO6" s="31" t="s">
        <v>3</v>
      </c>
      <c r="FIP6" s="31" t="s">
        <v>3</v>
      </c>
      <c r="FIQ6" s="31" t="s">
        <v>3</v>
      </c>
      <c r="FIR6" s="31" t="s">
        <v>3</v>
      </c>
      <c r="FIS6" s="31" t="s">
        <v>3</v>
      </c>
      <c r="FIT6" s="31" t="s">
        <v>3</v>
      </c>
      <c r="FIU6" s="31" t="s">
        <v>3</v>
      </c>
      <c r="FIV6" s="31" t="s">
        <v>3</v>
      </c>
      <c r="FIW6" s="31" t="s">
        <v>3</v>
      </c>
      <c r="FIX6" s="31" t="s">
        <v>3</v>
      </c>
      <c r="FIY6" s="31" t="s">
        <v>3</v>
      </c>
      <c r="FIZ6" s="31" t="s">
        <v>3</v>
      </c>
      <c r="FJA6" s="31" t="s">
        <v>3</v>
      </c>
      <c r="FJB6" s="31" t="s">
        <v>3</v>
      </c>
      <c r="FJC6" s="31" t="s">
        <v>3</v>
      </c>
      <c r="FJD6" s="31" t="s">
        <v>3</v>
      </c>
      <c r="FJE6" s="31" t="s">
        <v>3</v>
      </c>
      <c r="FJF6" s="31" t="s">
        <v>3</v>
      </c>
      <c r="FJG6" s="31" t="s">
        <v>3</v>
      </c>
      <c r="FJH6" s="31" t="s">
        <v>3</v>
      </c>
      <c r="FJI6" s="31" t="s">
        <v>3</v>
      </c>
      <c r="FJJ6" s="31" t="s">
        <v>3</v>
      </c>
      <c r="FJK6" s="31" t="s">
        <v>3</v>
      </c>
      <c r="FJL6" s="31" t="s">
        <v>3</v>
      </c>
      <c r="FJM6" s="31" t="s">
        <v>3</v>
      </c>
      <c r="FJN6" s="31" t="s">
        <v>3</v>
      </c>
      <c r="FJO6" s="31" t="s">
        <v>3</v>
      </c>
      <c r="FJP6" s="31" t="s">
        <v>3</v>
      </c>
      <c r="FJQ6" s="31" t="s">
        <v>3</v>
      </c>
      <c r="FJR6" s="31" t="s">
        <v>3</v>
      </c>
      <c r="FJS6" s="31" t="s">
        <v>3</v>
      </c>
      <c r="FJT6" s="31" t="s">
        <v>3</v>
      </c>
      <c r="FJU6" s="31" t="s">
        <v>3</v>
      </c>
      <c r="FJV6" s="31" t="s">
        <v>3</v>
      </c>
      <c r="FJW6" s="31" t="s">
        <v>3</v>
      </c>
      <c r="FJX6" s="31" t="s">
        <v>3</v>
      </c>
      <c r="FJY6" s="31" t="s">
        <v>3</v>
      </c>
      <c r="FJZ6" s="31" t="s">
        <v>3</v>
      </c>
      <c r="FKA6" s="31" t="s">
        <v>3</v>
      </c>
      <c r="FKB6" s="31" t="s">
        <v>3</v>
      </c>
      <c r="FKC6" s="31" t="s">
        <v>3</v>
      </c>
      <c r="FKD6" s="31" t="s">
        <v>3</v>
      </c>
      <c r="FKE6" s="31" t="s">
        <v>3</v>
      </c>
      <c r="FKF6" s="31" t="s">
        <v>3</v>
      </c>
      <c r="FKG6" s="31" t="s">
        <v>3</v>
      </c>
      <c r="FKH6" s="31" t="s">
        <v>3</v>
      </c>
      <c r="FKI6" s="31" t="s">
        <v>3</v>
      </c>
      <c r="FKJ6" s="31" t="s">
        <v>3</v>
      </c>
      <c r="FKK6" s="31" t="s">
        <v>3</v>
      </c>
      <c r="FKL6" s="31" t="s">
        <v>3</v>
      </c>
      <c r="FKM6" s="31" t="s">
        <v>3</v>
      </c>
      <c r="FKN6" s="31" t="s">
        <v>3</v>
      </c>
      <c r="FKO6" s="31" t="s">
        <v>3</v>
      </c>
      <c r="FKP6" s="31" t="s">
        <v>3</v>
      </c>
      <c r="FKQ6" s="31" t="s">
        <v>3</v>
      </c>
      <c r="FKR6" s="31" t="s">
        <v>3</v>
      </c>
      <c r="FKS6" s="31" t="s">
        <v>3</v>
      </c>
      <c r="FKT6" s="31" t="s">
        <v>3</v>
      </c>
      <c r="FKU6" s="31" t="s">
        <v>3</v>
      </c>
      <c r="FKV6" s="31" t="s">
        <v>3</v>
      </c>
      <c r="FKW6" s="31" t="s">
        <v>3</v>
      </c>
      <c r="FKX6" s="31" t="s">
        <v>3</v>
      </c>
      <c r="FKY6" s="31" t="s">
        <v>3</v>
      </c>
      <c r="FKZ6" s="31" t="s">
        <v>3</v>
      </c>
      <c r="FLA6" s="31" t="s">
        <v>3</v>
      </c>
      <c r="FLB6" s="31" t="s">
        <v>3</v>
      </c>
      <c r="FLC6" s="31" t="s">
        <v>3</v>
      </c>
      <c r="FLD6" s="31" t="s">
        <v>3</v>
      </c>
      <c r="FLE6" s="31" t="s">
        <v>3</v>
      </c>
      <c r="FLF6" s="31" t="s">
        <v>3</v>
      </c>
      <c r="FLG6" s="31" t="s">
        <v>3</v>
      </c>
      <c r="FLH6" s="31" t="s">
        <v>3</v>
      </c>
      <c r="FLI6" s="31" t="s">
        <v>3</v>
      </c>
      <c r="FLJ6" s="31" t="s">
        <v>3</v>
      </c>
      <c r="FLK6" s="31" t="s">
        <v>3</v>
      </c>
      <c r="FLL6" s="31" t="s">
        <v>3</v>
      </c>
      <c r="FLM6" s="31" t="s">
        <v>3</v>
      </c>
      <c r="FLN6" s="31" t="s">
        <v>3</v>
      </c>
      <c r="FLO6" s="31" t="s">
        <v>3</v>
      </c>
      <c r="FLP6" s="31" t="s">
        <v>3</v>
      </c>
      <c r="FLQ6" s="31" t="s">
        <v>3</v>
      </c>
      <c r="FLR6" s="31" t="s">
        <v>3</v>
      </c>
      <c r="FLS6" s="31" t="s">
        <v>3</v>
      </c>
      <c r="FLT6" s="31" t="s">
        <v>3</v>
      </c>
      <c r="FLU6" s="31" t="s">
        <v>3</v>
      </c>
      <c r="FLV6" s="31" t="s">
        <v>3</v>
      </c>
      <c r="FLW6" s="31" t="s">
        <v>3</v>
      </c>
      <c r="FLX6" s="31" t="s">
        <v>3</v>
      </c>
      <c r="FLY6" s="31" t="s">
        <v>3</v>
      </c>
      <c r="FLZ6" s="31" t="s">
        <v>3</v>
      </c>
      <c r="FMA6" s="31" t="s">
        <v>3</v>
      </c>
      <c r="FMB6" s="31" t="s">
        <v>3</v>
      </c>
      <c r="FMC6" s="31" t="s">
        <v>3</v>
      </c>
      <c r="FMD6" s="31" t="s">
        <v>3</v>
      </c>
      <c r="FME6" s="31" t="s">
        <v>3</v>
      </c>
      <c r="FMF6" s="31" t="s">
        <v>3</v>
      </c>
      <c r="FMG6" s="31" t="s">
        <v>3</v>
      </c>
      <c r="FMH6" s="31" t="s">
        <v>3</v>
      </c>
      <c r="FMI6" s="31" t="s">
        <v>3</v>
      </c>
      <c r="FMJ6" s="31" t="s">
        <v>3</v>
      </c>
      <c r="FMK6" s="31" t="s">
        <v>3</v>
      </c>
      <c r="FML6" s="31" t="s">
        <v>3</v>
      </c>
      <c r="FMM6" s="31" t="s">
        <v>3</v>
      </c>
      <c r="FMN6" s="31" t="s">
        <v>3</v>
      </c>
      <c r="FMO6" s="31" t="s">
        <v>3</v>
      </c>
      <c r="FMP6" s="31" t="s">
        <v>3</v>
      </c>
      <c r="FMQ6" s="31" t="s">
        <v>3</v>
      </c>
      <c r="FMR6" s="31" t="s">
        <v>3</v>
      </c>
      <c r="FMS6" s="31" t="s">
        <v>3</v>
      </c>
      <c r="FMT6" s="31" t="s">
        <v>3</v>
      </c>
      <c r="FMU6" s="31" t="s">
        <v>3</v>
      </c>
      <c r="FMV6" s="31" t="s">
        <v>3</v>
      </c>
      <c r="FMW6" s="31" t="s">
        <v>3</v>
      </c>
      <c r="FMX6" s="31" t="s">
        <v>3</v>
      </c>
      <c r="FMY6" s="31" t="s">
        <v>3</v>
      </c>
      <c r="FMZ6" s="31" t="s">
        <v>3</v>
      </c>
      <c r="FNA6" s="31" t="s">
        <v>3</v>
      </c>
      <c r="FNB6" s="31" t="s">
        <v>3</v>
      </c>
      <c r="FNC6" s="31" t="s">
        <v>3</v>
      </c>
      <c r="FND6" s="31" t="s">
        <v>3</v>
      </c>
      <c r="FNE6" s="31" t="s">
        <v>3</v>
      </c>
      <c r="FNF6" s="31" t="s">
        <v>3</v>
      </c>
      <c r="FNG6" s="31" t="s">
        <v>3</v>
      </c>
      <c r="FNH6" s="31" t="s">
        <v>3</v>
      </c>
      <c r="FNI6" s="31" t="s">
        <v>3</v>
      </c>
      <c r="FNJ6" s="31" t="s">
        <v>3</v>
      </c>
      <c r="FNK6" s="31" t="s">
        <v>3</v>
      </c>
      <c r="FNL6" s="31" t="s">
        <v>3</v>
      </c>
      <c r="FNM6" s="31" t="s">
        <v>3</v>
      </c>
      <c r="FNN6" s="31" t="s">
        <v>3</v>
      </c>
      <c r="FNO6" s="31" t="s">
        <v>3</v>
      </c>
      <c r="FNP6" s="31" t="s">
        <v>3</v>
      </c>
      <c r="FNQ6" s="31" t="s">
        <v>3</v>
      </c>
      <c r="FNR6" s="31" t="s">
        <v>3</v>
      </c>
      <c r="FNS6" s="31" t="s">
        <v>3</v>
      </c>
      <c r="FNT6" s="31" t="s">
        <v>3</v>
      </c>
      <c r="FNU6" s="31" t="s">
        <v>3</v>
      </c>
      <c r="FNV6" s="31" t="s">
        <v>3</v>
      </c>
      <c r="FNW6" s="31" t="s">
        <v>3</v>
      </c>
      <c r="FNX6" s="31" t="s">
        <v>3</v>
      </c>
      <c r="FNY6" s="31" t="s">
        <v>3</v>
      </c>
      <c r="FNZ6" s="31" t="s">
        <v>3</v>
      </c>
      <c r="FOA6" s="31" t="s">
        <v>3</v>
      </c>
      <c r="FOB6" s="31" t="s">
        <v>3</v>
      </c>
      <c r="FOC6" s="31" t="s">
        <v>3</v>
      </c>
      <c r="FOD6" s="31" t="s">
        <v>3</v>
      </c>
      <c r="FOE6" s="31" t="s">
        <v>3</v>
      </c>
      <c r="FOF6" s="31" t="s">
        <v>3</v>
      </c>
      <c r="FOG6" s="31" t="s">
        <v>3</v>
      </c>
      <c r="FOH6" s="31" t="s">
        <v>3</v>
      </c>
      <c r="FOI6" s="31" t="s">
        <v>3</v>
      </c>
      <c r="FOJ6" s="31" t="s">
        <v>3</v>
      </c>
      <c r="FOK6" s="31" t="s">
        <v>3</v>
      </c>
      <c r="FOL6" s="31" t="s">
        <v>3</v>
      </c>
      <c r="FOM6" s="31" t="s">
        <v>3</v>
      </c>
      <c r="FON6" s="31" t="s">
        <v>3</v>
      </c>
      <c r="FOO6" s="31" t="s">
        <v>3</v>
      </c>
      <c r="FOP6" s="31" t="s">
        <v>3</v>
      </c>
      <c r="FOQ6" s="31" t="s">
        <v>3</v>
      </c>
      <c r="FOR6" s="31" t="s">
        <v>3</v>
      </c>
      <c r="FOS6" s="31" t="s">
        <v>3</v>
      </c>
      <c r="FOT6" s="31" t="s">
        <v>3</v>
      </c>
      <c r="FOU6" s="31" t="s">
        <v>3</v>
      </c>
      <c r="FOV6" s="31" t="s">
        <v>3</v>
      </c>
      <c r="FOW6" s="31" t="s">
        <v>3</v>
      </c>
      <c r="FOX6" s="31" t="s">
        <v>3</v>
      </c>
      <c r="FOY6" s="31" t="s">
        <v>3</v>
      </c>
      <c r="FOZ6" s="31" t="s">
        <v>3</v>
      </c>
      <c r="FPA6" s="31" t="s">
        <v>3</v>
      </c>
      <c r="FPB6" s="31" t="s">
        <v>3</v>
      </c>
      <c r="FPC6" s="31" t="s">
        <v>3</v>
      </c>
      <c r="FPD6" s="31" t="s">
        <v>3</v>
      </c>
      <c r="FPE6" s="31" t="s">
        <v>3</v>
      </c>
      <c r="FPF6" s="31" t="s">
        <v>3</v>
      </c>
      <c r="FPG6" s="31" t="s">
        <v>3</v>
      </c>
      <c r="FPH6" s="31" t="s">
        <v>3</v>
      </c>
      <c r="FPI6" s="31" t="s">
        <v>3</v>
      </c>
      <c r="FPJ6" s="31" t="s">
        <v>3</v>
      </c>
      <c r="FPK6" s="31" t="s">
        <v>3</v>
      </c>
      <c r="FPL6" s="31" t="s">
        <v>3</v>
      </c>
      <c r="FPM6" s="31" t="s">
        <v>3</v>
      </c>
      <c r="FPN6" s="31" t="s">
        <v>3</v>
      </c>
      <c r="FPO6" s="31" t="s">
        <v>3</v>
      </c>
      <c r="FPP6" s="31" t="s">
        <v>3</v>
      </c>
      <c r="FPQ6" s="31" t="s">
        <v>3</v>
      </c>
      <c r="FPR6" s="31" t="s">
        <v>3</v>
      </c>
      <c r="FPS6" s="31" t="s">
        <v>3</v>
      </c>
      <c r="FPT6" s="31" t="s">
        <v>3</v>
      </c>
      <c r="FPU6" s="31" t="s">
        <v>3</v>
      </c>
      <c r="FPV6" s="31" t="s">
        <v>3</v>
      </c>
      <c r="FPW6" s="31" t="s">
        <v>3</v>
      </c>
      <c r="FPX6" s="31" t="s">
        <v>3</v>
      </c>
      <c r="FPY6" s="31" t="s">
        <v>3</v>
      </c>
      <c r="FPZ6" s="31" t="s">
        <v>3</v>
      </c>
      <c r="FQA6" s="31" t="s">
        <v>3</v>
      </c>
      <c r="FQB6" s="31" t="s">
        <v>3</v>
      </c>
      <c r="FQC6" s="31" t="s">
        <v>3</v>
      </c>
      <c r="FQD6" s="31" t="s">
        <v>3</v>
      </c>
      <c r="FQE6" s="31" t="s">
        <v>3</v>
      </c>
      <c r="FQF6" s="31" t="s">
        <v>3</v>
      </c>
      <c r="FQG6" s="31" t="s">
        <v>3</v>
      </c>
      <c r="FQH6" s="31" t="s">
        <v>3</v>
      </c>
      <c r="FQI6" s="31" t="s">
        <v>3</v>
      </c>
      <c r="FQJ6" s="31" t="s">
        <v>3</v>
      </c>
      <c r="FQK6" s="31" t="s">
        <v>3</v>
      </c>
      <c r="FQL6" s="31" t="s">
        <v>3</v>
      </c>
      <c r="FQM6" s="31" t="s">
        <v>3</v>
      </c>
      <c r="FQN6" s="31" t="s">
        <v>3</v>
      </c>
      <c r="FQO6" s="31" t="s">
        <v>3</v>
      </c>
      <c r="FQP6" s="31" t="s">
        <v>3</v>
      </c>
      <c r="FQQ6" s="31" t="s">
        <v>3</v>
      </c>
      <c r="FQR6" s="31" t="s">
        <v>3</v>
      </c>
      <c r="FQS6" s="31" t="s">
        <v>3</v>
      </c>
      <c r="FQT6" s="31" t="s">
        <v>3</v>
      </c>
      <c r="FQU6" s="31" t="s">
        <v>3</v>
      </c>
      <c r="FQV6" s="31" t="s">
        <v>3</v>
      </c>
      <c r="FQW6" s="31" t="s">
        <v>3</v>
      </c>
      <c r="FQX6" s="31" t="s">
        <v>3</v>
      </c>
      <c r="FQY6" s="31" t="s">
        <v>3</v>
      </c>
      <c r="FQZ6" s="31" t="s">
        <v>3</v>
      </c>
      <c r="FRA6" s="31" t="s">
        <v>3</v>
      </c>
      <c r="FRB6" s="31" t="s">
        <v>3</v>
      </c>
      <c r="FRC6" s="31" t="s">
        <v>3</v>
      </c>
      <c r="FRD6" s="31" t="s">
        <v>3</v>
      </c>
      <c r="FRE6" s="31" t="s">
        <v>3</v>
      </c>
      <c r="FRF6" s="31" t="s">
        <v>3</v>
      </c>
      <c r="FRG6" s="31" t="s">
        <v>3</v>
      </c>
      <c r="FRH6" s="31" t="s">
        <v>3</v>
      </c>
      <c r="FRI6" s="31" t="s">
        <v>3</v>
      </c>
      <c r="FRJ6" s="31" t="s">
        <v>3</v>
      </c>
      <c r="FRK6" s="31" t="s">
        <v>3</v>
      </c>
      <c r="FRL6" s="31" t="s">
        <v>3</v>
      </c>
      <c r="FRM6" s="31" t="s">
        <v>3</v>
      </c>
      <c r="FRN6" s="31" t="s">
        <v>3</v>
      </c>
      <c r="FRO6" s="31" t="s">
        <v>3</v>
      </c>
      <c r="FRP6" s="31" t="s">
        <v>3</v>
      </c>
      <c r="FRQ6" s="31" t="s">
        <v>3</v>
      </c>
      <c r="FRR6" s="31" t="s">
        <v>3</v>
      </c>
      <c r="FRS6" s="31" t="s">
        <v>3</v>
      </c>
      <c r="FRT6" s="31" t="s">
        <v>3</v>
      </c>
      <c r="FRU6" s="31" t="s">
        <v>3</v>
      </c>
      <c r="FRV6" s="31" t="s">
        <v>3</v>
      </c>
      <c r="FRW6" s="31" t="s">
        <v>3</v>
      </c>
      <c r="FRX6" s="31" t="s">
        <v>3</v>
      </c>
      <c r="FRY6" s="31" t="s">
        <v>3</v>
      </c>
      <c r="FRZ6" s="31" t="s">
        <v>3</v>
      </c>
      <c r="FSA6" s="31" t="s">
        <v>3</v>
      </c>
      <c r="FSB6" s="31" t="s">
        <v>3</v>
      </c>
      <c r="FSC6" s="31" t="s">
        <v>3</v>
      </c>
      <c r="FSD6" s="31" t="s">
        <v>3</v>
      </c>
      <c r="FSE6" s="31" t="s">
        <v>3</v>
      </c>
      <c r="FSF6" s="31" t="s">
        <v>3</v>
      </c>
      <c r="FSG6" s="31" t="s">
        <v>3</v>
      </c>
      <c r="FSH6" s="31" t="s">
        <v>3</v>
      </c>
      <c r="FSI6" s="31" t="s">
        <v>3</v>
      </c>
      <c r="FSJ6" s="31" t="s">
        <v>3</v>
      </c>
      <c r="FSK6" s="31" t="s">
        <v>3</v>
      </c>
      <c r="FSL6" s="31" t="s">
        <v>3</v>
      </c>
      <c r="FSM6" s="31" t="s">
        <v>3</v>
      </c>
      <c r="FSN6" s="31" t="s">
        <v>3</v>
      </c>
      <c r="FSO6" s="31" t="s">
        <v>3</v>
      </c>
      <c r="FSP6" s="31" t="s">
        <v>3</v>
      </c>
      <c r="FSQ6" s="31" t="s">
        <v>3</v>
      </c>
      <c r="FSR6" s="31" t="s">
        <v>3</v>
      </c>
      <c r="FSS6" s="31" t="s">
        <v>3</v>
      </c>
      <c r="FST6" s="31" t="s">
        <v>3</v>
      </c>
      <c r="FSU6" s="31" t="s">
        <v>3</v>
      </c>
      <c r="FSV6" s="31" t="s">
        <v>3</v>
      </c>
      <c r="FSW6" s="31" t="s">
        <v>3</v>
      </c>
      <c r="FSX6" s="31" t="s">
        <v>3</v>
      </c>
      <c r="FSY6" s="31" t="s">
        <v>3</v>
      </c>
      <c r="FSZ6" s="31" t="s">
        <v>3</v>
      </c>
      <c r="FTA6" s="31" t="s">
        <v>3</v>
      </c>
      <c r="FTB6" s="31" t="s">
        <v>3</v>
      </c>
      <c r="FTC6" s="31" t="s">
        <v>3</v>
      </c>
      <c r="FTD6" s="31" t="s">
        <v>3</v>
      </c>
      <c r="FTE6" s="31" t="s">
        <v>3</v>
      </c>
      <c r="FTF6" s="31" t="s">
        <v>3</v>
      </c>
      <c r="FTG6" s="31" t="s">
        <v>3</v>
      </c>
      <c r="FTH6" s="31" t="s">
        <v>3</v>
      </c>
      <c r="FTI6" s="31" t="s">
        <v>3</v>
      </c>
      <c r="FTJ6" s="31" t="s">
        <v>3</v>
      </c>
      <c r="FTK6" s="31" t="s">
        <v>3</v>
      </c>
      <c r="FTL6" s="31" t="s">
        <v>3</v>
      </c>
      <c r="FTM6" s="31" t="s">
        <v>3</v>
      </c>
      <c r="FTN6" s="31" t="s">
        <v>3</v>
      </c>
      <c r="FTO6" s="31" t="s">
        <v>3</v>
      </c>
      <c r="FTP6" s="31" t="s">
        <v>3</v>
      </c>
      <c r="FTQ6" s="31" t="s">
        <v>3</v>
      </c>
      <c r="FTR6" s="31" t="s">
        <v>3</v>
      </c>
      <c r="FTS6" s="31" t="s">
        <v>3</v>
      </c>
      <c r="FTT6" s="31" t="s">
        <v>3</v>
      </c>
      <c r="FTU6" s="31" t="s">
        <v>3</v>
      </c>
      <c r="FTV6" s="31" t="s">
        <v>3</v>
      </c>
      <c r="FTW6" s="31" t="s">
        <v>3</v>
      </c>
      <c r="FTX6" s="31" t="s">
        <v>3</v>
      </c>
      <c r="FTY6" s="31" t="s">
        <v>3</v>
      </c>
      <c r="FTZ6" s="31" t="s">
        <v>3</v>
      </c>
      <c r="FUA6" s="31" t="s">
        <v>3</v>
      </c>
      <c r="FUB6" s="31" t="s">
        <v>3</v>
      </c>
      <c r="FUC6" s="31" t="s">
        <v>3</v>
      </c>
      <c r="FUD6" s="31" t="s">
        <v>3</v>
      </c>
      <c r="FUE6" s="31" t="s">
        <v>3</v>
      </c>
      <c r="FUF6" s="31" t="s">
        <v>3</v>
      </c>
      <c r="FUG6" s="31" t="s">
        <v>3</v>
      </c>
      <c r="FUH6" s="31" t="s">
        <v>3</v>
      </c>
      <c r="FUI6" s="31" t="s">
        <v>3</v>
      </c>
      <c r="FUJ6" s="31" t="s">
        <v>3</v>
      </c>
      <c r="FUK6" s="31" t="s">
        <v>3</v>
      </c>
      <c r="FUL6" s="31" t="s">
        <v>3</v>
      </c>
      <c r="FUM6" s="31" t="s">
        <v>3</v>
      </c>
      <c r="FUN6" s="31" t="s">
        <v>3</v>
      </c>
      <c r="FUO6" s="31" t="s">
        <v>3</v>
      </c>
      <c r="FUP6" s="31" t="s">
        <v>3</v>
      </c>
      <c r="FUQ6" s="31" t="s">
        <v>3</v>
      </c>
      <c r="FUR6" s="31" t="s">
        <v>3</v>
      </c>
      <c r="FUS6" s="31" t="s">
        <v>3</v>
      </c>
      <c r="FUT6" s="31" t="s">
        <v>3</v>
      </c>
      <c r="FUU6" s="31" t="s">
        <v>3</v>
      </c>
      <c r="FUV6" s="31" t="s">
        <v>3</v>
      </c>
      <c r="FUW6" s="31" t="s">
        <v>3</v>
      </c>
      <c r="FUX6" s="31" t="s">
        <v>3</v>
      </c>
      <c r="FUY6" s="31" t="s">
        <v>3</v>
      </c>
      <c r="FUZ6" s="31" t="s">
        <v>3</v>
      </c>
      <c r="FVA6" s="31" t="s">
        <v>3</v>
      </c>
      <c r="FVB6" s="31" t="s">
        <v>3</v>
      </c>
      <c r="FVC6" s="31" t="s">
        <v>3</v>
      </c>
      <c r="FVD6" s="31" t="s">
        <v>3</v>
      </c>
      <c r="FVE6" s="31" t="s">
        <v>3</v>
      </c>
      <c r="FVF6" s="31" t="s">
        <v>3</v>
      </c>
      <c r="FVG6" s="31" t="s">
        <v>3</v>
      </c>
      <c r="FVH6" s="31" t="s">
        <v>3</v>
      </c>
      <c r="FVI6" s="31" t="s">
        <v>3</v>
      </c>
      <c r="FVJ6" s="31" t="s">
        <v>3</v>
      </c>
      <c r="FVK6" s="31" t="s">
        <v>3</v>
      </c>
      <c r="FVL6" s="31" t="s">
        <v>3</v>
      </c>
      <c r="FVM6" s="31" t="s">
        <v>3</v>
      </c>
      <c r="FVN6" s="31" t="s">
        <v>3</v>
      </c>
      <c r="FVO6" s="31" t="s">
        <v>3</v>
      </c>
      <c r="FVP6" s="31" t="s">
        <v>3</v>
      </c>
      <c r="FVQ6" s="31" t="s">
        <v>3</v>
      </c>
      <c r="FVR6" s="31" t="s">
        <v>3</v>
      </c>
      <c r="FVS6" s="31" t="s">
        <v>3</v>
      </c>
      <c r="FVT6" s="31" t="s">
        <v>3</v>
      </c>
      <c r="FVU6" s="31" t="s">
        <v>3</v>
      </c>
      <c r="FVV6" s="31" t="s">
        <v>3</v>
      </c>
      <c r="FVW6" s="31" t="s">
        <v>3</v>
      </c>
      <c r="FVX6" s="31" t="s">
        <v>3</v>
      </c>
      <c r="FVY6" s="31" t="s">
        <v>3</v>
      </c>
      <c r="FVZ6" s="31" t="s">
        <v>3</v>
      </c>
      <c r="FWA6" s="31" t="s">
        <v>3</v>
      </c>
      <c r="FWB6" s="31" t="s">
        <v>3</v>
      </c>
      <c r="FWC6" s="31" t="s">
        <v>3</v>
      </c>
      <c r="FWD6" s="31" t="s">
        <v>3</v>
      </c>
      <c r="FWE6" s="31" t="s">
        <v>3</v>
      </c>
      <c r="FWF6" s="31" t="s">
        <v>3</v>
      </c>
      <c r="FWG6" s="31" t="s">
        <v>3</v>
      </c>
      <c r="FWH6" s="31" t="s">
        <v>3</v>
      </c>
      <c r="FWI6" s="31" t="s">
        <v>3</v>
      </c>
      <c r="FWJ6" s="31" t="s">
        <v>3</v>
      </c>
      <c r="FWK6" s="31" t="s">
        <v>3</v>
      </c>
      <c r="FWL6" s="31" t="s">
        <v>3</v>
      </c>
      <c r="FWM6" s="31" t="s">
        <v>3</v>
      </c>
      <c r="FWN6" s="31" t="s">
        <v>3</v>
      </c>
      <c r="FWO6" s="31" t="s">
        <v>3</v>
      </c>
      <c r="FWP6" s="31" t="s">
        <v>3</v>
      </c>
      <c r="FWQ6" s="31" t="s">
        <v>3</v>
      </c>
      <c r="FWR6" s="31" t="s">
        <v>3</v>
      </c>
      <c r="FWS6" s="31" t="s">
        <v>3</v>
      </c>
      <c r="FWT6" s="31" t="s">
        <v>3</v>
      </c>
      <c r="FWU6" s="31" t="s">
        <v>3</v>
      </c>
      <c r="FWV6" s="31" t="s">
        <v>3</v>
      </c>
      <c r="FWW6" s="31" t="s">
        <v>3</v>
      </c>
      <c r="FWX6" s="31" t="s">
        <v>3</v>
      </c>
      <c r="FWY6" s="31" t="s">
        <v>3</v>
      </c>
      <c r="FWZ6" s="31" t="s">
        <v>3</v>
      </c>
      <c r="FXA6" s="31" t="s">
        <v>3</v>
      </c>
      <c r="FXB6" s="31" t="s">
        <v>3</v>
      </c>
      <c r="FXC6" s="31" t="s">
        <v>3</v>
      </c>
      <c r="FXD6" s="31" t="s">
        <v>3</v>
      </c>
      <c r="FXE6" s="31" t="s">
        <v>3</v>
      </c>
      <c r="FXF6" s="31" t="s">
        <v>3</v>
      </c>
      <c r="FXG6" s="31" t="s">
        <v>3</v>
      </c>
      <c r="FXH6" s="31" t="s">
        <v>3</v>
      </c>
      <c r="FXI6" s="31" t="s">
        <v>3</v>
      </c>
      <c r="FXJ6" s="31" t="s">
        <v>3</v>
      </c>
      <c r="FXK6" s="31" t="s">
        <v>3</v>
      </c>
      <c r="FXL6" s="31" t="s">
        <v>3</v>
      </c>
      <c r="FXM6" s="31" t="s">
        <v>3</v>
      </c>
      <c r="FXN6" s="31" t="s">
        <v>3</v>
      </c>
      <c r="FXO6" s="31" t="s">
        <v>3</v>
      </c>
      <c r="FXP6" s="31" t="s">
        <v>3</v>
      </c>
      <c r="FXQ6" s="31" t="s">
        <v>3</v>
      </c>
      <c r="FXR6" s="31" t="s">
        <v>3</v>
      </c>
      <c r="FXS6" s="31" t="s">
        <v>3</v>
      </c>
      <c r="FXT6" s="31" t="s">
        <v>3</v>
      </c>
      <c r="FXU6" s="31" t="s">
        <v>3</v>
      </c>
      <c r="FXV6" s="31" t="s">
        <v>3</v>
      </c>
      <c r="FXW6" s="31" t="s">
        <v>3</v>
      </c>
      <c r="FXX6" s="31" t="s">
        <v>3</v>
      </c>
      <c r="FXY6" s="31" t="s">
        <v>3</v>
      </c>
      <c r="FXZ6" s="31" t="s">
        <v>3</v>
      </c>
      <c r="FYA6" s="31" t="s">
        <v>3</v>
      </c>
      <c r="FYB6" s="31" t="s">
        <v>3</v>
      </c>
      <c r="FYC6" s="31" t="s">
        <v>3</v>
      </c>
      <c r="FYD6" s="31" t="s">
        <v>3</v>
      </c>
      <c r="FYE6" s="31" t="s">
        <v>3</v>
      </c>
      <c r="FYF6" s="31" t="s">
        <v>3</v>
      </c>
      <c r="FYG6" s="31" t="s">
        <v>3</v>
      </c>
      <c r="FYH6" s="31" t="s">
        <v>3</v>
      </c>
      <c r="FYI6" s="31" t="s">
        <v>3</v>
      </c>
      <c r="FYJ6" s="31" t="s">
        <v>3</v>
      </c>
      <c r="FYK6" s="31" t="s">
        <v>3</v>
      </c>
      <c r="FYL6" s="31" t="s">
        <v>3</v>
      </c>
      <c r="FYM6" s="31" t="s">
        <v>3</v>
      </c>
      <c r="FYN6" s="31" t="s">
        <v>3</v>
      </c>
      <c r="FYO6" s="31" t="s">
        <v>3</v>
      </c>
      <c r="FYP6" s="31" t="s">
        <v>3</v>
      </c>
      <c r="FYQ6" s="31" t="s">
        <v>3</v>
      </c>
      <c r="FYR6" s="31" t="s">
        <v>3</v>
      </c>
      <c r="FYS6" s="31" t="s">
        <v>3</v>
      </c>
      <c r="FYT6" s="31" t="s">
        <v>3</v>
      </c>
      <c r="FYU6" s="31" t="s">
        <v>3</v>
      </c>
      <c r="FYV6" s="31" t="s">
        <v>3</v>
      </c>
      <c r="FYW6" s="31" t="s">
        <v>3</v>
      </c>
      <c r="FYX6" s="31" t="s">
        <v>3</v>
      </c>
      <c r="FYY6" s="31" t="s">
        <v>3</v>
      </c>
      <c r="FYZ6" s="31" t="s">
        <v>3</v>
      </c>
      <c r="FZA6" s="31" t="s">
        <v>3</v>
      </c>
      <c r="FZB6" s="31" t="s">
        <v>3</v>
      </c>
      <c r="FZC6" s="31" t="s">
        <v>3</v>
      </c>
      <c r="FZD6" s="31" t="s">
        <v>3</v>
      </c>
      <c r="FZE6" s="31" t="s">
        <v>3</v>
      </c>
      <c r="FZF6" s="31" t="s">
        <v>3</v>
      </c>
      <c r="FZG6" s="31" t="s">
        <v>3</v>
      </c>
      <c r="FZH6" s="31" t="s">
        <v>3</v>
      </c>
      <c r="FZI6" s="31" t="s">
        <v>3</v>
      </c>
      <c r="FZJ6" s="31" t="s">
        <v>3</v>
      </c>
      <c r="FZK6" s="31" t="s">
        <v>3</v>
      </c>
      <c r="FZL6" s="31" t="s">
        <v>3</v>
      </c>
      <c r="FZM6" s="31" t="s">
        <v>3</v>
      </c>
      <c r="FZN6" s="31" t="s">
        <v>3</v>
      </c>
      <c r="FZO6" s="31" t="s">
        <v>3</v>
      </c>
      <c r="FZP6" s="31" t="s">
        <v>3</v>
      </c>
      <c r="FZQ6" s="31" t="s">
        <v>3</v>
      </c>
      <c r="FZR6" s="31" t="s">
        <v>3</v>
      </c>
      <c r="FZS6" s="31" t="s">
        <v>3</v>
      </c>
      <c r="FZT6" s="31" t="s">
        <v>3</v>
      </c>
      <c r="FZU6" s="31" t="s">
        <v>3</v>
      </c>
      <c r="FZV6" s="31" t="s">
        <v>3</v>
      </c>
      <c r="FZW6" s="31" t="s">
        <v>3</v>
      </c>
      <c r="FZX6" s="31" t="s">
        <v>3</v>
      </c>
      <c r="FZY6" s="31" t="s">
        <v>3</v>
      </c>
      <c r="FZZ6" s="31" t="s">
        <v>3</v>
      </c>
      <c r="GAA6" s="31" t="s">
        <v>3</v>
      </c>
      <c r="GAB6" s="31" t="s">
        <v>3</v>
      </c>
      <c r="GAC6" s="31" t="s">
        <v>3</v>
      </c>
      <c r="GAD6" s="31" t="s">
        <v>3</v>
      </c>
      <c r="GAE6" s="31" t="s">
        <v>3</v>
      </c>
      <c r="GAF6" s="31" t="s">
        <v>3</v>
      </c>
      <c r="GAG6" s="31" t="s">
        <v>3</v>
      </c>
      <c r="GAH6" s="31" t="s">
        <v>3</v>
      </c>
      <c r="GAI6" s="31" t="s">
        <v>3</v>
      </c>
      <c r="GAJ6" s="31" t="s">
        <v>3</v>
      </c>
      <c r="GAK6" s="31" t="s">
        <v>3</v>
      </c>
      <c r="GAL6" s="31" t="s">
        <v>3</v>
      </c>
      <c r="GAM6" s="31" t="s">
        <v>3</v>
      </c>
      <c r="GAN6" s="31" t="s">
        <v>3</v>
      </c>
      <c r="GAO6" s="31" t="s">
        <v>3</v>
      </c>
      <c r="GAP6" s="31" t="s">
        <v>3</v>
      </c>
      <c r="GAQ6" s="31" t="s">
        <v>3</v>
      </c>
      <c r="GAR6" s="31" t="s">
        <v>3</v>
      </c>
      <c r="GAS6" s="31" t="s">
        <v>3</v>
      </c>
      <c r="GAT6" s="31" t="s">
        <v>3</v>
      </c>
      <c r="GAU6" s="31" t="s">
        <v>3</v>
      </c>
      <c r="GAV6" s="31" t="s">
        <v>3</v>
      </c>
      <c r="GAW6" s="31" t="s">
        <v>3</v>
      </c>
      <c r="GAX6" s="31" t="s">
        <v>3</v>
      </c>
      <c r="GAY6" s="31" t="s">
        <v>3</v>
      </c>
      <c r="GAZ6" s="31" t="s">
        <v>3</v>
      </c>
      <c r="GBA6" s="31" t="s">
        <v>3</v>
      </c>
      <c r="GBB6" s="31" t="s">
        <v>3</v>
      </c>
      <c r="GBC6" s="31" t="s">
        <v>3</v>
      </c>
      <c r="GBD6" s="31" t="s">
        <v>3</v>
      </c>
      <c r="GBE6" s="31" t="s">
        <v>3</v>
      </c>
      <c r="GBF6" s="31" t="s">
        <v>3</v>
      </c>
      <c r="GBG6" s="31" t="s">
        <v>3</v>
      </c>
      <c r="GBH6" s="31" t="s">
        <v>3</v>
      </c>
      <c r="GBI6" s="31" t="s">
        <v>3</v>
      </c>
      <c r="GBJ6" s="31" t="s">
        <v>3</v>
      </c>
      <c r="GBK6" s="31" t="s">
        <v>3</v>
      </c>
      <c r="GBL6" s="31" t="s">
        <v>3</v>
      </c>
      <c r="GBM6" s="31" t="s">
        <v>3</v>
      </c>
      <c r="GBN6" s="31" t="s">
        <v>3</v>
      </c>
      <c r="GBO6" s="31" t="s">
        <v>3</v>
      </c>
      <c r="GBP6" s="31" t="s">
        <v>3</v>
      </c>
      <c r="GBQ6" s="31" t="s">
        <v>3</v>
      </c>
      <c r="GBR6" s="31" t="s">
        <v>3</v>
      </c>
      <c r="GBS6" s="31" t="s">
        <v>3</v>
      </c>
      <c r="GBT6" s="31" t="s">
        <v>3</v>
      </c>
      <c r="GBU6" s="31" t="s">
        <v>3</v>
      </c>
      <c r="GBV6" s="31" t="s">
        <v>3</v>
      </c>
      <c r="GBW6" s="31" t="s">
        <v>3</v>
      </c>
      <c r="GBX6" s="31" t="s">
        <v>3</v>
      </c>
      <c r="GBY6" s="31" t="s">
        <v>3</v>
      </c>
      <c r="GBZ6" s="31" t="s">
        <v>3</v>
      </c>
      <c r="GCA6" s="31" t="s">
        <v>3</v>
      </c>
      <c r="GCB6" s="31" t="s">
        <v>3</v>
      </c>
      <c r="GCC6" s="31" t="s">
        <v>3</v>
      </c>
      <c r="GCD6" s="31" t="s">
        <v>3</v>
      </c>
      <c r="GCE6" s="31" t="s">
        <v>3</v>
      </c>
      <c r="GCF6" s="31" t="s">
        <v>3</v>
      </c>
      <c r="GCG6" s="31" t="s">
        <v>3</v>
      </c>
      <c r="GCH6" s="31" t="s">
        <v>3</v>
      </c>
      <c r="GCI6" s="31" t="s">
        <v>3</v>
      </c>
      <c r="GCJ6" s="31" t="s">
        <v>3</v>
      </c>
      <c r="GCK6" s="31" t="s">
        <v>3</v>
      </c>
      <c r="GCL6" s="31" t="s">
        <v>3</v>
      </c>
      <c r="GCM6" s="31" t="s">
        <v>3</v>
      </c>
      <c r="GCN6" s="31" t="s">
        <v>3</v>
      </c>
      <c r="GCO6" s="31" t="s">
        <v>3</v>
      </c>
      <c r="GCP6" s="31" t="s">
        <v>3</v>
      </c>
      <c r="GCQ6" s="31" t="s">
        <v>3</v>
      </c>
      <c r="GCR6" s="31" t="s">
        <v>3</v>
      </c>
      <c r="GCS6" s="31" t="s">
        <v>3</v>
      </c>
      <c r="GCT6" s="31" t="s">
        <v>3</v>
      </c>
      <c r="GCU6" s="31" t="s">
        <v>3</v>
      </c>
      <c r="GCV6" s="31" t="s">
        <v>3</v>
      </c>
      <c r="GCW6" s="31" t="s">
        <v>3</v>
      </c>
      <c r="GCX6" s="31" t="s">
        <v>3</v>
      </c>
      <c r="GCY6" s="31" t="s">
        <v>3</v>
      </c>
      <c r="GCZ6" s="31" t="s">
        <v>3</v>
      </c>
      <c r="GDA6" s="31" t="s">
        <v>3</v>
      </c>
      <c r="GDB6" s="31" t="s">
        <v>3</v>
      </c>
      <c r="GDC6" s="31" t="s">
        <v>3</v>
      </c>
      <c r="GDD6" s="31" t="s">
        <v>3</v>
      </c>
      <c r="GDE6" s="31" t="s">
        <v>3</v>
      </c>
      <c r="GDF6" s="31" t="s">
        <v>3</v>
      </c>
      <c r="GDG6" s="31" t="s">
        <v>3</v>
      </c>
      <c r="GDH6" s="31" t="s">
        <v>3</v>
      </c>
      <c r="GDI6" s="31" t="s">
        <v>3</v>
      </c>
      <c r="GDJ6" s="31" t="s">
        <v>3</v>
      </c>
      <c r="GDK6" s="31" t="s">
        <v>3</v>
      </c>
      <c r="GDL6" s="31" t="s">
        <v>3</v>
      </c>
      <c r="GDM6" s="31" t="s">
        <v>3</v>
      </c>
      <c r="GDN6" s="31" t="s">
        <v>3</v>
      </c>
      <c r="GDO6" s="31" t="s">
        <v>3</v>
      </c>
      <c r="GDP6" s="31" t="s">
        <v>3</v>
      </c>
      <c r="GDQ6" s="31" t="s">
        <v>3</v>
      </c>
      <c r="GDR6" s="31" t="s">
        <v>3</v>
      </c>
      <c r="GDS6" s="31" t="s">
        <v>3</v>
      </c>
      <c r="GDT6" s="31" t="s">
        <v>3</v>
      </c>
      <c r="GDU6" s="31" t="s">
        <v>3</v>
      </c>
      <c r="GDV6" s="31" t="s">
        <v>3</v>
      </c>
      <c r="GDW6" s="31" t="s">
        <v>3</v>
      </c>
      <c r="GDX6" s="31" t="s">
        <v>3</v>
      </c>
      <c r="GDY6" s="31" t="s">
        <v>3</v>
      </c>
      <c r="GDZ6" s="31" t="s">
        <v>3</v>
      </c>
      <c r="GEA6" s="31" t="s">
        <v>3</v>
      </c>
      <c r="GEB6" s="31" t="s">
        <v>3</v>
      </c>
      <c r="GEC6" s="31" t="s">
        <v>3</v>
      </c>
      <c r="GED6" s="31" t="s">
        <v>3</v>
      </c>
      <c r="GEE6" s="31" t="s">
        <v>3</v>
      </c>
      <c r="GEF6" s="31" t="s">
        <v>3</v>
      </c>
      <c r="GEG6" s="31" t="s">
        <v>3</v>
      </c>
      <c r="GEH6" s="31" t="s">
        <v>3</v>
      </c>
      <c r="GEI6" s="31" t="s">
        <v>3</v>
      </c>
      <c r="GEJ6" s="31" t="s">
        <v>3</v>
      </c>
      <c r="GEK6" s="31" t="s">
        <v>3</v>
      </c>
      <c r="GEL6" s="31" t="s">
        <v>3</v>
      </c>
      <c r="GEM6" s="31" t="s">
        <v>3</v>
      </c>
      <c r="GEN6" s="31" t="s">
        <v>3</v>
      </c>
      <c r="GEO6" s="31" t="s">
        <v>3</v>
      </c>
      <c r="GEP6" s="31" t="s">
        <v>3</v>
      </c>
      <c r="GEQ6" s="31" t="s">
        <v>3</v>
      </c>
      <c r="GER6" s="31" t="s">
        <v>3</v>
      </c>
      <c r="GES6" s="31" t="s">
        <v>3</v>
      </c>
      <c r="GET6" s="31" t="s">
        <v>3</v>
      </c>
      <c r="GEU6" s="31" t="s">
        <v>3</v>
      </c>
      <c r="GEV6" s="31" t="s">
        <v>3</v>
      </c>
      <c r="GEW6" s="31" t="s">
        <v>3</v>
      </c>
      <c r="GEX6" s="31" t="s">
        <v>3</v>
      </c>
      <c r="GEY6" s="31" t="s">
        <v>3</v>
      </c>
      <c r="GEZ6" s="31" t="s">
        <v>3</v>
      </c>
      <c r="GFA6" s="31" t="s">
        <v>3</v>
      </c>
      <c r="GFB6" s="31" t="s">
        <v>3</v>
      </c>
      <c r="GFC6" s="31" t="s">
        <v>3</v>
      </c>
      <c r="GFD6" s="31" t="s">
        <v>3</v>
      </c>
      <c r="GFE6" s="31" t="s">
        <v>3</v>
      </c>
      <c r="GFF6" s="31" t="s">
        <v>3</v>
      </c>
      <c r="GFG6" s="31" t="s">
        <v>3</v>
      </c>
      <c r="GFH6" s="31" t="s">
        <v>3</v>
      </c>
      <c r="GFI6" s="31" t="s">
        <v>3</v>
      </c>
      <c r="GFJ6" s="31" t="s">
        <v>3</v>
      </c>
      <c r="GFK6" s="31" t="s">
        <v>3</v>
      </c>
      <c r="GFL6" s="31" t="s">
        <v>3</v>
      </c>
      <c r="GFM6" s="31" t="s">
        <v>3</v>
      </c>
      <c r="GFN6" s="31" t="s">
        <v>3</v>
      </c>
      <c r="GFO6" s="31" t="s">
        <v>3</v>
      </c>
      <c r="GFP6" s="31" t="s">
        <v>3</v>
      </c>
      <c r="GFQ6" s="31" t="s">
        <v>3</v>
      </c>
      <c r="GFR6" s="31" t="s">
        <v>3</v>
      </c>
      <c r="GFS6" s="31" t="s">
        <v>3</v>
      </c>
      <c r="GFT6" s="31" t="s">
        <v>3</v>
      </c>
      <c r="GFU6" s="31" t="s">
        <v>3</v>
      </c>
      <c r="GFV6" s="31" t="s">
        <v>3</v>
      </c>
      <c r="GFW6" s="31" t="s">
        <v>3</v>
      </c>
      <c r="GFX6" s="31" t="s">
        <v>3</v>
      </c>
      <c r="GFY6" s="31" t="s">
        <v>3</v>
      </c>
      <c r="GFZ6" s="31" t="s">
        <v>3</v>
      </c>
      <c r="GGA6" s="31" t="s">
        <v>3</v>
      </c>
      <c r="GGB6" s="31" t="s">
        <v>3</v>
      </c>
      <c r="GGC6" s="31" t="s">
        <v>3</v>
      </c>
      <c r="GGD6" s="31" t="s">
        <v>3</v>
      </c>
      <c r="GGE6" s="31" t="s">
        <v>3</v>
      </c>
      <c r="GGF6" s="31" t="s">
        <v>3</v>
      </c>
      <c r="GGG6" s="31" t="s">
        <v>3</v>
      </c>
      <c r="GGH6" s="31" t="s">
        <v>3</v>
      </c>
      <c r="GGI6" s="31" t="s">
        <v>3</v>
      </c>
      <c r="GGJ6" s="31" t="s">
        <v>3</v>
      </c>
      <c r="GGK6" s="31" t="s">
        <v>3</v>
      </c>
      <c r="GGL6" s="31" t="s">
        <v>3</v>
      </c>
      <c r="GGM6" s="31" t="s">
        <v>3</v>
      </c>
      <c r="GGN6" s="31" t="s">
        <v>3</v>
      </c>
      <c r="GGO6" s="31" t="s">
        <v>3</v>
      </c>
      <c r="GGP6" s="31" t="s">
        <v>3</v>
      </c>
      <c r="GGQ6" s="31" t="s">
        <v>3</v>
      </c>
      <c r="GGR6" s="31" t="s">
        <v>3</v>
      </c>
      <c r="GGS6" s="31" t="s">
        <v>3</v>
      </c>
      <c r="GGT6" s="31" t="s">
        <v>3</v>
      </c>
      <c r="GGU6" s="31" t="s">
        <v>3</v>
      </c>
      <c r="GGV6" s="31" t="s">
        <v>3</v>
      </c>
      <c r="GGW6" s="31" t="s">
        <v>3</v>
      </c>
      <c r="GGX6" s="31" t="s">
        <v>3</v>
      </c>
      <c r="GGY6" s="31" t="s">
        <v>3</v>
      </c>
      <c r="GGZ6" s="31" t="s">
        <v>3</v>
      </c>
      <c r="GHA6" s="31" t="s">
        <v>3</v>
      </c>
      <c r="GHB6" s="31" t="s">
        <v>3</v>
      </c>
      <c r="GHC6" s="31" t="s">
        <v>3</v>
      </c>
      <c r="GHD6" s="31" t="s">
        <v>3</v>
      </c>
      <c r="GHE6" s="31" t="s">
        <v>3</v>
      </c>
      <c r="GHF6" s="31" t="s">
        <v>3</v>
      </c>
      <c r="GHG6" s="31" t="s">
        <v>3</v>
      </c>
      <c r="GHH6" s="31" t="s">
        <v>3</v>
      </c>
      <c r="GHI6" s="31" t="s">
        <v>3</v>
      </c>
      <c r="GHJ6" s="31" t="s">
        <v>3</v>
      </c>
      <c r="GHK6" s="31" t="s">
        <v>3</v>
      </c>
      <c r="GHL6" s="31" t="s">
        <v>3</v>
      </c>
      <c r="GHM6" s="31" t="s">
        <v>3</v>
      </c>
      <c r="GHN6" s="31" t="s">
        <v>3</v>
      </c>
      <c r="GHO6" s="31" t="s">
        <v>3</v>
      </c>
      <c r="GHP6" s="31" t="s">
        <v>3</v>
      </c>
      <c r="GHQ6" s="31" t="s">
        <v>3</v>
      </c>
      <c r="GHR6" s="31" t="s">
        <v>3</v>
      </c>
      <c r="GHS6" s="31" t="s">
        <v>3</v>
      </c>
      <c r="GHT6" s="31" t="s">
        <v>3</v>
      </c>
      <c r="GHU6" s="31" t="s">
        <v>3</v>
      </c>
      <c r="GHV6" s="31" t="s">
        <v>3</v>
      </c>
      <c r="GHW6" s="31" t="s">
        <v>3</v>
      </c>
      <c r="GHX6" s="31" t="s">
        <v>3</v>
      </c>
      <c r="GHY6" s="31" t="s">
        <v>3</v>
      </c>
      <c r="GHZ6" s="31" t="s">
        <v>3</v>
      </c>
      <c r="GIA6" s="31" t="s">
        <v>3</v>
      </c>
      <c r="GIB6" s="31" t="s">
        <v>3</v>
      </c>
      <c r="GIC6" s="31" t="s">
        <v>3</v>
      </c>
      <c r="GID6" s="31" t="s">
        <v>3</v>
      </c>
      <c r="GIE6" s="31" t="s">
        <v>3</v>
      </c>
      <c r="GIF6" s="31" t="s">
        <v>3</v>
      </c>
      <c r="GIG6" s="31" t="s">
        <v>3</v>
      </c>
      <c r="GIH6" s="31" t="s">
        <v>3</v>
      </c>
      <c r="GII6" s="31" t="s">
        <v>3</v>
      </c>
      <c r="GIJ6" s="31" t="s">
        <v>3</v>
      </c>
      <c r="GIK6" s="31" t="s">
        <v>3</v>
      </c>
      <c r="GIL6" s="31" t="s">
        <v>3</v>
      </c>
      <c r="GIM6" s="31" t="s">
        <v>3</v>
      </c>
      <c r="GIN6" s="31" t="s">
        <v>3</v>
      </c>
      <c r="GIO6" s="31" t="s">
        <v>3</v>
      </c>
      <c r="GIP6" s="31" t="s">
        <v>3</v>
      </c>
      <c r="GIQ6" s="31" t="s">
        <v>3</v>
      </c>
      <c r="GIR6" s="31" t="s">
        <v>3</v>
      </c>
      <c r="GIS6" s="31" t="s">
        <v>3</v>
      </c>
      <c r="GIT6" s="31" t="s">
        <v>3</v>
      </c>
      <c r="GIU6" s="31" t="s">
        <v>3</v>
      </c>
      <c r="GIV6" s="31" t="s">
        <v>3</v>
      </c>
      <c r="GIW6" s="31" t="s">
        <v>3</v>
      </c>
      <c r="GIX6" s="31" t="s">
        <v>3</v>
      </c>
      <c r="GIY6" s="31" t="s">
        <v>3</v>
      </c>
      <c r="GIZ6" s="31" t="s">
        <v>3</v>
      </c>
      <c r="GJA6" s="31" t="s">
        <v>3</v>
      </c>
      <c r="GJB6" s="31" t="s">
        <v>3</v>
      </c>
      <c r="GJC6" s="31" t="s">
        <v>3</v>
      </c>
      <c r="GJD6" s="31" t="s">
        <v>3</v>
      </c>
      <c r="GJE6" s="31" t="s">
        <v>3</v>
      </c>
      <c r="GJF6" s="31" t="s">
        <v>3</v>
      </c>
      <c r="GJG6" s="31" t="s">
        <v>3</v>
      </c>
      <c r="GJH6" s="31" t="s">
        <v>3</v>
      </c>
      <c r="GJI6" s="31" t="s">
        <v>3</v>
      </c>
      <c r="GJJ6" s="31" t="s">
        <v>3</v>
      </c>
      <c r="GJK6" s="31" t="s">
        <v>3</v>
      </c>
      <c r="GJL6" s="31" t="s">
        <v>3</v>
      </c>
      <c r="GJM6" s="31" t="s">
        <v>3</v>
      </c>
      <c r="GJN6" s="31" t="s">
        <v>3</v>
      </c>
      <c r="GJO6" s="31" t="s">
        <v>3</v>
      </c>
      <c r="GJP6" s="31" t="s">
        <v>3</v>
      </c>
      <c r="GJQ6" s="31" t="s">
        <v>3</v>
      </c>
      <c r="GJR6" s="31" t="s">
        <v>3</v>
      </c>
      <c r="GJS6" s="31" t="s">
        <v>3</v>
      </c>
      <c r="GJT6" s="31" t="s">
        <v>3</v>
      </c>
      <c r="GJU6" s="31" t="s">
        <v>3</v>
      </c>
      <c r="GJV6" s="31" t="s">
        <v>3</v>
      </c>
      <c r="GJW6" s="31" t="s">
        <v>3</v>
      </c>
      <c r="GJX6" s="31" t="s">
        <v>3</v>
      </c>
      <c r="GJY6" s="31" t="s">
        <v>3</v>
      </c>
      <c r="GJZ6" s="31" t="s">
        <v>3</v>
      </c>
      <c r="GKA6" s="31" t="s">
        <v>3</v>
      </c>
      <c r="GKB6" s="31" t="s">
        <v>3</v>
      </c>
      <c r="GKC6" s="31" t="s">
        <v>3</v>
      </c>
      <c r="GKD6" s="31" t="s">
        <v>3</v>
      </c>
      <c r="GKE6" s="31" t="s">
        <v>3</v>
      </c>
      <c r="GKF6" s="31" t="s">
        <v>3</v>
      </c>
      <c r="GKG6" s="31" t="s">
        <v>3</v>
      </c>
      <c r="GKH6" s="31" t="s">
        <v>3</v>
      </c>
      <c r="GKI6" s="31" t="s">
        <v>3</v>
      </c>
      <c r="GKJ6" s="31" t="s">
        <v>3</v>
      </c>
      <c r="GKK6" s="31" t="s">
        <v>3</v>
      </c>
      <c r="GKL6" s="31" t="s">
        <v>3</v>
      </c>
      <c r="GKM6" s="31" t="s">
        <v>3</v>
      </c>
      <c r="GKN6" s="31" t="s">
        <v>3</v>
      </c>
      <c r="GKO6" s="31" t="s">
        <v>3</v>
      </c>
      <c r="GKP6" s="31" t="s">
        <v>3</v>
      </c>
      <c r="GKQ6" s="31" t="s">
        <v>3</v>
      </c>
      <c r="GKR6" s="31" t="s">
        <v>3</v>
      </c>
      <c r="GKS6" s="31" t="s">
        <v>3</v>
      </c>
      <c r="GKT6" s="31" t="s">
        <v>3</v>
      </c>
      <c r="GKU6" s="31" t="s">
        <v>3</v>
      </c>
      <c r="GKV6" s="31" t="s">
        <v>3</v>
      </c>
      <c r="GKW6" s="31" t="s">
        <v>3</v>
      </c>
      <c r="GKX6" s="31" t="s">
        <v>3</v>
      </c>
      <c r="GKY6" s="31" t="s">
        <v>3</v>
      </c>
      <c r="GKZ6" s="31" t="s">
        <v>3</v>
      </c>
      <c r="GLA6" s="31" t="s">
        <v>3</v>
      </c>
      <c r="GLB6" s="31" t="s">
        <v>3</v>
      </c>
      <c r="GLC6" s="31" t="s">
        <v>3</v>
      </c>
      <c r="GLD6" s="31" t="s">
        <v>3</v>
      </c>
      <c r="GLE6" s="31" t="s">
        <v>3</v>
      </c>
      <c r="GLF6" s="31" t="s">
        <v>3</v>
      </c>
      <c r="GLG6" s="31" t="s">
        <v>3</v>
      </c>
      <c r="GLH6" s="31" t="s">
        <v>3</v>
      </c>
      <c r="GLI6" s="31" t="s">
        <v>3</v>
      </c>
      <c r="GLJ6" s="31" t="s">
        <v>3</v>
      </c>
      <c r="GLK6" s="31" t="s">
        <v>3</v>
      </c>
      <c r="GLL6" s="31" t="s">
        <v>3</v>
      </c>
      <c r="GLM6" s="31" t="s">
        <v>3</v>
      </c>
      <c r="GLN6" s="31" t="s">
        <v>3</v>
      </c>
      <c r="GLO6" s="31" t="s">
        <v>3</v>
      </c>
      <c r="GLP6" s="31" t="s">
        <v>3</v>
      </c>
      <c r="GLQ6" s="31" t="s">
        <v>3</v>
      </c>
      <c r="GLR6" s="31" t="s">
        <v>3</v>
      </c>
      <c r="GLS6" s="31" t="s">
        <v>3</v>
      </c>
      <c r="GLT6" s="31" t="s">
        <v>3</v>
      </c>
      <c r="GLU6" s="31" t="s">
        <v>3</v>
      </c>
      <c r="GLV6" s="31" t="s">
        <v>3</v>
      </c>
      <c r="GLW6" s="31" t="s">
        <v>3</v>
      </c>
      <c r="GLX6" s="31" t="s">
        <v>3</v>
      </c>
      <c r="GLY6" s="31" t="s">
        <v>3</v>
      </c>
      <c r="GLZ6" s="31" t="s">
        <v>3</v>
      </c>
      <c r="GMA6" s="31" t="s">
        <v>3</v>
      </c>
      <c r="GMB6" s="31" t="s">
        <v>3</v>
      </c>
      <c r="GMC6" s="31" t="s">
        <v>3</v>
      </c>
      <c r="GMD6" s="31" t="s">
        <v>3</v>
      </c>
      <c r="GME6" s="31" t="s">
        <v>3</v>
      </c>
      <c r="GMF6" s="31" t="s">
        <v>3</v>
      </c>
      <c r="GMG6" s="31" t="s">
        <v>3</v>
      </c>
      <c r="GMH6" s="31" t="s">
        <v>3</v>
      </c>
      <c r="GMI6" s="31" t="s">
        <v>3</v>
      </c>
      <c r="GMJ6" s="31" t="s">
        <v>3</v>
      </c>
      <c r="GMK6" s="31" t="s">
        <v>3</v>
      </c>
      <c r="GML6" s="31" t="s">
        <v>3</v>
      </c>
      <c r="GMM6" s="31" t="s">
        <v>3</v>
      </c>
      <c r="GMN6" s="31" t="s">
        <v>3</v>
      </c>
      <c r="GMO6" s="31" t="s">
        <v>3</v>
      </c>
      <c r="GMP6" s="31" t="s">
        <v>3</v>
      </c>
      <c r="GMQ6" s="31" t="s">
        <v>3</v>
      </c>
      <c r="GMR6" s="31" t="s">
        <v>3</v>
      </c>
      <c r="GMS6" s="31" t="s">
        <v>3</v>
      </c>
      <c r="GMT6" s="31" t="s">
        <v>3</v>
      </c>
      <c r="GMU6" s="31" t="s">
        <v>3</v>
      </c>
      <c r="GMV6" s="31" t="s">
        <v>3</v>
      </c>
      <c r="GMW6" s="31" t="s">
        <v>3</v>
      </c>
      <c r="GMX6" s="31" t="s">
        <v>3</v>
      </c>
      <c r="GMY6" s="31" t="s">
        <v>3</v>
      </c>
      <c r="GMZ6" s="31" t="s">
        <v>3</v>
      </c>
      <c r="GNA6" s="31" t="s">
        <v>3</v>
      </c>
      <c r="GNB6" s="31" t="s">
        <v>3</v>
      </c>
      <c r="GNC6" s="31" t="s">
        <v>3</v>
      </c>
      <c r="GND6" s="31" t="s">
        <v>3</v>
      </c>
      <c r="GNE6" s="31" t="s">
        <v>3</v>
      </c>
      <c r="GNF6" s="31" t="s">
        <v>3</v>
      </c>
      <c r="GNG6" s="31" t="s">
        <v>3</v>
      </c>
      <c r="GNH6" s="31" t="s">
        <v>3</v>
      </c>
      <c r="GNI6" s="31" t="s">
        <v>3</v>
      </c>
      <c r="GNJ6" s="31" t="s">
        <v>3</v>
      </c>
      <c r="GNK6" s="31" t="s">
        <v>3</v>
      </c>
      <c r="GNL6" s="31" t="s">
        <v>3</v>
      </c>
      <c r="GNM6" s="31" t="s">
        <v>3</v>
      </c>
      <c r="GNN6" s="31" t="s">
        <v>3</v>
      </c>
      <c r="GNO6" s="31" t="s">
        <v>3</v>
      </c>
      <c r="GNP6" s="31" t="s">
        <v>3</v>
      </c>
      <c r="GNQ6" s="31" t="s">
        <v>3</v>
      </c>
      <c r="GNR6" s="31" t="s">
        <v>3</v>
      </c>
      <c r="GNS6" s="31" t="s">
        <v>3</v>
      </c>
      <c r="GNT6" s="31" t="s">
        <v>3</v>
      </c>
      <c r="GNU6" s="31" t="s">
        <v>3</v>
      </c>
      <c r="GNV6" s="31" t="s">
        <v>3</v>
      </c>
      <c r="GNW6" s="31" t="s">
        <v>3</v>
      </c>
      <c r="GNX6" s="31" t="s">
        <v>3</v>
      </c>
      <c r="GNY6" s="31" t="s">
        <v>3</v>
      </c>
      <c r="GNZ6" s="31" t="s">
        <v>3</v>
      </c>
      <c r="GOA6" s="31" t="s">
        <v>3</v>
      </c>
      <c r="GOB6" s="31" t="s">
        <v>3</v>
      </c>
      <c r="GOC6" s="31" t="s">
        <v>3</v>
      </c>
      <c r="GOD6" s="31" t="s">
        <v>3</v>
      </c>
      <c r="GOE6" s="31" t="s">
        <v>3</v>
      </c>
      <c r="GOF6" s="31" t="s">
        <v>3</v>
      </c>
      <c r="GOG6" s="31" t="s">
        <v>3</v>
      </c>
      <c r="GOH6" s="31" t="s">
        <v>3</v>
      </c>
      <c r="GOI6" s="31" t="s">
        <v>3</v>
      </c>
      <c r="GOJ6" s="31" t="s">
        <v>3</v>
      </c>
      <c r="GOK6" s="31" t="s">
        <v>3</v>
      </c>
      <c r="GOL6" s="31" t="s">
        <v>3</v>
      </c>
      <c r="GOM6" s="31" t="s">
        <v>3</v>
      </c>
      <c r="GON6" s="31" t="s">
        <v>3</v>
      </c>
      <c r="GOO6" s="31" t="s">
        <v>3</v>
      </c>
      <c r="GOP6" s="31" t="s">
        <v>3</v>
      </c>
      <c r="GOQ6" s="31" t="s">
        <v>3</v>
      </c>
      <c r="GOR6" s="31" t="s">
        <v>3</v>
      </c>
      <c r="GOS6" s="31" t="s">
        <v>3</v>
      </c>
      <c r="GOT6" s="31" t="s">
        <v>3</v>
      </c>
      <c r="GOU6" s="31" t="s">
        <v>3</v>
      </c>
      <c r="GOV6" s="31" t="s">
        <v>3</v>
      </c>
      <c r="GOW6" s="31" t="s">
        <v>3</v>
      </c>
      <c r="GOX6" s="31" t="s">
        <v>3</v>
      </c>
      <c r="GOY6" s="31" t="s">
        <v>3</v>
      </c>
      <c r="GOZ6" s="31" t="s">
        <v>3</v>
      </c>
      <c r="GPA6" s="31" t="s">
        <v>3</v>
      </c>
      <c r="GPB6" s="31" t="s">
        <v>3</v>
      </c>
      <c r="GPC6" s="31" t="s">
        <v>3</v>
      </c>
      <c r="GPD6" s="31" t="s">
        <v>3</v>
      </c>
      <c r="GPE6" s="31" t="s">
        <v>3</v>
      </c>
      <c r="GPF6" s="31" t="s">
        <v>3</v>
      </c>
      <c r="GPG6" s="31" t="s">
        <v>3</v>
      </c>
      <c r="GPH6" s="31" t="s">
        <v>3</v>
      </c>
      <c r="GPI6" s="31" t="s">
        <v>3</v>
      </c>
      <c r="GPJ6" s="31" t="s">
        <v>3</v>
      </c>
      <c r="GPK6" s="31" t="s">
        <v>3</v>
      </c>
      <c r="GPL6" s="31" t="s">
        <v>3</v>
      </c>
      <c r="GPM6" s="31" t="s">
        <v>3</v>
      </c>
      <c r="GPN6" s="31" t="s">
        <v>3</v>
      </c>
      <c r="GPO6" s="31" t="s">
        <v>3</v>
      </c>
      <c r="GPP6" s="31" t="s">
        <v>3</v>
      </c>
      <c r="GPQ6" s="31" t="s">
        <v>3</v>
      </c>
      <c r="GPR6" s="31" t="s">
        <v>3</v>
      </c>
      <c r="GPS6" s="31" t="s">
        <v>3</v>
      </c>
      <c r="GPT6" s="31" t="s">
        <v>3</v>
      </c>
      <c r="GPU6" s="31" t="s">
        <v>3</v>
      </c>
      <c r="GPV6" s="31" t="s">
        <v>3</v>
      </c>
      <c r="GPW6" s="31" t="s">
        <v>3</v>
      </c>
      <c r="GPX6" s="31" t="s">
        <v>3</v>
      </c>
      <c r="GPY6" s="31" t="s">
        <v>3</v>
      </c>
      <c r="GPZ6" s="31" t="s">
        <v>3</v>
      </c>
      <c r="GQA6" s="31" t="s">
        <v>3</v>
      </c>
      <c r="GQB6" s="31" t="s">
        <v>3</v>
      </c>
      <c r="GQC6" s="31" t="s">
        <v>3</v>
      </c>
      <c r="GQD6" s="31" t="s">
        <v>3</v>
      </c>
      <c r="GQE6" s="31" t="s">
        <v>3</v>
      </c>
      <c r="GQF6" s="31" t="s">
        <v>3</v>
      </c>
      <c r="GQG6" s="31" t="s">
        <v>3</v>
      </c>
      <c r="GQH6" s="31" t="s">
        <v>3</v>
      </c>
      <c r="GQI6" s="31" t="s">
        <v>3</v>
      </c>
      <c r="GQJ6" s="31" t="s">
        <v>3</v>
      </c>
      <c r="GQK6" s="31" t="s">
        <v>3</v>
      </c>
      <c r="GQL6" s="31" t="s">
        <v>3</v>
      </c>
      <c r="GQM6" s="31" t="s">
        <v>3</v>
      </c>
      <c r="GQN6" s="31" t="s">
        <v>3</v>
      </c>
      <c r="GQO6" s="31" t="s">
        <v>3</v>
      </c>
      <c r="GQP6" s="31" t="s">
        <v>3</v>
      </c>
      <c r="GQQ6" s="31" t="s">
        <v>3</v>
      </c>
      <c r="GQR6" s="31" t="s">
        <v>3</v>
      </c>
      <c r="GQS6" s="31" t="s">
        <v>3</v>
      </c>
      <c r="GQT6" s="31" t="s">
        <v>3</v>
      </c>
      <c r="GQU6" s="31" t="s">
        <v>3</v>
      </c>
      <c r="GQV6" s="31" t="s">
        <v>3</v>
      </c>
      <c r="GQW6" s="31" t="s">
        <v>3</v>
      </c>
      <c r="GQX6" s="31" t="s">
        <v>3</v>
      </c>
      <c r="GQY6" s="31" t="s">
        <v>3</v>
      </c>
      <c r="GQZ6" s="31" t="s">
        <v>3</v>
      </c>
      <c r="GRA6" s="31" t="s">
        <v>3</v>
      </c>
      <c r="GRB6" s="31" t="s">
        <v>3</v>
      </c>
      <c r="GRC6" s="31" t="s">
        <v>3</v>
      </c>
      <c r="GRD6" s="31" t="s">
        <v>3</v>
      </c>
      <c r="GRE6" s="31" t="s">
        <v>3</v>
      </c>
      <c r="GRF6" s="31" t="s">
        <v>3</v>
      </c>
      <c r="GRG6" s="31" t="s">
        <v>3</v>
      </c>
      <c r="GRH6" s="31" t="s">
        <v>3</v>
      </c>
      <c r="GRI6" s="31" t="s">
        <v>3</v>
      </c>
      <c r="GRJ6" s="31" t="s">
        <v>3</v>
      </c>
      <c r="GRK6" s="31" t="s">
        <v>3</v>
      </c>
      <c r="GRL6" s="31" t="s">
        <v>3</v>
      </c>
      <c r="GRM6" s="31" t="s">
        <v>3</v>
      </c>
      <c r="GRN6" s="31" t="s">
        <v>3</v>
      </c>
      <c r="GRO6" s="31" t="s">
        <v>3</v>
      </c>
      <c r="GRP6" s="31" t="s">
        <v>3</v>
      </c>
      <c r="GRQ6" s="31" t="s">
        <v>3</v>
      </c>
      <c r="GRR6" s="31" t="s">
        <v>3</v>
      </c>
      <c r="GRS6" s="31" t="s">
        <v>3</v>
      </c>
      <c r="GRT6" s="31" t="s">
        <v>3</v>
      </c>
      <c r="GRU6" s="31" t="s">
        <v>3</v>
      </c>
      <c r="GRV6" s="31" t="s">
        <v>3</v>
      </c>
      <c r="GRW6" s="31" t="s">
        <v>3</v>
      </c>
      <c r="GRX6" s="31" t="s">
        <v>3</v>
      </c>
      <c r="GRY6" s="31" t="s">
        <v>3</v>
      </c>
      <c r="GRZ6" s="31" t="s">
        <v>3</v>
      </c>
      <c r="GSA6" s="31" t="s">
        <v>3</v>
      </c>
      <c r="GSB6" s="31" t="s">
        <v>3</v>
      </c>
      <c r="GSC6" s="31" t="s">
        <v>3</v>
      </c>
      <c r="GSD6" s="31" t="s">
        <v>3</v>
      </c>
      <c r="GSE6" s="31" t="s">
        <v>3</v>
      </c>
      <c r="GSF6" s="31" t="s">
        <v>3</v>
      </c>
      <c r="GSG6" s="31" t="s">
        <v>3</v>
      </c>
      <c r="GSH6" s="31" t="s">
        <v>3</v>
      </c>
      <c r="GSI6" s="31" t="s">
        <v>3</v>
      </c>
      <c r="GSJ6" s="31" t="s">
        <v>3</v>
      </c>
      <c r="GSK6" s="31" t="s">
        <v>3</v>
      </c>
      <c r="GSL6" s="31" t="s">
        <v>3</v>
      </c>
      <c r="GSM6" s="31" t="s">
        <v>3</v>
      </c>
      <c r="GSN6" s="31" t="s">
        <v>3</v>
      </c>
      <c r="GSO6" s="31" t="s">
        <v>3</v>
      </c>
      <c r="GSP6" s="31" t="s">
        <v>3</v>
      </c>
      <c r="GSQ6" s="31" t="s">
        <v>3</v>
      </c>
      <c r="GSR6" s="31" t="s">
        <v>3</v>
      </c>
      <c r="GSS6" s="31" t="s">
        <v>3</v>
      </c>
      <c r="GST6" s="31" t="s">
        <v>3</v>
      </c>
      <c r="GSU6" s="31" t="s">
        <v>3</v>
      </c>
      <c r="GSV6" s="31" t="s">
        <v>3</v>
      </c>
      <c r="GSW6" s="31" t="s">
        <v>3</v>
      </c>
      <c r="GSX6" s="31" t="s">
        <v>3</v>
      </c>
      <c r="GSY6" s="31" t="s">
        <v>3</v>
      </c>
      <c r="GSZ6" s="31" t="s">
        <v>3</v>
      </c>
      <c r="GTA6" s="31" t="s">
        <v>3</v>
      </c>
      <c r="GTB6" s="31" t="s">
        <v>3</v>
      </c>
      <c r="GTC6" s="31" t="s">
        <v>3</v>
      </c>
      <c r="GTD6" s="31" t="s">
        <v>3</v>
      </c>
      <c r="GTE6" s="31" t="s">
        <v>3</v>
      </c>
      <c r="GTF6" s="31" t="s">
        <v>3</v>
      </c>
      <c r="GTG6" s="31" t="s">
        <v>3</v>
      </c>
      <c r="GTH6" s="31" t="s">
        <v>3</v>
      </c>
      <c r="GTI6" s="31" t="s">
        <v>3</v>
      </c>
      <c r="GTJ6" s="31" t="s">
        <v>3</v>
      </c>
      <c r="GTK6" s="31" t="s">
        <v>3</v>
      </c>
      <c r="GTL6" s="31" t="s">
        <v>3</v>
      </c>
      <c r="GTM6" s="31" t="s">
        <v>3</v>
      </c>
      <c r="GTN6" s="31" t="s">
        <v>3</v>
      </c>
      <c r="GTO6" s="31" t="s">
        <v>3</v>
      </c>
      <c r="GTP6" s="31" t="s">
        <v>3</v>
      </c>
      <c r="GTQ6" s="31" t="s">
        <v>3</v>
      </c>
      <c r="GTR6" s="31" t="s">
        <v>3</v>
      </c>
      <c r="GTS6" s="31" t="s">
        <v>3</v>
      </c>
      <c r="GTT6" s="31" t="s">
        <v>3</v>
      </c>
      <c r="GTU6" s="31" t="s">
        <v>3</v>
      </c>
      <c r="GTV6" s="31" t="s">
        <v>3</v>
      </c>
      <c r="GTW6" s="31" t="s">
        <v>3</v>
      </c>
      <c r="GTX6" s="31" t="s">
        <v>3</v>
      </c>
      <c r="GTY6" s="31" t="s">
        <v>3</v>
      </c>
      <c r="GTZ6" s="31" t="s">
        <v>3</v>
      </c>
      <c r="GUA6" s="31" t="s">
        <v>3</v>
      </c>
      <c r="GUB6" s="31" t="s">
        <v>3</v>
      </c>
      <c r="GUC6" s="31" t="s">
        <v>3</v>
      </c>
      <c r="GUD6" s="31" t="s">
        <v>3</v>
      </c>
      <c r="GUE6" s="31" t="s">
        <v>3</v>
      </c>
      <c r="GUF6" s="31" t="s">
        <v>3</v>
      </c>
      <c r="GUG6" s="31" t="s">
        <v>3</v>
      </c>
      <c r="GUH6" s="31" t="s">
        <v>3</v>
      </c>
      <c r="GUI6" s="31" t="s">
        <v>3</v>
      </c>
      <c r="GUJ6" s="31" t="s">
        <v>3</v>
      </c>
      <c r="GUK6" s="31" t="s">
        <v>3</v>
      </c>
      <c r="GUL6" s="31" t="s">
        <v>3</v>
      </c>
      <c r="GUM6" s="31" t="s">
        <v>3</v>
      </c>
      <c r="GUN6" s="31" t="s">
        <v>3</v>
      </c>
      <c r="GUO6" s="31" t="s">
        <v>3</v>
      </c>
      <c r="GUP6" s="31" t="s">
        <v>3</v>
      </c>
      <c r="GUQ6" s="31" t="s">
        <v>3</v>
      </c>
      <c r="GUR6" s="31" t="s">
        <v>3</v>
      </c>
      <c r="GUS6" s="31" t="s">
        <v>3</v>
      </c>
      <c r="GUT6" s="31" t="s">
        <v>3</v>
      </c>
      <c r="GUU6" s="31" t="s">
        <v>3</v>
      </c>
      <c r="GUV6" s="31" t="s">
        <v>3</v>
      </c>
      <c r="GUW6" s="31" t="s">
        <v>3</v>
      </c>
      <c r="GUX6" s="31" t="s">
        <v>3</v>
      </c>
      <c r="GUY6" s="31" t="s">
        <v>3</v>
      </c>
      <c r="GUZ6" s="31" t="s">
        <v>3</v>
      </c>
      <c r="GVA6" s="31" t="s">
        <v>3</v>
      </c>
      <c r="GVB6" s="31" t="s">
        <v>3</v>
      </c>
      <c r="GVC6" s="31" t="s">
        <v>3</v>
      </c>
      <c r="GVD6" s="31" t="s">
        <v>3</v>
      </c>
      <c r="GVE6" s="31" t="s">
        <v>3</v>
      </c>
      <c r="GVF6" s="31" t="s">
        <v>3</v>
      </c>
      <c r="GVG6" s="31" t="s">
        <v>3</v>
      </c>
      <c r="GVH6" s="31" t="s">
        <v>3</v>
      </c>
      <c r="GVI6" s="31" t="s">
        <v>3</v>
      </c>
      <c r="GVJ6" s="31" t="s">
        <v>3</v>
      </c>
      <c r="GVK6" s="31" t="s">
        <v>3</v>
      </c>
      <c r="GVL6" s="31" t="s">
        <v>3</v>
      </c>
      <c r="GVM6" s="31" t="s">
        <v>3</v>
      </c>
      <c r="GVN6" s="31" t="s">
        <v>3</v>
      </c>
      <c r="GVO6" s="31" t="s">
        <v>3</v>
      </c>
      <c r="GVP6" s="31" t="s">
        <v>3</v>
      </c>
      <c r="GVQ6" s="31" t="s">
        <v>3</v>
      </c>
      <c r="GVR6" s="31" t="s">
        <v>3</v>
      </c>
      <c r="GVS6" s="31" t="s">
        <v>3</v>
      </c>
      <c r="GVT6" s="31" t="s">
        <v>3</v>
      </c>
      <c r="GVU6" s="31" t="s">
        <v>3</v>
      </c>
      <c r="GVV6" s="31" t="s">
        <v>3</v>
      </c>
      <c r="GVW6" s="31" t="s">
        <v>3</v>
      </c>
      <c r="GVX6" s="31" t="s">
        <v>3</v>
      </c>
      <c r="GVY6" s="31" t="s">
        <v>3</v>
      </c>
      <c r="GVZ6" s="31" t="s">
        <v>3</v>
      </c>
      <c r="GWA6" s="31" t="s">
        <v>3</v>
      </c>
      <c r="GWB6" s="31" t="s">
        <v>3</v>
      </c>
      <c r="GWC6" s="31" t="s">
        <v>3</v>
      </c>
      <c r="GWD6" s="31" t="s">
        <v>3</v>
      </c>
      <c r="GWE6" s="31" t="s">
        <v>3</v>
      </c>
      <c r="GWF6" s="31" t="s">
        <v>3</v>
      </c>
      <c r="GWG6" s="31" t="s">
        <v>3</v>
      </c>
      <c r="GWH6" s="31" t="s">
        <v>3</v>
      </c>
      <c r="GWI6" s="31" t="s">
        <v>3</v>
      </c>
      <c r="GWJ6" s="31" t="s">
        <v>3</v>
      </c>
      <c r="GWK6" s="31" t="s">
        <v>3</v>
      </c>
      <c r="GWL6" s="31" t="s">
        <v>3</v>
      </c>
      <c r="GWM6" s="31" t="s">
        <v>3</v>
      </c>
      <c r="GWN6" s="31" t="s">
        <v>3</v>
      </c>
      <c r="GWO6" s="31" t="s">
        <v>3</v>
      </c>
      <c r="GWP6" s="31" t="s">
        <v>3</v>
      </c>
      <c r="GWQ6" s="31" t="s">
        <v>3</v>
      </c>
      <c r="GWR6" s="31" t="s">
        <v>3</v>
      </c>
      <c r="GWS6" s="31" t="s">
        <v>3</v>
      </c>
      <c r="GWT6" s="31" t="s">
        <v>3</v>
      </c>
      <c r="GWU6" s="31" t="s">
        <v>3</v>
      </c>
      <c r="GWV6" s="31" t="s">
        <v>3</v>
      </c>
      <c r="GWW6" s="31" t="s">
        <v>3</v>
      </c>
      <c r="GWX6" s="31" t="s">
        <v>3</v>
      </c>
      <c r="GWY6" s="31" t="s">
        <v>3</v>
      </c>
      <c r="GWZ6" s="31" t="s">
        <v>3</v>
      </c>
      <c r="GXA6" s="31" t="s">
        <v>3</v>
      </c>
      <c r="GXB6" s="31" t="s">
        <v>3</v>
      </c>
      <c r="GXC6" s="31" t="s">
        <v>3</v>
      </c>
      <c r="GXD6" s="31" t="s">
        <v>3</v>
      </c>
      <c r="GXE6" s="31" t="s">
        <v>3</v>
      </c>
      <c r="GXF6" s="31" t="s">
        <v>3</v>
      </c>
      <c r="GXG6" s="31" t="s">
        <v>3</v>
      </c>
      <c r="GXH6" s="31" t="s">
        <v>3</v>
      </c>
      <c r="GXI6" s="31" t="s">
        <v>3</v>
      </c>
      <c r="GXJ6" s="31" t="s">
        <v>3</v>
      </c>
      <c r="GXK6" s="31" t="s">
        <v>3</v>
      </c>
      <c r="GXL6" s="31" t="s">
        <v>3</v>
      </c>
      <c r="GXM6" s="31" t="s">
        <v>3</v>
      </c>
      <c r="GXN6" s="31" t="s">
        <v>3</v>
      </c>
      <c r="GXO6" s="31" t="s">
        <v>3</v>
      </c>
      <c r="GXP6" s="31" t="s">
        <v>3</v>
      </c>
      <c r="GXQ6" s="31" t="s">
        <v>3</v>
      </c>
      <c r="GXR6" s="31" t="s">
        <v>3</v>
      </c>
      <c r="GXS6" s="31" t="s">
        <v>3</v>
      </c>
      <c r="GXT6" s="31" t="s">
        <v>3</v>
      </c>
      <c r="GXU6" s="31" t="s">
        <v>3</v>
      </c>
      <c r="GXV6" s="31" t="s">
        <v>3</v>
      </c>
      <c r="GXW6" s="31" t="s">
        <v>3</v>
      </c>
      <c r="GXX6" s="31" t="s">
        <v>3</v>
      </c>
      <c r="GXY6" s="31" t="s">
        <v>3</v>
      </c>
      <c r="GXZ6" s="31" t="s">
        <v>3</v>
      </c>
      <c r="GYA6" s="31" t="s">
        <v>3</v>
      </c>
      <c r="GYB6" s="31" t="s">
        <v>3</v>
      </c>
      <c r="GYC6" s="31" t="s">
        <v>3</v>
      </c>
      <c r="GYD6" s="31" t="s">
        <v>3</v>
      </c>
      <c r="GYE6" s="31" t="s">
        <v>3</v>
      </c>
      <c r="GYF6" s="31" t="s">
        <v>3</v>
      </c>
      <c r="GYG6" s="31" t="s">
        <v>3</v>
      </c>
      <c r="GYH6" s="31" t="s">
        <v>3</v>
      </c>
      <c r="GYI6" s="31" t="s">
        <v>3</v>
      </c>
      <c r="GYJ6" s="31" t="s">
        <v>3</v>
      </c>
      <c r="GYK6" s="31" t="s">
        <v>3</v>
      </c>
      <c r="GYL6" s="31" t="s">
        <v>3</v>
      </c>
      <c r="GYM6" s="31" t="s">
        <v>3</v>
      </c>
      <c r="GYN6" s="31" t="s">
        <v>3</v>
      </c>
      <c r="GYO6" s="31" t="s">
        <v>3</v>
      </c>
      <c r="GYP6" s="31" t="s">
        <v>3</v>
      </c>
      <c r="GYQ6" s="31" t="s">
        <v>3</v>
      </c>
      <c r="GYR6" s="31" t="s">
        <v>3</v>
      </c>
      <c r="GYS6" s="31" t="s">
        <v>3</v>
      </c>
      <c r="GYT6" s="31" t="s">
        <v>3</v>
      </c>
      <c r="GYU6" s="31" t="s">
        <v>3</v>
      </c>
      <c r="GYV6" s="31" t="s">
        <v>3</v>
      </c>
      <c r="GYW6" s="31" t="s">
        <v>3</v>
      </c>
      <c r="GYX6" s="31" t="s">
        <v>3</v>
      </c>
      <c r="GYY6" s="31" t="s">
        <v>3</v>
      </c>
      <c r="GYZ6" s="31" t="s">
        <v>3</v>
      </c>
      <c r="GZA6" s="31" t="s">
        <v>3</v>
      </c>
      <c r="GZB6" s="31" t="s">
        <v>3</v>
      </c>
      <c r="GZC6" s="31" t="s">
        <v>3</v>
      </c>
      <c r="GZD6" s="31" t="s">
        <v>3</v>
      </c>
      <c r="GZE6" s="31" t="s">
        <v>3</v>
      </c>
      <c r="GZF6" s="31" t="s">
        <v>3</v>
      </c>
      <c r="GZG6" s="31" t="s">
        <v>3</v>
      </c>
      <c r="GZH6" s="31" t="s">
        <v>3</v>
      </c>
      <c r="GZI6" s="31" t="s">
        <v>3</v>
      </c>
      <c r="GZJ6" s="31" t="s">
        <v>3</v>
      </c>
      <c r="GZK6" s="31" t="s">
        <v>3</v>
      </c>
      <c r="GZL6" s="31" t="s">
        <v>3</v>
      </c>
      <c r="GZM6" s="31" t="s">
        <v>3</v>
      </c>
      <c r="GZN6" s="31" t="s">
        <v>3</v>
      </c>
      <c r="GZO6" s="31" t="s">
        <v>3</v>
      </c>
      <c r="GZP6" s="31" t="s">
        <v>3</v>
      </c>
      <c r="GZQ6" s="31" t="s">
        <v>3</v>
      </c>
      <c r="GZR6" s="31" t="s">
        <v>3</v>
      </c>
      <c r="GZS6" s="31" t="s">
        <v>3</v>
      </c>
      <c r="GZT6" s="31" t="s">
        <v>3</v>
      </c>
      <c r="GZU6" s="31" t="s">
        <v>3</v>
      </c>
      <c r="GZV6" s="31" t="s">
        <v>3</v>
      </c>
      <c r="GZW6" s="31" t="s">
        <v>3</v>
      </c>
      <c r="GZX6" s="31" t="s">
        <v>3</v>
      </c>
      <c r="GZY6" s="31" t="s">
        <v>3</v>
      </c>
      <c r="GZZ6" s="31" t="s">
        <v>3</v>
      </c>
      <c r="HAA6" s="31" t="s">
        <v>3</v>
      </c>
      <c r="HAB6" s="31" t="s">
        <v>3</v>
      </c>
      <c r="HAC6" s="31" t="s">
        <v>3</v>
      </c>
      <c r="HAD6" s="31" t="s">
        <v>3</v>
      </c>
      <c r="HAE6" s="31" t="s">
        <v>3</v>
      </c>
      <c r="HAF6" s="31" t="s">
        <v>3</v>
      </c>
      <c r="HAG6" s="31" t="s">
        <v>3</v>
      </c>
      <c r="HAH6" s="31" t="s">
        <v>3</v>
      </c>
      <c r="HAI6" s="31" t="s">
        <v>3</v>
      </c>
      <c r="HAJ6" s="31" t="s">
        <v>3</v>
      </c>
      <c r="HAK6" s="31" t="s">
        <v>3</v>
      </c>
      <c r="HAL6" s="31" t="s">
        <v>3</v>
      </c>
      <c r="HAM6" s="31" t="s">
        <v>3</v>
      </c>
      <c r="HAN6" s="31" t="s">
        <v>3</v>
      </c>
      <c r="HAO6" s="31" t="s">
        <v>3</v>
      </c>
      <c r="HAP6" s="31" t="s">
        <v>3</v>
      </c>
      <c r="HAQ6" s="31" t="s">
        <v>3</v>
      </c>
      <c r="HAR6" s="31" t="s">
        <v>3</v>
      </c>
      <c r="HAS6" s="31" t="s">
        <v>3</v>
      </c>
      <c r="HAT6" s="31" t="s">
        <v>3</v>
      </c>
      <c r="HAU6" s="31" t="s">
        <v>3</v>
      </c>
      <c r="HAV6" s="31" t="s">
        <v>3</v>
      </c>
      <c r="HAW6" s="31" t="s">
        <v>3</v>
      </c>
      <c r="HAX6" s="31" t="s">
        <v>3</v>
      </c>
      <c r="HAY6" s="31" t="s">
        <v>3</v>
      </c>
      <c r="HAZ6" s="31" t="s">
        <v>3</v>
      </c>
      <c r="HBA6" s="31" t="s">
        <v>3</v>
      </c>
      <c r="HBB6" s="31" t="s">
        <v>3</v>
      </c>
      <c r="HBC6" s="31" t="s">
        <v>3</v>
      </c>
      <c r="HBD6" s="31" t="s">
        <v>3</v>
      </c>
      <c r="HBE6" s="31" t="s">
        <v>3</v>
      </c>
      <c r="HBF6" s="31" t="s">
        <v>3</v>
      </c>
      <c r="HBG6" s="31" t="s">
        <v>3</v>
      </c>
      <c r="HBH6" s="31" t="s">
        <v>3</v>
      </c>
      <c r="HBI6" s="31" t="s">
        <v>3</v>
      </c>
      <c r="HBJ6" s="31" t="s">
        <v>3</v>
      </c>
      <c r="HBK6" s="31" t="s">
        <v>3</v>
      </c>
      <c r="HBL6" s="31" t="s">
        <v>3</v>
      </c>
      <c r="HBM6" s="31" t="s">
        <v>3</v>
      </c>
      <c r="HBN6" s="31" t="s">
        <v>3</v>
      </c>
      <c r="HBO6" s="31" t="s">
        <v>3</v>
      </c>
      <c r="HBP6" s="31" t="s">
        <v>3</v>
      </c>
      <c r="HBQ6" s="31" t="s">
        <v>3</v>
      </c>
      <c r="HBR6" s="31" t="s">
        <v>3</v>
      </c>
      <c r="HBS6" s="31" t="s">
        <v>3</v>
      </c>
      <c r="HBT6" s="31" t="s">
        <v>3</v>
      </c>
      <c r="HBU6" s="31" t="s">
        <v>3</v>
      </c>
      <c r="HBV6" s="31" t="s">
        <v>3</v>
      </c>
      <c r="HBW6" s="31" t="s">
        <v>3</v>
      </c>
      <c r="HBX6" s="31" t="s">
        <v>3</v>
      </c>
      <c r="HBY6" s="31" t="s">
        <v>3</v>
      </c>
      <c r="HBZ6" s="31" t="s">
        <v>3</v>
      </c>
      <c r="HCA6" s="31" t="s">
        <v>3</v>
      </c>
      <c r="HCB6" s="31" t="s">
        <v>3</v>
      </c>
      <c r="HCC6" s="31" t="s">
        <v>3</v>
      </c>
      <c r="HCD6" s="31" t="s">
        <v>3</v>
      </c>
      <c r="HCE6" s="31" t="s">
        <v>3</v>
      </c>
      <c r="HCF6" s="31" t="s">
        <v>3</v>
      </c>
      <c r="HCG6" s="31" t="s">
        <v>3</v>
      </c>
      <c r="HCH6" s="31" t="s">
        <v>3</v>
      </c>
      <c r="HCI6" s="31" t="s">
        <v>3</v>
      </c>
      <c r="HCJ6" s="31" t="s">
        <v>3</v>
      </c>
      <c r="HCK6" s="31" t="s">
        <v>3</v>
      </c>
      <c r="HCL6" s="31" t="s">
        <v>3</v>
      </c>
      <c r="HCM6" s="31" t="s">
        <v>3</v>
      </c>
      <c r="HCN6" s="31" t="s">
        <v>3</v>
      </c>
      <c r="HCO6" s="31" t="s">
        <v>3</v>
      </c>
      <c r="HCP6" s="31" t="s">
        <v>3</v>
      </c>
      <c r="HCQ6" s="31" t="s">
        <v>3</v>
      </c>
      <c r="HCR6" s="31" t="s">
        <v>3</v>
      </c>
      <c r="HCS6" s="31" t="s">
        <v>3</v>
      </c>
      <c r="HCT6" s="31" t="s">
        <v>3</v>
      </c>
      <c r="HCU6" s="31" t="s">
        <v>3</v>
      </c>
      <c r="HCV6" s="31" t="s">
        <v>3</v>
      </c>
      <c r="HCW6" s="31" t="s">
        <v>3</v>
      </c>
      <c r="HCX6" s="31" t="s">
        <v>3</v>
      </c>
      <c r="HCY6" s="31" t="s">
        <v>3</v>
      </c>
      <c r="HCZ6" s="31" t="s">
        <v>3</v>
      </c>
      <c r="HDA6" s="31" t="s">
        <v>3</v>
      </c>
      <c r="HDB6" s="31" t="s">
        <v>3</v>
      </c>
      <c r="HDC6" s="31" t="s">
        <v>3</v>
      </c>
      <c r="HDD6" s="31" t="s">
        <v>3</v>
      </c>
      <c r="HDE6" s="31" t="s">
        <v>3</v>
      </c>
      <c r="HDF6" s="31" t="s">
        <v>3</v>
      </c>
      <c r="HDG6" s="31" t="s">
        <v>3</v>
      </c>
      <c r="HDH6" s="31" t="s">
        <v>3</v>
      </c>
      <c r="HDI6" s="31" t="s">
        <v>3</v>
      </c>
      <c r="HDJ6" s="31" t="s">
        <v>3</v>
      </c>
      <c r="HDK6" s="31" t="s">
        <v>3</v>
      </c>
      <c r="HDL6" s="31" t="s">
        <v>3</v>
      </c>
      <c r="HDM6" s="31" t="s">
        <v>3</v>
      </c>
      <c r="HDN6" s="31" t="s">
        <v>3</v>
      </c>
      <c r="HDO6" s="31" t="s">
        <v>3</v>
      </c>
      <c r="HDP6" s="31" t="s">
        <v>3</v>
      </c>
      <c r="HDQ6" s="31" t="s">
        <v>3</v>
      </c>
      <c r="HDR6" s="31" t="s">
        <v>3</v>
      </c>
      <c r="HDS6" s="31" t="s">
        <v>3</v>
      </c>
      <c r="HDT6" s="31" t="s">
        <v>3</v>
      </c>
      <c r="HDU6" s="31" t="s">
        <v>3</v>
      </c>
      <c r="HDV6" s="31" t="s">
        <v>3</v>
      </c>
      <c r="HDW6" s="31" t="s">
        <v>3</v>
      </c>
      <c r="HDX6" s="31" t="s">
        <v>3</v>
      </c>
      <c r="HDY6" s="31" t="s">
        <v>3</v>
      </c>
      <c r="HDZ6" s="31" t="s">
        <v>3</v>
      </c>
      <c r="HEA6" s="31" t="s">
        <v>3</v>
      </c>
      <c r="HEB6" s="31" t="s">
        <v>3</v>
      </c>
      <c r="HEC6" s="31" t="s">
        <v>3</v>
      </c>
      <c r="HED6" s="31" t="s">
        <v>3</v>
      </c>
      <c r="HEE6" s="31" t="s">
        <v>3</v>
      </c>
      <c r="HEF6" s="31" t="s">
        <v>3</v>
      </c>
      <c r="HEG6" s="31" t="s">
        <v>3</v>
      </c>
      <c r="HEH6" s="31" t="s">
        <v>3</v>
      </c>
      <c r="HEI6" s="31" t="s">
        <v>3</v>
      </c>
      <c r="HEJ6" s="31" t="s">
        <v>3</v>
      </c>
      <c r="HEK6" s="31" t="s">
        <v>3</v>
      </c>
      <c r="HEL6" s="31" t="s">
        <v>3</v>
      </c>
      <c r="HEM6" s="31" t="s">
        <v>3</v>
      </c>
      <c r="HEN6" s="31" t="s">
        <v>3</v>
      </c>
      <c r="HEO6" s="31" t="s">
        <v>3</v>
      </c>
      <c r="HEP6" s="31" t="s">
        <v>3</v>
      </c>
      <c r="HEQ6" s="31" t="s">
        <v>3</v>
      </c>
      <c r="HER6" s="31" t="s">
        <v>3</v>
      </c>
      <c r="HES6" s="31" t="s">
        <v>3</v>
      </c>
      <c r="HET6" s="31" t="s">
        <v>3</v>
      </c>
      <c r="HEU6" s="31" t="s">
        <v>3</v>
      </c>
      <c r="HEV6" s="31" t="s">
        <v>3</v>
      </c>
      <c r="HEW6" s="31" t="s">
        <v>3</v>
      </c>
      <c r="HEX6" s="31" t="s">
        <v>3</v>
      </c>
      <c r="HEY6" s="31" t="s">
        <v>3</v>
      </c>
      <c r="HEZ6" s="31" t="s">
        <v>3</v>
      </c>
      <c r="HFA6" s="31" t="s">
        <v>3</v>
      </c>
      <c r="HFB6" s="31" t="s">
        <v>3</v>
      </c>
      <c r="HFC6" s="31" t="s">
        <v>3</v>
      </c>
      <c r="HFD6" s="31" t="s">
        <v>3</v>
      </c>
      <c r="HFE6" s="31" t="s">
        <v>3</v>
      </c>
      <c r="HFF6" s="31" t="s">
        <v>3</v>
      </c>
      <c r="HFG6" s="31" t="s">
        <v>3</v>
      </c>
      <c r="HFH6" s="31" t="s">
        <v>3</v>
      </c>
      <c r="HFI6" s="31" t="s">
        <v>3</v>
      </c>
      <c r="HFJ6" s="31" t="s">
        <v>3</v>
      </c>
      <c r="HFK6" s="31" t="s">
        <v>3</v>
      </c>
      <c r="HFL6" s="31" t="s">
        <v>3</v>
      </c>
      <c r="HFM6" s="31" t="s">
        <v>3</v>
      </c>
      <c r="HFN6" s="31" t="s">
        <v>3</v>
      </c>
      <c r="HFO6" s="31" t="s">
        <v>3</v>
      </c>
      <c r="HFP6" s="31" t="s">
        <v>3</v>
      </c>
      <c r="HFQ6" s="31" t="s">
        <v>3</v>
      </c>
      <c r="HFR6" s="31" t="s">
        <v>3</v>
      </c>
      <c r="HFS6" s="31" t="s">
        <v>3</v>
      </c>
      <c r="HFT6" s="31" t="s">
        <v>3</v>
      </c>
      <c r="HFU6" s="31" t="s">
        <v>3</v>
      </c>
      <c r="HFV6" s="31" t="s">
        <v>3</v>
      </c>
      <c r="HFW6" s="31" t="s">
        <v>3</v>
      </c>
      <c r="HFX6" s="31" t="s">
        <v>3</v>
      </c>
      <c r="HFY6" s="31" t="s">
        <v>3</v>
      </c>
      <c r="HFZ6" s="31" t="s">
        <v>3</v>
      </c>
      <c r="HGA6" s="31" t="s">
        <v>3</v>
      </c>
      <c r="HGB6" s="31" t="s">
        <v>3</v>
      </c>
      <c r="HGC6" s="31" t="s">
        <v>3</v>
      </c>
      <c r="HGD6" s="31" t="s">
        <v>3</v>
      </c>
      <c r="HGE6" s="31" t="s">
        <v>3</v>
      </c>
      <c r="HGF6" s="31" t="s">
        <v>3</v>
      </c>
      <c r="HGG6" s="31" t="s">
        <v>3</v>
      </c>
      <c r="HGH6" s="31" t="s">
        <v>3</v>
      </c>
      <c r="HGI6" s="31" t="s">
        <v>3</v>
      </c>
      <c r="HGJ6" s="31" t="s">
        <v>3</v>
      </c>
      <c r="HGK6" s="31" t="s">
        <v>3</v>
      </c>
      <c r="HGL6" s="31" t="s">
        <v>3</v>
      </c>
      <c r="HGM6" s="31" t="s">
        <v>3</v>
      </c>
      <c r="HGN6" s="31" t="s">
        <v>3</v>
      </c>
      <c r="HGO6" s="31" t="s">
        <v>3</v>
      </c>
      <c r="HGP6" s="31" t="s">
        <v>3</v>
      </c>
      <c r="HGQ6" s="31" t="s">
        <v>3</v>
      </c>
      <c r="HGR6" s="31" t="s">
        <v>3</v>
      </c>
      <c r="HGS6" s="31" t="s">
        <v>3</v>
      </c>
      <c r="HGT6" s="31" t="s">
        <v>3</v>
      </c>
      <c r="HGU6" s="31" t="s">
        <v>3</v>
      </c>
      <c r="HGV6" s="31" t="s">
        <v>3</v>
      </c>
      <c r="HGW6" s="31" t="s">
        <v>3</v>
      </c>
      <c r="HGX6" s="31" t="s">
        <v>3</v>
      </c>
      <c r="HGY6" s="31" t="s">
        <v>3</v>
      </c>
      <c r="HGZ6" s="31" t="s">
        <v>3</v>
      </c>
      <c r="HHA6" s="31" t="s">
        <v>3</v>
      </c>
      <c r="HHB6" s="31" t="s">
        <v>3</v>
      </c>
      <c r="HHC6" s="31" t="s">
        <v>3</v>
      </c>
      <c r="HHD6" s="31" t="s">
        <v>3</v>
      </c>
      <c r="HHE6" s="31" t="s">
        <v>3</v>
      </c>
      <c r="HHF6" s="31" t="s">
        <v>3</v>
      </c>
      <c r="HHG6" s="31" t="s">
        <v>3</v>
      </c>
      <c r="HHH6" s="31" t="s">
        <v>3</v>
      </c>
      <c r="HHI6" s="31" t="s">
        <v>3</v>
      </c>
      <c r="HHJ6" s="31" t="s">
        <v>3</v>
      </c>
      <c r="HHK6" s="31" t="s">
        <v>3</v>
      </c>
      <c r="HHL6" s="31" t="s">
        <v>3</v>
      </c>
      <c r="HHM6" s="31" t="s">
        <v>3</v>
      </c>
      <c r="HHN6" s="31" t="s">
        <v>3</v>
      </c>
      <c r="HHO6" s="31" t="s">
        <v>3</v>
      </c>
      <c r="HHP6" s="31" t="s">
        <v>3</v>
      </c>
      <c r="HHQ6" s="31" t="s">
        <v>3</v>
      </c>
      <c r="HHR6" s="31" t="s">
        <v>3</v>
      </c>
      <c r="HHS6" s="31" t="s">
        <v>3</v>
      </c>
      <c r="HHT6" s="31" t="s">
        <v>3</v>
      </c>
      <c r="HHU6" s="31" t="s">
        <v>3</v>
      </c>
      <c r="HHV6" s="31" t="s">
        <v>3</v>
      </c>
      <c r="HHW6" s="31" t="s">
        <v>3</v>
      </c>
      <c r="HHX6" s="31" t="s">
        <v>3</v>
      </c>
      <c r="HHY6" s="31" t="s">
        <v>3</v>
      </c>
      <c r="HHZ6" s="31" t="s">
        <v>3</v>
      </c>
      <c r="HIA6" s="31" t="s">
        <v>3</v>
      </c>
      <c r="HIB6" s="31" t="s">
        <v>3</v>
      </c>
      <c r="HIC6" s="31" t="s">
        <v>3</v>
      </c>
      <c r="HID6" s="31" t="s">
        <v>3</v>
      </c>
      <c r="HIE6" s="31" t="s">
        <v>3</v>
      </c>
      <c r="HIF6" s="31" t="s">
        <v>3</v>
      </c>
      <c r="HIG6" s="31" t="s">
        <v>3</v>
      </c>
      <c r="HIH6" s="31" t="s">
        <v>3</v>
      </c>
      <c r="HII6" s="31" t="s">
        <v>3</v>
      </c>
      <c r="HIJ6" s="31" t="s">
        <v>3</v>
      </c>
      <c r="HIK6" s="31" t="s">
        <v>3</v>
      </c>
      <c r="HIL6" s="31" t="s">
        <v>3</v>
      </c>
      <c r="HIM6" s="31" t="s">
        <v>3</v>
      </c>
      <c r="HIN6" s="31" t="s">
        <v>3</v>
      </c>
      <c r="HIO6" s="31" t="s">
        <v>3</v>
      </c>
      <c r="HIP6" s="31" t="s">
        <v>3</v>
      </c>
      <c r="HIQ6" s="31" t="s">
        <v>3</v>
      </c>
      <c r="HIR6" s="31" t="s">
        <v>3</v>
      </c>
      <c r="HIS6" s="31" t="s">
        <v>3</v>
      </c>
      <c r="HIT6" s="31" t="s">
        <v>3</v>
      </c>
      <c r="HIU6" s="31" t="s">
        <v>3</v>
      </c>
      <c r="HIV6" s="31" t="s">
        <v>3</v>
      </c>
      <c r="HIW6" s="31" t="s">
        <v>3</v>
      </c>
      <c r="HIX6" s="31" t="s">
        <v>3</v>
      </c>
      <c r="HIY6" s="31" t="s">
        <v>3</v>
      </c>
      <c r="HIZ6" s="31" t="s">
        <v>3</v>
      </c>
      <c r="HJA6" s="31" t="s">
        <v>3</v>
      </c>
      <c r="HJB6" s="31" t="s">
        <v>3</v>
      </c>
      <c r="HJC6" s="31" t="s">
        <v>3</v>
      </c>
      <c r="HJD6" s="31" t="s">
        <v>3</v>
      </c>
      <c r="HJE6" s="31" t="s">
        <v>3</v>
      </c>
      <c r="HJF6" s="31" t="s">
        <v>3</v>
      </c>
      <c r="HJG6" s="31" t="s">
        <v>3</v>
      </c>
      <c r="HJH6" s="31" t="s">
        <v>3</v>
      </c>
      <c r="HJI6" s="31" t="s">
        <v>3</v>
      </c>
      <c r="HJJ6" s="31" t="s">
        <v>3</v>
      </c>
      <c r="HJK6" s="31" t="s">
        <v>3</v>
      </c>
      <c r="HJL6" s="31" t="s">
        <v>3</v>
      </c>
      <c r="HJM6" s="31" t="s">
        <v>3</v>
      </c>
      <c r="HJN6" s="31" t="s">
        <v>3</v>
      </c>
      <c r="HJO6" s="31" t="s">
        <v>3</v>
      </c>
      <c r="HJP6" s="31" t="s">
        <v>3</v>
      </c>
      <c r="HJQ6" s="31" t="s">
        <v>3</v>
      </c>
      <c r="HJR6" s="31" t="s">
        <v>3</v>
      </c>
      <c r="HJS6" s="31" t="s">
        <v>3</v>
      </c>
      <c r="HJT6" s="31" t="s">
        <v>3</v>
      </c>
      <c r="HJU6" s="31" t="s">
        <v>3</v>
      </c>
      <c r="HJV6" s="31" t="s">
        <v>3</v>
      </c>
      <c r="HJW6" s="31" t="s">
        <v>3</v>
      </c>
      <c r="HJX6" s="31" t="s">
        <v>3</v>
      </c>
      <c r="HJY6" s="31" t="s">
        <v>3</v>
      </c>
      <c r="HJZ6" s="31" t="s">
        <v>3</v>
      </c>
      <c r="HKA6" s="31" t="s">
        <v>3</v>
      </c>
      <c r="HKB6" s="31" t="s">
        <v>3</v>
      </c>
      <c r="HKC6" s="31" t="s">
        <v>3</v>
      </c>
      <c r="HKD6" s="31" t="s">
        <v>3</v>
      </c>
      <c r="HKE6" s="31" t="s">
        <v>3</v>
      </c>
      <c r="HKF6" s="31" t="s">
        <v>3</v>
      </c>
      <c r="HKG6" s="31" t="s">
        <v>3</v>
      </c>
      <c r="HKH6" s="31" t="s">
        <v>3</v>
      </c>
      <c r="HKI6" s="31" t="s">
        <v>3</v>
      </c>
      <c r="HKJ6" s="31" t="s">
        <v>3</v>
      </c>
      <c r="HKK6" s="31" t="s">
        <v>3</v>
      </c>
      <c r="HKL6" s="31" t="s">
        <v>3</v>
      </c>
      <c r="HKM6" s="31" t="s">
        <v>3</v>
      </c>
      <c r="HKN6" s="31" t="s">
        <v>3</v>
      </c>
      <c r="HKO6" s="31" t="s">
        <v>3</v>
      </c>
      <c r="HKP6" s="31" t="s">
        <v>3</v>
      </c>
      <c r="HKQ6" s="31" t="s">
        <v>3</v>
      </c>
      <c r="HKR6" s="31" t="s">
        <v>3</v>
      </c>
      <c r="HKS6" s="31" t="s">
        <v>3</v>
      </c>
      <c r="HKT6" s="31" t="s">
        <v>3</v>
      </c>
      <c r="HKU6" s="31" t="s">
        <v>3</v>
      </c>
      <c r="HKV6" s="31" t="s">
        <v>3</v>
      </c>
      <c r="HKW6" s="31" t="s">
        <v>3</v>
      </c>
      <c r="HKX6" s="31" t="s">
        <v>3</v>
      </c>
      <c r="HKY6" s="31" t="s">
        <v>3</v>
      </c>
      <c r="HKZ6" s="31" t="s">
        <v>3</v>
      </c>
      <c r="HLA6" s="31" t="s">
        <v>3</v>
      </c>
      <c r="HLB6" s="31" t="s">
        <v>3</v>
      </c>
      <c r="HLC6" s="31" t="s">
        <v>3</v>
      </c>
      <c r="HLD6" s="31" t="s">
        <v>3</v>
      </c>
      <c r="HLE6" s="31" t="s">
        <v>3</v>
      </c>
      <c r="HLF6" s="31" t="s">
        <v>3</v>
      </c>
      <c r="HLG6" s="31" t="s">
        <v>3</v>
      </c>
      <c r="HLH6" s="31" t="s">
        <v>3</v>
      </c>
      <c r="HLI6" s="31" t="s">
        <v>3</v>
      </c>
      <c r="HLJ6" s="31" t="s">
        <v>3</v>
      </c>
      <c r="HLK6" s="31" t="s">
        <v>3</v>
      </c>
      <c r="HLL6" s="31" t="s">
        <v>3</v>
      </c>
      <c r="HLM6" s="31" t="s">
        <v>3</v>
      </c>
      <c r="HLN6" s="31" t="s">
        <v>3</v>
      </c>
      <c r="HLO6" s="31" t="s">
        <v>3</v>
      </c>
      <c r="HLP6" s="31" t="s">
        <v>3</v>
      </c>
      <c r="HLQ6" s="31" t="s">
        <v>3</v>
      </c>
      <c r="HLR6" s="31" t="s">
        <v>3</v>
      </c>
      <c r="HLS6" s="31" t="s">
        <v>3</v>
      </c>
      <c r="HLT6" s="31" t="s">
        <v>3</v>
      </c>
      <c r="HLU6" s="31" t="s">
        <v>3</v>
      </c>
      <c r="HLV6" s="31" t="s">
        <v>3</v>
      </c>
      <c r="HLW6" s="31" t="s">
        <v>3</v>
      </c>
      <c r="HLX6" s="31" t="s">
        <v>3</v>
      </c>
      <c r="HLY6" s="31" t="s">
        <v>3</v>
      </c>
      <c r="HLZ6" s="31" t="s">
        <v>3</v>
      </c>
      <c r="HMA6" s="31" t="s">
        <v>3</v>
      </c>
      <c r="HMB6" s="31" t="s">
        <v>3</v>
      </c>
      <c r="HMC6" s="31" t="s">
        <v>3</v>
      </c>
      <c r="HMD6" s="31" t="s">
        <v>3</v>
      </c>
      <c r="HME6" s="31" t="s">
        <v>3</v>
      </c>
      <c r="HMF6" s="31" t="s">
        <v>3</v>
      </c>
      <c r="HMG6" s="31" t="s">
        <v>3</v>
      </c>
      <c r="HMH6" s="31" t="s">
        <v>3</v>
      </c>
      <c r="HMI6" s="31" t="s">
        <v>3</v>
      </c>
      <c r="HMJ6" s="31" t="s">
        <v>3</v>
      </c>
      <c r="HMK6" s="31" t="s">
        <v>3</v>
      </c>
      <c r="HML6" s="31" t="s">
        <v>3</v>
      </c>
      <c r="HMM6" s="31" t="s">
        <v>3</v>
      </c>
      <c r="HMN6" s="31" t="s">
        <v>3</v>
      </c>
      <c r="HMO6" s="31" t="s">
        <v>3</v>
      </c>
      <c r="HMP6" s="31" t="s">
        <v>3</v>
      </c>
      <c r="HMQ6" s="31" t="s">
        <v>3</v>
      </c>
      <c r="HMR6" s="31" t="s">
        <v>3</v>
      </c>
      <c r="HMS6" s="31" t="s">
        <v>3</v>
      </c>
      <c r="HMT6" s="31" t="s">
        <v>3</v>
      </c>
      <c r="HMU6" s="31" t="s">
        <v>3</v>
      </c>
      <c r="HMV6" s="31" t="s">
        <v>3</v>
      </c>
      <c r="HMW6" s="31" t="s">
        <v>3</v>
      </c>
      <c r="HMX6" s="31" t="s">
        <v>3</v>
      </c>
      <c r="HMY6" s="31" t="s">
        <v>3</v>
      </c>
      <c r="HMZ6" s="31" t="s">
        <v>3</v>
      </c>
      <c r="HNA6" s="31" t="s">
        <v>3</v>
      </c>
      <c r="HNB6" s="31" t="s">
        <v>3</v>
      </c>
      <c r="HNC6" s="31" t="s">
        <v>3</v>
      </c>
      <c r="HND6" s="31" t="s">
        <v>3</v>
      </c>
      <c r="HNE6" s="31" t="s">
        <v>3</v>
      </c>
      <c r="HNF6" s="31" t="s">
        <v>3</v>
      </c>
      <c r="HNG6" s="31" t="s">
        <v>3</v>
      </c>
      <c r="HNH6" s="31" t="s">
        <v>3</v>
      </c>
      <c r="HNI6" s="31" t="s">
        <v>3</v>
      </c>
      <c r="HNJ6" s="31" t="s">
        <v>3</v>
      </c>
      <c r="HNK6" s="31" t="s">
        <v>3</v>
      </c>
      <c r="HNL6" s="31" t="s">
        <v>3</v>
      </c>
      <c r="HNM6" s="31" t="s">
        <v>3</v>
      </c>
      <c r="HNN6" s="31" t="s">
        <v>3</v>
      </c>
      <c r="HNO6" s="31" t="s">
        <v>3</v>
      </c>
      <c r="HNP6" s="31" t="s">
        <v>3</v>
      </c>
      <c r="HNQ6" s="31" t="s">
        <v>3</v>
      </c>
      <c r="HNR6" s="31" t="s">
        <v>3</v>
      </c>
      <c r="HNS6" s="31" t="s">
        <v>3</v>
      </c>
      <c r="HNT6" s="31" t="s">
        <v>3</v>
      </c>
      <c r="HNU6" s="31" t="s">
        <v>3</v>
      </c>
      <c r="HNV6" s="31" t="s">
        <v>3</v>
      </c>
      <c r="HNW6" s="31" t="s">
        <v>3</v>
      </c>
      <c r="HNX6" s="31" t="s">
        <v>3</v>
      </c>
      <c r="HNY6" s="31" t="s">
        <v>3</v>
      </c>
      <c r="HNZ6" s="31" t="s">
        <v>3</v>
      </c>
      <c r="HOA6" s="31" t="s">
        <v>3</v>
      </c>
      <c r="HOB6" s="31" t="s">
        <v>3</v>
      </c>
      <c r="HOC6" s="31" t="s">
        <v>3</v>
      </c>
      <c r="HOD6" s="31" t="s">
        <v>3</v>
      </c>
      <c r="HOE6" s="31" t="s">
        <v>3</v>
      </c>
      <c r="HOF6" s="31" t="s">
        <v>3</v>
      </c>
      <c r="HOG6" s="31" t="s">
        <v>3</v>
      </c>
      <c r="HOH6" s="31" t="s">
        <v>3</v>
      </c>
      <c r="HOI6" s="31" t="s">
        <v>3</v>
      </c>
      <c r="HOJ6" s="31" t="s">
        <v>3</v>
      </c>
      <c r="HOK6" s="31" t="s">
        <v>3</v>
      </c>
      <c r="HOL6" s="31" t="s">
        <v>3</v>
      </c>
      <c r="HOM6" s="31" t="s">
        <v>3</v>
      </c>
      <c r="HON6" s="31" t="s">
        <v>3</v>
      </c>
      <c r="HOO6" s="31" t="s">
        <v>3</v>
      </c>
      <c r="HOP6" s="31" t="s">
        <v>3</v>
      </c>
      <c r="HOQ6" s="31" t="s">
        <v>3</v>
      </c>
      <c r="HOR6" s="31" t="s">
        <v>3</v>
      </c>
      <c r="HOS6" s="31" t="s">
        <v>3</v>
      </c>
      <c r="HOT6" s="31" t="s">
        <v>3</v>
      </c>
      <c r="HOU6" s="31" t="s">
        <v>3</v>
      </c>
      <c r="HOV6" s="31" t="s">
        <v>3</v>
      </c>
      <c r="HOW6" s="31" t="s">
        <v>3</v>
      </c>
      <c r="HOX6" s="31" t="s">
        <v>3</v>
      </c>
      <c r="HOY6" s="31" t="s">
        <v>3</v>
      </c>
      <c r="HOZ6" s="31" t="s">
        <v>3</v>
      </c>
      <c r="HPA6" s="31" t="s">
        <v>3</v>
      </c>
      <c r="HPB6" s="31" t="s">
        <v>3</v>
      </c>
      <c r="HPC6" s="31" t="s">
        <v>3</v>
      </c>
      <c r="HPD6" s="31" t="s">
        <v>3</v>
      </c>
      <c r="HPE6" s="31" t="s">
        <v>3</v>
      </c>
      <c r="HPF6" s="31" t="s">
        <v>3</v>
      </c>
      <c r="HPG6" s="31" t="s">
        <v>3</v>
      </c>
      <c r="HPH6" s="31" t="s">
        <v>3</v>
      </c>
      <c r="HPI6" s="31" t="s">
        <v>3</v>
      </c>
      <c r="HPJ6" s="31" t="s">
        <v>3</v>
      </c>
      <c r="HPK6" s="31" t="s">
        <v>3</v>
      </c>
      <c r="HPL6" s="31" t="s">
        <v>3</v>
      </c>
      <c r="HPM6" s="31" t="s">
        <v>3</v>
      </c>
      <c r="HPN6" s="31" t="s">
        <v>3</v>
      </c>
      <c r="HPO6" s="31" t="s">
        <v>3</v>
      </c>
      <c r="HPP6" s="31" t="s">
        <v>3</v>
      </c>
      <c r="HPQ6" s="31" t="s">
        <v>3</v>
      </c>
      <c r="HPR6" s="31" t="s">
        <v>3</v>
      </c>
      <c r="HPS6" s="31" t="s">
        <v>3</v>
      </c>
      <c r="HPT6" s="31" t="s">
        <v>3</v>
      </c>
      <c r="HPU6" s="31" t="s">
        <v>3</v>
      </c>
      <c r="HPV6" s="31" t="s">
        <v>3</v>
      </c>
      <c r="HPW6" s="31" t="s">
        <v>3</v>
      </c>
      <c r="HPX6" s="31" t="s">
        <v>3</v>
      </c>
      <c r="HPY6" s="31" t="s">
        <v>3</v>
      </c>
      <c r="HPZ6" s="31" t="s">
        <v>3</v>
      </c>
      <c r="HQA6" s="31" t="s">
        <v>3</v>
      </c>
      <c r="HQB6" s="31" t="s">
        <v>3</v>
      </c>
      <c r="HQC6" s="31" t="s">
        <v>3</v>
      </c>
      <c r="HQD6" s="31" t="s">
        <v>3</v>
      </c>
      <c r="HQE6" s="31" t="s">
        <v>3</v>
      </c>
      <c r="HQF6" s="31" t="s">
        <v>3</v>
      </c>
      <c r="HQG6" s="31" t="s">
        <v>3</v>
      </c>
      <c r="HQH6" s="31" t="s">
        <v>3</v>
      </c>
      <c r="HQI6" s="31" t="s">
        <v>3</v>
      </c>
      <c r="HQJ6" s="31" t="s">
        <v>3</v>
      </c>
      <c r="HQK6" s="31" t="s">
        <v>3</v>
      </c>
      <c r="HQL6" s="31" t="s">
        <v>3</v>
      </c>
      <c r="HQM6" s="31" t="s">
        <v>3</v>
      </c>
      <c r="HQN6" s="31" t="s">
        <v>3</v>
      </c>
      <c r="HQO6" s="31" t="s">
        <v>3</v>
      </c>
      <c r="HQP6" s="31" t="s">
        <v>3</v>
      </c>
      <c r="HQQ6" s="31" t="s">
        <v>3</v>
      </c>
      <c r="HQR6" s="31" t="s">
        <v>3</v>
      </c>
      <c r="HQS6" s="31" t="s">
        <v>3</v>
      </c>
      <c r="HQT6" s="31" t="s">
        <v>3</v>
      </c>
      <c r="HQU6" s="31" t="s">
        <v>3</v>
      </c>
      <c r="HQV6" s="31" t="s">
        <v>3</v>
      </c>
      <c r="HQW6" s="31" t="s">
        <v>3</v>
      </c>
      <c r="HQX6" s="31" t="s">
        <v>3</v>
      </c>
      <c r="HQY6" s="31" t="s">
        <v>3</v>
      </c>
      <c r="HQZ6" s="31" t="s">
        <v>3</v>
      </c>
      <c r="HRA6" s="31" t="s">
        <v>3</v>
      </c>
      <c r="HRB6" s="31" t="s">
        <v>3</v>
      </c>
      <c r="HRC6" s="31" t="s">
        <v>3</v>
      </c>
      <c r="HRD6" s="31" t="s">
        <v>3</v>
      </c>
      <c r="HRE6" s="31" t="s">
        <v>3</v>
      </c>
      <c r="HRF6" s="31" t="s">
        <v>3</v>
      </c>
      <c r="HRG6" s="31" t="s">
        <v>3</v>
      </c>
      <c r="HRH6" s="31" t="s">
        <v>3</v>
      </c>
      <c r="HRI6" s="31" t="s">
        <v>3</v>
      </c>
      <c r="HRJ6" s="31" t="s">
        <v>3</v>
      </c>
      <c r="HRK6" s="31" t="s">
        <v>3</v>
      </c>
      <c r="HRL6" s="31" t="s">
        <v>3</v>
      </c>
      <c r="HRM6" s="31" t="s">
        <v>3</v>
      </c>
      <c r="HRN6" s="31" t="s">
        <v>3</v>
      </c>
      <c r="HRO6" s="31" t="s">
        <v>3</v>
      </c>
      <c r="HRP6" s="31" t="s">
        <v>3</v>
      </c>
      <c r="HRQ6" s="31" t="s">
        <v>3</v>
      </c>
      <c r="HRR6" s="31" t="s">
        <v>3</v>
      </c>
      <c r="HRS6" s="31" t="s">
        <v>3</v>
      </c>
      <c r="HRT6" s="31" t="s">
        <v>3</v>
      </c>
      <c r="HRU6" s="31" t="s">
        <v>3</v>
      </c>
      <c r="HRV6" s="31" t="s">
        <v>3</v>
      </c>
      <c r="HRW6" s="31" t="s">
        <v>3</v>
      </c>
      <c r="HRX6" s="31" t="s">
        <v>3</v>
      </c>
      <c r="HRY6" s="31" t="s">
        <v>3</v>
      </c>
      <c r="HRZ6" s="31" t="s">
        <v>3</v>
      </c>
      <c r="HSA6" s="31" t="s">
        <v>3</v>
      </c>
      <c r="HSB6" s="31" t="s">
        <v>3</v>
      </c>
      <c r="HSC6" s="31" t="s">
        <v>3</v>
      </c>
      <c r="HSD6" s="31" t="s">
        <v>3</v>
      </c>
      <c r="HSE6" s="31" t="s">
        <v>3</v>
      </c>
      <c r="HSF6" s="31" t="s">
        <v>3</v>
      </c>
      <c r="HSG6" s="31" t="s">
        <v>3</v>
      </c>
      <c r="HSH6" s="31" t="s">
        <v>3</v>
      </c>
      <c r="HSI6" s="31" t="s">
        <v>3</v>
      </c>
      <c r="HSJ6" s="31" t="s">
        <v>3</v>
      </c>
      <c r="HSK6" s="31" t="s">
        <v>3</v>
      </c>
      <c r="HSL6" s="31" t="s">
        <v>3</v>
      </c>
      <c r="HSM6" s="31" t="s">
        <v>3</v>
      </c>
      <c r="HSN6" s="31" t="s">
        <v>3</v>
      </c>
      <c r="HSO6" s="31" t="s">
        <v>3</v>
      </c>
      <c r="HSP6" s="31" t="s">
        <v>3</v>
      </c>
      <c r="HSQ6" s="31" t="s">
        <v>3</v>
      </c>
      <c r="HSR6" s="31" t="s">
        <v>3</v>
      </c>
      <c r="HSS6" s="31" t="s">
        <v>3</v>
      </c>
      <c r="HST6" s="31" t="s">
        <v>3</v>
      </c>
      <c r="HSU6" s="31" t="s">
        <v>3</v>
      </c>
      <c r="HSV6" s="31" t="s">
        <v>3</v>
      </c>
      <c r="HSW6" s="31" t="s">
        <v>3</v>
      </c>
      <c r="HSX6" s="31" t="s">
        <v>3</v>
      </c>
      <c r="HSY6" s="31" t="s">
        <v>3</v>
      </c>
      <c r="HSZ6" s="31" t="s">
        <v>3</v>
      </c>
      <c r="HTA6" s="31" t="s">
        <v>3</v>
      </c>
      <c r="HTB6" s="31" t="s">
        <v>3</v>
      </c>
      <c r="HTC6" s="31" t="s">
        <v>3</v>
      </c>
      <c r="HTD6" s="31" t="s">
        <v>3</v>
      </c>
      <c r="HTE6" s="31" t="s">
        <v>3</v>
      </c>
      <c r="HTF6" s="31" t="s">
        <v>3</v>
      </c>
      <c r="HTG6" s="31" t="s">
        <v>3</v>
      </c>
      <c r="HTH6" s="31" t="s">
        <v>3</v>
      </c>
      <c r="HTI6" s="31" t="s">
        <v>3</v>
      </c>
      <c r="HTJ6" s="31" t="s">
        <v>3</v>
      </c>
      <c r="HTK6" s="31" t="s">
        <v>3</v>
      </c>
      <c r="HTL6" s="31" t="s">
        <v>3</v>
      </c>
      <c r="HTM6" s="31" t="s">
        <v>3</v>
      </c>
      <c r="HTN6" s="31" t="s">
        <v>3</v>
      </c>
      <c r="HTO6" s="31" t="s">
        <v>3</v>
      </c>
      <c r="HTP6" s="31" t="s">
        <v>3</v>
      </c>
      <c r="HTQ6" s="31" t="s">
        <v>3</v>
      </c>
      <c r="HTR6" s="31" t="s">
        <v>3</v>
      </c>
      <c r="HTS6" s="31" t="s">
        <v>3</v>
      </c>
      <c r="HTT6" s="31" t="s">
        <v>3</v>
      </c>
      <c r="HTU6" s="31" t="s">
        <v>3</v>
      </c>
      <c r="HTV6" s="31" t="s">
        <v>3</v>
      </c>
      <c r="HTW6" s="31" t="s">
        <v>3</v>
      </c>
      <c r="HTX6" s="31" t="s">
        <v>3</v>
      </c>
      <c r="HTY6" s="31" t="s">
        <v>3</v>
      </c>
      <c r="HTZ6" s="31" t="s">
        <v>3</v>
      </c>
      <c r="HUA6" s="31" t="s">
        <v>3</v>
      </c>
      <c r="HUB6" s="31" t="s">
        <v>3</v>
      </c>
      <c r="HUC6" s="31" t="s">
        <v>3</v>
      </c>
      <c r="HUD6" s="31" t="s">
        <v>3</v>
      </c>
      <c r="HUE6" s="31" t="s">
        <v>3</v>
      </c>
      <c r="HUF6" s="31" t="s">
        <v>3</v>
      </c>
      <c r="HUG6" s="31" t="s">
        <v>3</v>
      </c>
      <c r="HUH6" s="31" t="s">
        <v>3</v>
      </c>
      <c r="HUI6" s="31" t="s">
        <v>3</v>
      </c>
      <c r="HUJ6" s="31" t="s">
        <v>3</v>
      </c>
      <c r="HUK6" s="31" t="s">
        <v>3</v>
      </c>
      <c r="HUL6" s="31" t="s">
        <v>3</v>
      </c>
      <c r="HUM6" s="31" t="s">
        <v>3</v>
      </c>
      <c r="HUN6" s="31" t="s">
        <v>3</v>
      </c>
      <c r="HUO6" s="31" t="s">
        <v>3</v>
      </c>
      <c r="HUP6" s="31" t="s">
        <v>3</v>
      </c>
      <c r="HUQ6" s="31" t="s">
        <v>3</v>
      </c>
      <c r="HUR6" s="31" t="s">
        <v>3</v>
      </c>
      <c r="HUS6" s="31" t="s">
        <v>3</v>
      </c>
      <c r="HUT6" s="31" t="s">
        <v>3</v>
      </c>
      <c r="HUU6" s="31" t="s">
        <v>3</v>
      </c>
      <c r="HUV6" s="31" t="s">
        <v>3</v>
      </c>
      <c r="HUW6" s="31" t="s">
        <v>3</v>
      </c>
      <c r="HUX6" s="31" t="s">
        <v>3</v>
      </c>
      <c r="HUY6" s="31" t="s">
        <v>3</v>
      </c>
      <c r="HUZ6" s="31" t="s">
        <v>3</v>
      </c>
      <c r="HVA6" s="31" t="s">
        <v>3</v>
      </c>
      <c r="HVB6" s="31" t="s">
        <v>3</v>
      </c>
      <c r="HVC6" s="31" t="s">
        <v>3</v>
      </c>
      <c r="HVD6" s="31" t="s">
        <v>3</v>
      </c>
      <c r="HVE6" s="31" t="s">
        <v>3</v>
      </c>
      <c r="HVF6" s="31" t="s">
        <v>3</v>
      </c>
      <c r="HVG6" s="31" t="s">
        <v>3</v>
      </c>
      <c r="HVH6" s="31" t="s">
        <v>3</v>
      </c>
      <c r="HVI6" s="31" t="s">
        <v>3</v>
      </c>
      <c r="HVJ6" s="31" t="s">
        <v>3</v>
      </c>
      <c r="HVK6" s="31" t="s">
        <v>3</v>
      </c>
      <c r="HVL6" s="31" t="s">
        <v>3</v>
      </c>
      <c r="HVM6" s="31" t="s">
        <v>3</v>
      </c>
      <c r="HVN6" s="31" t="s">
        <v>3</v>
      </c>
      <c r="HVO6" s="31" t="s">
        <v>3</v>
      </c>
      <c r="HVP6" s="31" t="s">
        <v>3</v>
      </c>
      <c r="HVQ6" s="31" t="s">
        <v>3</v>
      </c>
      <c r="HVR6" s="31" t="s">
        <v>3</v>
      </c>
      <c r="HVS6" s="31" t="s">
        <v>3</v>
      </c>
      <c r="HVT6" s="31" t="s">
        <v>3</v>
      </c>
      <c r="HVU6" s="31" t="s">
        <v>3</v>
      </c>
      <c r="HVV6" s="31" t="s">
        <v>3</v>
      </c>
      <c r="HVW6" s="31" t="s">
        <v>3</v>
      </c>
      <c r="HVX6" s="31" t="s">
        <v>3</v>
      </c>
      <c r="HVY6" s="31" t="s">
        <v>3</v>
      </c>
      <c r="HVZ6" s="31" t="s">
        <v>3</v>
      </c>
      <c r="HWA6" s="31" t="s">
        <v>3</v>
      </c>
      <c r="HWB6" s="31" t="s">
        <v>3</v>
      </c>
      <c r="HWC6" s="31" t="s">
        <v>3</v>
      </c>
      <c r="HWD6" s="31" t="s">
        <v>3</v>
      </c>
      <c r="HWE6" s="31" t="s">
        <v>3</v>
      </c>
      <c r="HWF6" s="31" t="s">
        <v>3</v>
      </c>
      <c r="HWG6" s="31" t="s">
        <v>3</v>
      </c>
      <c r="HWH6" s="31" t="s">
        <v>3</v>
      </c>
      <c r="HWI6" s="31" t="s">
        <v>3</v>
      </c>
      <c r="HWJ6" s="31" t="s">
        <v>3</v>
      </c>
      <c r="HWK6" s="31" t="s">
        <v>3</v>
      </c>
      <c r="HWL6" s="31" t="s">
        <v>3</v>
      </c>
      <c r="HWM6" s="31" t="s">
        <v>3</v>
      </c>
      <c r="HWN6" s="31" t="s">
        <v>3</v>
      </c>
      <c r="HWO6" s="31" t="s">
        <v>3</v>
      </c>
      <c r="HWP6" s="31" t="s">
        <v>3</v>
      </c>
      <c r="HWQ6" s="31" t="s">
        <v>3</v>
      </c>
      <c r="HWR6" s="31" t="s">
        <v>3</v>
      </c>
      <c r="HWS6" s="31" t="s">
        <v>3</v>
      </c>
      <c r="HWT6" s="31" t="s">
        <v>3</v>
      </c>
      <c r="HWU6" s="31" t="s">
        <v>3</v>
      </c>
      <c r="HWV6" s="31" t="s">
        <v>3</v>
      </c>
      <c r="HWW6" s="31" t="s">
        <v>3</v>
      </c>
      <c r="HWX6" s="31" t="s">
        <v>3</v>
      </c>
      <c r="HWY6" s="31" t="s">
        <v>3</v>
      </c>
      <c r="HWZ6" s="31" t="s">
        <v>3</v>
      </c>
      <c r="HXA6" s="31" t="s">
        <v>3</v>
      </c>
      <c r="HXB6" s="31" t="s">
        <v>3</v>
      </c>
      <c r="HXC6" s="31" t="s">
        <v>3</v>
      </c>
      <c r="HXD6" s="31" t="s">
        <v>3</v>
      </c>
      <c r="HXE6" s="31" t="s">
        <v>3</v>
      </c>
      <c r="HXF6" s="31" t="s">
        <v>3</v>
      </c>
      <c r="HXG6" s="31" t="s">
        <v>3</v>
      </c>
      <c r="HXH6" s="31" t="s">
        <v>3</v>
      </c>
      <c r="HXI6" s="31" t="s">
        <v>3</v>
      </c>
      <c r="HXJ6" s="31" t="s">
        <v>3</v>
      </c>
      <c r="HXK6" s="31" t="s">
        <v>3</v>
      </c>
      <c r="HXL6" s="31" t="s">
        <v>3</v>
      </c>
      <c r="HXM6" s="31" t="s">
        <v>3</v>
      </c>
      <c r="HXN6" s="31" t="s">
        <v>3</v>
      </c>
      <c r="HXO6" s="31" t="s">
        <v>3</v>
      </c>
      <c r="HXP6" s="31" t="s">
        <v>3</v>
      </c>
      <c r="HXQ6" s="31" t="s">
        <v>3</v>
      </c>
      <c r="HXR6" s="31" t="s">
        <v>3</v>
      </c>
      <c r="HXS6" s="31" t="s">
        <v>3</v>
      </c>
      <c r="HXT6" s="31" t="s">
        <v>3</v>
      </c>
      <c r="HXU6" s="31" t="s">
        <v>3</v>
      </c>
      <c r="HXV6" s="31" t="s">
        <v>3</v>
      </c>
      <c r="HXW6" s="31" t="s">
        <v>3</v>
      </c>
      <c r="HXX6" s="31" t="s">
        <v>3</v>
      </c>
      <c r="HXY6" s="31" t="s">
        <v>3</v>
      </c>
      <c r="HXZ6" s="31" t="s">
        <v>3</v>
      </c>
      <c r="HYA6" s="31" t="s">
        <v>3</v>
      </c>
      <c r="HYB6" s="31" t="s">
        <v>3</v>
      </c>
      <c r="HYC6" s="31" t="s">
        <v>3</v>
      </c>
      <c r="HYD6" s="31" t="s">
        <v>3</v>
      </c>
      <c r="HYE6" s="31" t="s">
        <v>3</v>
      </c>
      <c r="HYF6" s="31" t="s">
        <v>3</v>
      </c>
      <c r="HYG6" s="31" t="s">
        <v>3</v>
      </c>
      <c r="HYH6" s="31" t="s">
        <v>3</v>
      </c>
      <c r="HYI6" s="31" t="s">
        <v>3</v>
      </c>
      <c r="HYJ6" s="31" t="s">
        <v>3</v>
      </c>
      <c r="HYK6" s="31" t="s">
        <v>3</v>
      </c>
      <c r="HYL6" s="31" t="s">
        <v>3</v>
      </c>
      <c r="HYM6" s="31" t="s">
        <v>3</v>
      </c>
      <c r="HYN6" s="31" t="s">
        <v>3</v>
      </c>
      <c r="HYO6" s="31" t="s">
        <v>3</v>
      </c>
      <c r="HYP6" s="31" t="s">
        <v>3</v>
      </c>
      <c r="HYQ6" s="31" t="s">
        <v>3</v>
      </c>
      <c r="HYR6" s="31" t="s">
        <v>3</v>
      </c>
      <c r="HYS6" s="31" t="s">
        <v>3</v>
      </c>
      <c r="HYT6" s="31" t="s">
        <v>3</v>
      </c>
      <c r="HYU6" s="31" t="s">
        <v>3</v>
      </c>
      <c r="HYV6" s="31" t="s">
        <v>3</v>
      </c>
      <c r="HYW6" s="31" t="s">
        <v>3</v>
      </c>
      <c r="HYX6" s="31" t="s">
        <v>3</v>
      </c>
      <c r="HYY6" s="31" t="s">
        <v>3</v>
      </c>
      <c r="HYZ6" s="31" t="s">
        <v>3</v>
      </c>
      <c r="HZA6" s="31" t="s">
        <v>3</v>
      </c>
      <c r="HZB6" s="31" t="s">
        <v>3</v>
      </c>
      <c r="HZC6" s="31" t="s">
        <v>3</v>
      </c>
      <c r="HZD6" s="31" t="s">
        <v>3</v>
      </c>
      <c r="HZE6" s="31" t="s">
        <v>3</v>
      </c>
      <c r="HZF6" s="31" t="s">
        <v>3</v>
      </c>
      <c r="HZG6" s="31" t="s">
        <v>3</v>
      </c>
      <c r="HZH6" s="31" t="s">
        <v>3</v>
      </c>
      <c r="HZI6" s="31" t="s">
        <v>3</v>
      </c>
      <c r="HZJ6" s="31" t="s">
        <v>3</v>
      </c>
      <c r="HZK6" s="31" t="s">
        <v>3</v>
      </c>
      <c r="HZL6" s="31" t="s">
        <v>3</v>
      </c>
      <c r="HZM6" s="31" t="s">
        <v>3</v>
      </c>
      <c r="HZN6" s="31" t="s">
        <v>3</v>
      </c>
      <c r="HZO6" s="31" t="s">
        <v>3</v>
      </c>
      <c r="HZP6" s="31" t="s">
        <v>3</v>
      </c>
      <c r="HZQ6" s="31" t="s">
        <v>3</v>
      </c>
      <c r="HZR6" s="31" t="s">
        <v>3</v>
      </c>
      <c r="HZS6" s="31" t="s">
        <v>3</v>
      </c>
      <c r="HZT6" s="31" t="s">
        <v>3</v>
      </c>
      <c r="HZU6" s="31" t="s">
        <v>3</v>
      </c>
      <c r="HZV6" s="31" t="s">
        <v>3</v>
      </c>
      <c r="HZW6" s="31" t="s">
        <v>3</v>
      </c>
      <c r="HZX6" s="31" t="s">
        <v>3</v>
      </c>
      <c r="HZY6" s="31" t="s">
        <v>3</v>
      </c>
      <c r="HZZ6" s="31" t="s">
        <v>3</v>
      </c>
      <c r="IAA6" s="31" t="s">
        <v>3</v>
      </c>
      <c r="IAB6" s="31" t="s">
        <v>3</v>
      </c>
      <c r="IAC6" s="31" t="s">
        <v>3</v>
      </c>
      <c r="IAD6" s="31" t="s">
        <v>3</v>
      </c>
      <c r="IAE6" s="31" t="s">
        <v>3</v>
      </c>
      <c r="IAF6" s="31" t="s">
        <v>3</v>
      </c>
      <c r="IAG6" s="31" t="s">
        <v>3</v>
      </c>
      <c r="IAH6" s="31" t="s">
        <v>3</v>
      </c>
      <c r="IAI6" s="31" t="s">
        <v>3</v>
      </c>
      <c r="IAJ6" s="31" t="s">
        <v>3</v>
      </c>
      <c r="IAK6" s="31" t="s">
        <v>3</v>
      </c>
      <c r="IAL6" s="31" t="s">
        <v>3</v>
      </c>
      <c r="IAM6" s="31" t="s">
        <v>3</v>
      </c>
      <c r="IAN6" s="31" t="s">
        <v>3</v>
      </c>
      <c r="IAO6" s="31" t="s">
        <v>3</v>
      </c>
      <c r="IAP6" s="31" t="s">
        <v>3</v>
      </c>
      <c r="IAQ6" s="31" t="s">
        <v>3</v>
      </c>
      <c r="IAR6" s="31" t="s">
        <v>3</v>
      </c>
      <c r="IAS6" s="31" t="s">
        <v>3</v>
      </c>
      <c r="IAT6" s="31" t="s">
        <v>3</v>
      </c>
      <c r="IAU6" s="31" t="s">
        <v>3</v>
      </c>
      <c r="IAV6" s="31" t="s">
        <v>3</v>
      </c>
      <c r="IAW6" s="31" t="s">
        <v>3</v>
      </c>
      <c r="IAX6" s="31" t="s">
        <v>3</v>
      </c>
      <c r="IAY6" s="31" t="s">
        <v>3</v>
      </c>
      <c r="IAZ6" s="31" t="s">
        <v>3</v>
      </c>
      <c r="IBA6" s="31" t="s">
        <v>3</v>
      </c>
      <c r="IBB6" s="31" t="s">
        <v>3</v>
      </c>
      <c r="IBC6" s="31" t="s">
        <v>3</v>
      </c>
      <c r="IBD6" s="31" t="s">
        <v>3</v>
      </c>
      <c r="IBE6" s="31" t="s">
        <v>3</v>
      </c>
      <c r="IBF6" s="31" t="s">
        <v>3</v>
      </c>
      <c r="IBG6" s="31" t="s">
        <v>3</v>
      </c>
      <c r="IBH6" s="31" t="s">
        <v>3</v>
      </c>
      <c r="IBI6" s="31" t="s">
        <v>3</v>
      </c>
      <c r="IBJ6" s="31" t="s">
        <v>3</v>
      </c>
      <c r="IBK6" s="31" t="s">
        <v>3</v>
      </c>
      <c r="IBL6" s="31" t="s">
        <v>3</v>
      </c>
      <c r="IBM6" s="31" t="s">
        <v>3</v>
      </c>
      <c r="IBN6" s="31" t="s">
        <v>3</v>
      </c>
      <c r="IBO6" s="31" t="s">
        <v>3</v>
      </c>
      <c r="IBP6" s="31" t="s">
        <v>3</v>
      </c>
      <c r="IBQ6" s="31" t="s">
        <v>3</v>
      </c>
      <c r="IBR6" s="31" t="s">
        <v>3</v>
      </c>
      <c r="IBS6" s="31" t="s">
        <v>3</v>
      </c>
      <c r="IBT6" s="31" t="s">
        <v>3</v>
      </c>
      <c r="IBU6" s="31" t="s">
        <v>3</v>
      </c>
      <c r="IBV6" s="31" t="s">
        <v>3</v>
      </c>
      <c r="IBW6" s="31" t="s">
        <v>3</v>
      </c>
      <c r="IBX6" s="31" t="s">
        <v>3</v>
      </c>
      <c r="IBY6" s="31" t="s">
        <v>3</v>
      </c>
      <c r="IBZ6" s="31" t="s">
        <v>3</v>
      </c>
      <c r="ICA6" s="31" t="s">
        <v>3</v>
      </c>
      <c r="ICB6" s="31" t="s">
        <v>3</v>
      </c>
      <c r="ICC6" s="31" t="s">
        <v>3</v>
      </c>
      <c r="ICD6" s="31" t="s">
        <v>3</v>
      </c>
      <c r="ICE6" s="31" t="s">
        <v>3</v>
      </c>
      <c r="ICF6" s="31" t="s">
        <v>3</v>
      </c>
      <c r="ICG6" s="31" t="s">
        <v>3</v>
      </c>
      <c r="ICH6" s="31" t="s">
        <v>3</v>
      </c>
      <c r="ICI6" s="31" t="s">
        <v>3</v>
      </c>
      <c r="ICJ6" s="31" t="s">
        <v>3</v>
      </c>
      <c r="ICK6" s="31" t="s">
        <v>3</v>
      </c>
      <c r="ICL6" s="31" t="s">
        <v>3</v>
      </c>
      <c r="ICM6" s="31" t="s">
        <v>3</v>
      </c>
      <c r="ICN6" s="31" t="s">
        <v>3</v>
      </c>
      <c r="ICO6" s="31" t="s">
        <v>3</v>
      </c>
      <c r="ICP6" s="31" t="s">
        <v>3</v>
      </c>
      <c r="ICQ6" s="31" t="s">
        <v>3</v>
      </c>
      <c r="ICR6" s="31" t="s">
        <v>3</v>
      </c>
      <c r="ICS6" s="31" t="s">
        <v>3</v>
      </c>
      <c r="ICT6" s="31" t="s">
        <v>3</v>
      </c>
      <c r="ICU6" s="31" t="s">
        <v>3</v>
      </c>
      <c r="ICV6" s="31" t="s">
        <v>3</v>
      </c>
      <c r="ICW6" s="31" t="s">
        <v>3</v>
      </c>
      <c r="ICX6" s="31" t="s">
        <v>3</v>
      </c>
      <c r="ICY6" s="31" t="s">
        <v>3</v>
      </c>
      <c r="ICZ6" s="31" t="s">
        <v>3</v>
      </c>
      <c r="IDA6" s="31" t="s">
        <v>3</v>
      </c>
      <c r="IDB6" s="31" t="s">
        <v>3</v>
      </c>
      <c r="IDC6" s="31" t="s">
        <v>3</v>
      </c>
      <c r="IDD6" s="31" t="s">
        <v>3</v>
      </c>
      <c r="IDE6" s="31" t="s">
        <v>3</v>
      </c>
      <c r="IDF6" s="31" t="s">
        <v>3</v>
      </c>
      <c r="IDG6" s="31" t="s">
        <v>3</v>
      </c>
      <c r="IDH6" s="31" t="s">
        <v>3</v>
      </c>
      <c r="IDI6" s="31" t="s">
        <v>3</v>
      </c>
      <c r="IDJ6" s="31" t="s">
        <v>3</v>
      </c>
      <c r="IDK6" s="31" t="s">
        <v>3</v>
      </c>
      <c r="IDL6" s="31" t="s">
        <v>3</v>
      </c>
      <c r="IDM6" s="31" t="s">
        <v>3</v>
      </c>
      <c r="IDN6" s="31" t="s">
        <v>3</v>
      </c>
      <c r="IDO6" s="31" t="s">
        <v>3</v>
      </c>
      <c r="IDP6" s="31" t="s">
        <v>3</v>
      </c>
      <c r="IDQ6" s="31" t="s">
        <v>3</v>
      </c>
      <c r="IDR6" s="31" t="s">
        <v>3</v>
      </c>
      <c r="IDS6" s="31" t="s">
        <v>3</v>
      </c>
      <c r="IDT6" s="31" t="s">
        <v>3</v>
      </c>
      <c r="IDU6" s="31" t="s">
        <v>3</v>
      </c>
      <c r="IDV6" s="31" t="s">
        <v>3</v>
      </c>
      <c r="IDW6" s="31" t="s">
        <v>3</v>
      </c>
      <c r="IDX6" s="31" t="s">
        <v>3</v>
      </c>
      <c r="IDY6" s="31" t="s">
        <v>3</v>
      </c>
      <c r="IDZ6" s="31" t="s">
        <v>3</v>
      </c>
      <c r="IEA6" s="31" t="s">
        <v>3</v>
      </c>
      <c r="IEB6" s="31" t="s">
        <v>3</v>
      </c>
      <c r="IEC6" s="31" t="s">
        <v>3</v>
      </c>
      <c r="IED6" s="31" t="s">
        <v>3</v>
      </c>
      <c r="IEE6" s="31" t="s">
        <v>3</v>
      </c>
      <c r="IEF6" s="31" t="s">
        <v>3</v>
      </c>
      <c r="IEG6" s="31" t="s">
        <v>3</v>
      </c>
      <c r="IEH6" s="31" t="s">
        <v>3</v>
      </c>
      <c r="IEI6" s="31" t="s">
        <v>3</v>
      </c>
      <c r="IEJ6" s="31" t="s">
        <v>3</v>
      </c>
      <c r="IEK6" s="31" t="s">
        <v>3</v>
      </c>
      <c r="IEL6" s="31" t="s">
        <v>3</v>
      </c>
      <c r="IEM6" s="31" t="s">
        <v>3</v>
      </c>
      <c r="IEN6" s="31" t="s">
        <v>3</v>
      </c>
      <c r="IEO6" s="31" t="s">
        <v>3</v>
      </c>
      <c r="IEP6" s="31" t="s">
        <v>3</v>
      </c>
      <c r="IEQ6" s="31" t="s">
        <v>3</v>
      </c>
      <c r="IER6" s="31" t="s">
        <v>3</v>
      </c>
      <c r="IES6" s="31" t="s">
        <v>3</v>
      </c>
      <c r="IET6" s="31" t="s">
        <v>3</v>
      </c>
      <c r="IEU6" s="31" t="s">
        <v>3</v>
      </c>
      <c r="IEV6" s="31" t="s">
        <v>3</v>
      </c>
      <c r="IEW6" s="31" t="s">
        <v>3</v>
      </c>
      <c r="IEX6" s="31" t="s">
        <v>3</v>
      </c>
      <c r="IEY6" s="31" t="s">
        <v>3</v>
      </c>
      <c r="IEZ6" s="31" t="s">
        <v>3</v>
      </c>
      <c r="IFA6" s="31" t="s">
        <v>3</v>
      </c>
      <c r="IFB6" s="31" t="s">
        <v>3</v>
      </c>
      <c r="IFC6" s="31" t="s">
        <v>3</v>
      </c>
      <c r="IFD6" s="31" t="s">
        <v>3</v>
      </c>
      <c r="IFE6" s="31" t="s">
        <v>3</v>
      </c>
      <c r="IFF6" s="31" t="s">
        <v>3</v>
      </c>
      <c r="IFG6" s="31" t="s">
        <v>3</v>
      </c>
      <c r="IFH6" s="31" t="s">
        <v>3</v>
      </c>
      <c r="IFI6" s="31" t="s">
        <v>3</v>
      </c>
      <c r="IFJ6" s="31" t="s">
        <v>3</v>
      </c>
      <c r="IFK6" s="31" t="s">
        <v>3</v>
      </c>
      <c r="IFL6" s="31" t="s">
        <v>3</v>
      </c>
      <c r="IFM6" s="31" t="s">
        <v>3</v>
      </c>
      <c r="IFN6" s="31" t="s">
        <v>3</v>
      </c>
      <c r="IFO6" s="31" t="s">
        <v>3</v>
      </c>
      <c r="IFP6" s="31" t="s">
        <v>3</v>
      </c>
      <c r="IFQ6" s="31" t="s">
        <v>3</v>
      </c>
      <c r="IFR6" s="31" t="s">
        <v>3</v>
      </c>
      <c r="IFS6" s="31" t="s">
        <v>3</v>
      </c>
      <c r="IFT6" s="31" t="s">
        <v>3</v>
      </c>
      <c r="IFU6" s="31" t="s">
        <v>3</v>
      </c>
      <c r="IFV6" s="31" t="s">
        <v>3</v>
      </c>
      <c r="IFW6" s="31" t="s">
        <v>3</v>
      </c>
      <c r="IFX6" s="31" t="s">
        <v>3</v>
      </c>
      <c r="IFY6" s="31" t="s">
        <v>3</v>
      </c>
      <c r="IFZ6" s="31" t="s">
        <v>3</v>
      </c>
      <c r="IGA6" s="31" t="s">
        <v>3</v>
      </c>
      <c r="IGB6" s="31" t="s">
        <v>3</v>
      </c>
      <c r="IGC6" s="31" t="s">
        <v>3</v>
      </c>
      <c r="IGD6" s="31" t="s">
        <v>3</v>
      </c>
      <c r="IGE6" s="31" t="s">
        <v>3</v>
      </c>
      <c r="IGF6" s="31" t="s">
        <v>3</v>
      </c>
      <c r="IGG6" s="31" t="s">
        <v>3</v>
      </c>
      <c r="IGH6" s="31" t="s">
        <v>3</v>
      </c>
      <c r="IGI6" s="31" t="s">
        <v>3</v>
      </c>
      <c r="IGJ6" s="31" t="s">
        <v>3</v>
      </c>
      <c r="IGK6" s="31" t="s">
        <v>3</v>
      </c>
      <c r="IGL6" s="31" t="s">
        <v>3</v>
      </c>
      <c r="IGM6" s="31" t="s">
        <v>3</v>
      </c>
      <c r="IGN6" s="31" t="s">
        <v>3</v>
      </c>
      <c r="IGO6" s="31" t="s">
        <v>3</v>
      </c>
      <c r="IGP6" s="31" t="s">
        <v>3</v>
      </c>
      <c r="IGQ6" s="31" t="s">
        <v>3</v>
      </c>
      <c r="IGR6" s="31" t="s">
        <v>3</v>
      </c>
      <c r="IGS6" s="31" t="s">
        <v>3</v>
      </c>
      <c r="IGT6" s="31" t="s">
        <v>3</v>
      </c>
      <c r="IGU6" s="31" t="s">
        <v>3</v>
      </c>
      <c r="IGV6" s="31" t="s">
        <v>3</v>
      </c>
      <c r="IGW6" s="31" t="s">
        <v>3</v>
      </c>
      <c r="IGX6" s="31" t="s">
        <v>3</v>
      </c>
      <c r="IGY6" s="31" t="s">
        <v>3</v>
      </c>
      <c r="IGZ6" s="31" t="s">
        <v>3</v>
      </c>
      <c r="IHA6" s="31" t="s">
        <v>3</v>
      </c>
      <c r="IHB6" s="31" t="s">
        <v>3</v>
      </c>
      <c r="IHC6" s="31" t="s">
        <v>3</v>
      </c>
      <c r="IHD6" s="31" t="s">
        <v>3</v>
      </c>
      <c r="IHE6" s="31" t="s">
        <v>3</v>
      </c>
      <c r="IHF6" s="31" t="s">
        <v>3</v>
      </c>
      <c r="IHG6" s="31" t="s">
        <v>3</v>
      </c>
      <c r="IHH6" s="31" t="s">
        <v>3</v>
      </c>
      <c r="IHI6" s="31" t="s">
        <v>3</v>
      </c>
      <c r="IHJ6" s="31" t="s">
        <v>3</v>
      </c>
      <c r="IHK6" s="31" t="s">
        <v>3</v>
      </c>
      <c r="IHL6" s="31" t="s">
        <v>3</v>
      </c>
      <c r="IHM6" s="31" t="s">
        <v>3</v>
      </c>
      <c r="IHN6" s="31" t="s">
        <v>3</v>
      </c>
      <c r="IHO6" s="31" t="s">
        <v>3</v>
      </c>
      <c r="IHP6" s="31" t="s">
        <v>3</v>
      </c>
      <c r="IHQ6" s="31" t="s">
        <v>3</v>
      </c>
      <c r="IHR6" s="31" t="s">
        <v>3</v>
      </c>
      <c r="IHS6" s="31" t="s">
        <v>3</v>
      </c>
      <c r="IHT6" s="31" t="s">
        <v>3</v>
      </c>
      <c r="IHU6" s="31" t="s">
        <v>3</v>
      </c>
      <c r="IHV6" s="31" t="s">
        <v>3</v>
      </c>
      <c r="IHW6" s="31" t="s">
        <v>3</v>
      </c>
      <c r="IHX6" s="31" t="s">
        <v>3</v>
      </c>
      <c r="IHY6" s="31" t="s">
        <v>3</v>
      </c>
      <c r="IHZ6" s="31" t="s">
        <v>3</v>
      </c>
      <c r="IIA6" s="31" t="s">
        <v>3</v>
      </c>
      <c r="IIB6" s="31" t="s">
        <v>3</v>
      </c>
      <c r="IIC6" s="31" t="s">
        <v>3</v>
      </c>
      <c r="IID6" s="31" t="s">
        <v>3</v>
      </c>
      <c r="IIE6" s="31" t="s">
        <v>3</v>
      </c>
      <c r="IIF6" s="31" t="s">
        <v>3</v>
      </c>
      <c r="IIG6" s="31" t="s">
        <v>3</v>
      </c>
      <c r="IIH6" s="31" t="s">
        <v>3</v>
      </c>
      <c r="III6" s="31" t="s">
        <v>3</v>
      </c>
      <c r="IIJ6" s="31" t="s">
        <v>3</v>
      </c>
      <c r="IIK6" s="31" t="s">
        <v>3</v>
      </c>
      <c r="IIL6" s="31" t="s">
        <v>3</v>
      </c>
      <c r="IIM6" s="31" t="s">
        <v>3</v>
      </c>
      <c r="IIN6" s="31" t="s">
        <v>3</v>
      </c>
      <c r="IIO6" s="31" t="s">
        <v>3</v>
      </c>
      <c r="IIP6" s="31" t="s">
        <v>3</v>
      </c>
      <c r="IIQ6" s="31" t="s">
        <v>3</v>
      </c>
      <c r="IIR6" s="31" t="s">
        <v>3</v>
      </c>
      <c r="IIS6" s="31" t="s">
        <v>3</v>
      </c>
      <c r="IIT6" s="31" t="s">
        <v>3</v>
      </c>
      <c r="IIU6" s="31" t="s">
        <v>3</v>
      </c>
      <c r="IIV6" s="31" t="s">
        <v>3</v>
      </c>
      <c r="IIW6" s="31" t="s">
        <v>3</v>
      </c>
      <c r="IIX6" s="31" t="s">
        <v>3</v>
      </c>
      <c r="IIY6" s="31" t="s">
        <v>3</v>
      </c>
      <c r="IIZ6" s="31" t="s">
        <v>3</v>
      </c>
      <c r="IJA6" s="31" t="s">
        <v>3</v>
      </c>
      <c r="IJB6" s="31" t="s">
        <v>3</v>
      </c>
      <c r="IJC6" s="31" t="s">
        <v>3</v>
      </c>
      <c r="IJD6" s="31" t="s">
        <v>3</v>
      </c>
      <c r="IJE6" s="31" t="s">
        <v>3</v>
      </c>
      <c r="IJF6" s="31" t="s">
        <v>3</v>
      </c>
      <c r="IJG6" s="31" t="s">
        <v>3</v>
      </c>
      <c r="IJH6" s="31" t="s">
        <v>3</v>
      </c>
      <c r="IJI6" s="31" t="s">
        <v>3</v>
      </c>
      <c r="IJJ6" s="31" t="s">
        <v>3</v>
      </c>
      <c r="IJK6" s="31" t="s">
        <v>3</v>
      </c>
      <c r="IJL6" s="31" t="s">
        <v>3</v>
      </c>
      <c r="IJM6" s="31" t="s">
        <v>3</v>
      </c>
      <c r="IJN6" s="31" t="s">
        <v>3</v>
      </c>
      <c r="IJO6" s="31" t="s">
        <v>3</v>
      </c>
      <c r="IJP6" s="31" t="s">
        <v>3</v>
      </c>
      <c r="IJQ6" s="31" t="s">
        <v>3</v>
      </c>
      <c r="IJR6" s="31" t="s">
        <v>3</v>
      </c>
      <c r="IJS6" s="31" t="s">
        <v>3</v>
      </c>
      <c r="IJT6" s="31" t="s">
        <v>3</v>
      </c>
      <c r="IJU6" s="31" t="s">
        <v>3</v>
      </c>
      <c r="IJV6" s="31" t="s">
        <v>3</v>
      </c>
      <c r="IJW6" s="31" t="s">
        <v>3</v>
      </c>
      <c r="IJX6" s="31" t="s">
        <v>3</v>
      </c>
      <c r="IJY6" s="31" t="s">
        <v>3</v>
      </c>
      <c r="IJZ6" s="31" t="s">
        <v>3</v>
      </c>
      <c r="IKA6" s="31" t="s">
        <v>3</v>
      </c>
      <c r="IKB6" s="31" t="s">
        <v>3</v>
      </c>
      <c r="IKC6" s="31" t="s">
        <v>3</v>
      </c>
      <c r="IKD6" s="31" t="s">
        <v>3</v>
      </c>
      <c r="IKE6" s="31" t="s">
        <v>3</v>
      </c>
      <c r="IKF6" s="31" t="s">
        <v>3</v>
      </c>
      <c r="IKG6" s="31" t="s">
        <v>3</v>
      </c>
      <c r="IKH6" s="31" t="s">
        <v>3</v>
      </c>
      <c r="IKI6" s="31" t="s">
        <v>3</v>
      </c>
      <c r="IKJ6" s="31" t="s">
        <v>3</v>
      </c>
      <c r="IKK6" s="31" t="s">
        <v>3</v>
      </c>
      <c r="IKL6" s="31" t="s">
        <v>3</v>
      </c>
      <c r="IKM6" s="31" t="s">
        <v>3</v>
      </c>
      <c r="IKN6" s="31" t="s">
        <v>3</v>
      </c>
      <c r="IKO6" s="31" t="s">
        <v>3</v>
      </c>
      <c r="IKP6" s="31" t="s">
        <v>3</v>
      </c>
      <c r="IKQ6" s="31" t="s">
        <v>3</v>
      </c>
      <c r="IKR6" s="31" t="s">
        <v>3</v>
      </c>
      <c r="IKS6" s="31" t="s">
        <v>3</v>
      </c>
      <c r="IKT6" s="31" t="s">
        <v>3</v>
      </c>
      <c r="IKU6" s="31" t="s">
        <v>3</v>
      </c>
      <c r="IKV6" s="31" t="s">
        <v>3</v>
      </c>
      <c r="IKW6" s="31" t="s">
        <v>3</v>
      </c>
      <c r="IKX6" s="31" t="s">
        <v>3</v>
      </c>
      <c r="IKY6" s="31" t="s">
        <v>3</v>
      </c>
      <c r="IKZ6" s="31" t="s">
        <v>3</v>
      </c>
      <c r="ILA6" s="31" t="s">
        <v>3</v>
      </c>
      <c r="ILB6" s="31" t="s">
        <v>3</v>
      </c>
      <c r="ILC6" s="31" t="s">
        <v>3</v>
      </c>
      <c r="ILD6" s="31" t="s">
        <v>3</v>
      </c>
      <c r="ILE6" s="31" t="s">
        <v>3</v>
      </c>
      <c r="ILF6" s="31" t="s">
        <v>3</v>
      </c>
      <c r="ILG6" s="31" t="s">
        <v>3</v>
      </c>
      <c r="ILH6" s="31" t="s">
        <v>3</v>
      </c>
      <c r="ILI6" s="31" t="s">
        <v>3</v>
      </c>
      <c r="ILJ6" s="31" t="s">
        <v>3</v>
      </c>
      <c r="ILK6" s="31" t="s">
        <v>3</v>
      </c>
      <c r="ILL6" s="31" t="s">
        <v>3</v>
      </c>
      <c r="ILM6" s="31" t="s">
        <v>3</v>
      </c>
      <c r="ILN6" s="31" t="s">
        <v>3</v>
      </c>
      <c r="ILO6" s="31" t="s">
        <v>3</v>
      </c>
      <c r="ILP6" s="31" t="s">
        <v>3</v>
      </c>
      <c r="ILQ6" s="31" t="s">
        <v>3</v>
      </c>
      <c r="ILR6" s="31" t="s">
        <v>3</v>
      </c>
      <c r="ILS6" s="31" t="s">
        <v>3</v>
      </c>
      <c r="ILT6" s="31" t="s">
        <v>3</v>
      </c>
      <c r="ILU6" s="31" t="s">
        <v>3</v>
      </c>
      <c r="ILV6" s="31" t="s">
        <v>3</v>
      </c>
      <c r="ILW6" s="31" t="s">
        <v>3</v>
      </c>
      <c r="ILX6" s="31" t="s">
        <v>3</v>
      </c>
      <c r="ILY6" s="31" t="s">
        <v>3</v>
      </c>
      <c r="ILZ6" s="31" t="s">
        <v>3</v>
      </c>
      <c r="IMA6" s="31" t="s">
        <v>3</v>
      </c>
      <c r="IMB6" s="31" t="s">
        <v>3</v>
      </c>
      <c r="IMC6" s="31" t="s">
        <v>3</v>
      </c>
      <c r="IMD6" s="31" t="s">
        <v>3</v>
      </c>
      <c r="IME6" s="31" t="s">
        <v>3</v>
      </c>
      <c r="IMF6" s="31" t="s">
        <v>3</v>
      </c>
      <c r="IMG6" s="31" t="s">
        <v>3</v>
      </c>
      <c r="IMH6" s="31" t="s">
        <v>3</v>
      </c>
      <c r="IMI6" s="31" t="s">
        <v>3</v>
      </c>
      <c r="IMJ6" s="31" t="s">
        <v>3</v>
      </c>
      <c r="IMK6" s="31" t="s">
        <v>3</v>
      </c>
      <c r="IML6" s="31" t="s">
        <v>3</v>
      </c>
      <c r="IMM6" s="31" t="s">
        <v>3</v>
      </c>
      <c r="IMN6" s="31" t="s">
        <v>3</v>
      </c>
      <c r="IMO6" s="31" t="s">
        <v>3</v>
      </c>
      <c r="IMP6" s="31" t="s">
        <v>3</v>
      </c>
      <c r="IMQ6" s="31" t="s">
        <v>3</v>
      </c>
      <c r="IMR6" s="31" t="s">
        <v>3</v>
      </c>
      <c r="IMS6" s="31" t="s">
        <v>3</v>
      </c>
      <c r="IMT6" s="31" t="s">
        <v>3</v>
      </c>
      <c r="IMU6" s="31" t="s">
        <v>3</v>
      </c>
      <c r="IMV6" s="31" t="s">
        <v>3</v>
      </c>
      <c r="IMW6" s="31" t="s">
        <v>3</v>
      </c>
      <c r="IMX6" s="31" t="s">
        <v>3</v>
      </c>
      <c r="IMY6" s="31" t="s">
        <v>3</v>
      </c>
      <c r="IMZ6" s="31" t="s">
        <v>3</v>
      </c>
      <c r="INA6" s="31" t="s">
        <v>3</v>
      </c>
      <c r="INB6" s="31" t="s">
        <v>3</v>
      </c>
      <c r="INC6" s="31" t="s">
        <v>3</v>
      </c>
      <c r="IND6" s="31" t="s">
        <v>3</v>
      </c>
      <c r="INE6" s="31" t="s">
        <v>3</v>
      </c>
      <c r="INF6" s="31" t="s">
        <v>3</v>
      </c>
      <c r="ING6" s="31" t="s">
        <v>3</v>
      </c>
      <c r="INH6" s="31" t="s">
        <v>3</v>
      </c>
      <c r="INI6" s="31" t="s">
        <v>3</v>
      </c>
      <c r="INJ6" s="31" t="s">
        <v>3</v>
      </c>
      <c r="INK6" s="31" t="s">
        <v>3</v>
      </c>
      <c r="INL6" s="31" t="s">
        <v>3</v>
      </c>
      <c r="INM6" s="31" t="s">
        <v>3</v>
      </c>
      <c r="INN6" s="31" t="s">
        <v>3</v>
      </c>
      <c r="INO6" s="31" t="s">
        <v>3</v>
      </c>
      <c r="INP6" s="31" t="s">
        <v>3</v>
      </c>
      <c r="INQ6" s="31" t="s">
        <v>3</v>
      </c>
      <c r="INR6" s="31" t="s">
        <v>3</v>
      </c>
      <c r="INS6" s="31" t="s">
        <v>3</v>
      </c>
      <c r="INT6" s="31" t="s">
        <v>3</v>
      </c>
      <c r="INU6" s="31" t="s">
        <v>3</v>
      </c>
      <c r="INV6" s="31" t="s">
        <v>3</v>
      </c>
      <c r="INW6" s="31" t="s">
        <v>3</v>
      </c>
      <c r="INX6" s="31" t="s">
        <v>3</v>
      </c>
      <c r="INY6" s="31" t="s">
        <v>3</v>
      </c>
      <c r="INZ6" s="31" t="s">
        <v>3</v>
      </c>
      <c r="IOA6" s="31" t="s">
        <v>3</v>
      </c>
      <c r="IOB6" s="31" t="s">
        <v>3</v>
      </c>
      <c r="IOC6" s="31" t="s">
        <v>3</v>
      </c>
      <c r="IOD6" s="31" t="s">
        <v>3</v>
      </c>
      <c r="IOE6" s="31" t="s">
        <v>3</v>
      </c>
      <c r="IOF6" s="31" t="s">
        <v>3</v>
      </c>
      <c r="IOG6" s="31" t="s">
        <v>3</v>
      </c>
      <c r="IOH6" s="31" t="s">
        <v>3</v>
      </c>
      <c r="IOI6" s="31" t="s">
        <v>3</v>
      </c>
      <c r="IOJ6" s="31" t="s">
        <v>3</v>
      </c>
      <c r="IOK6" s="31" t="s">
        <v>3</v>
      </c>
      <c r="IOL6" s="31" t="s">
        <v>3</v>
      </c>
      <c r="IOM6" s="31" t="s">
        <v>3</v>
      </c>
      <c r="ION6" s="31" t="s">
        <v>3</v>
      </c>
      <c r="IOO6" s="31" t="s">
        <v>3</v>
      </c>
      <c r="IOP6" s="31" t="s">
        <v>3</v>
      </c>
      <c r="IOQ6" s="31" t="s">
        <v>3</v>
      </c>
      <c r="IOR6" s="31" t="s">
        <v>3</v>
      </c>
      <c r="IOS6" s="31" t="s">
        <v>3</v>
      </c>
      <c r="IOT6" s="31" t="s">
        <v>3</v>
      </c>
      <c r="IOU6" s="31" t="s">
        <v>3</v>
      </c>
      <c r="IOV6" s="31" t="s">
        <v>3</v>
      </c>
      <c r="IOW6" s="31" t="s">
        <v>3</v>
      </c>
      <c r="IOX6" s="31" t="s">
        <v>3</v>
      </c>
      <c r="IOY6" s="31" t="s">
        <v>3</v>
      </c>
      <c r="IOZ6" s="31" t="s">
        <v>3</v>
      </c>
      <c r="IPA6" s="31" t="s">
        <v>3</v>
      </c>
      <c r="IPB6" s="31" t="s">
        <v>3</v>
      </c>
      <c r="IPC6" s="31" t="s">
        <v>3</v>
      </c>
      <c r="IPD6" s="31" t="s">
        <v>3</v>
      </c>
      <c r="IPE6" s="31" t="s">
        <v>3</v>
      </c>
      <c r="IPF6" s="31" t="s">
        <v>3</v>
      </c>
      <c r="IPG6" s="31" t="s">
        <v>3</v>
      </c>
      <c r="IPH6" s="31" t="s">
        <v>3</v>
      </c>
      <c r="IPI6" s="31" t="s">
        <v>3</v>
      </c>
      <c r="IPJ6" s="31" t="s">
        <v>3</v>
      </c>
      <c r="IPK6" s="31" t="s">
        <v>3</v>
      </c>
      <c r="IPL6" s="31" t="s">
        <v>3</v>
      </c>
      <c r="IPM6" s="31" t="s">
        <v>3</v>
      </c>
      <c r="IPN6" s="31" t="s">
        <v>3</v>
      </c>
      <c r="IPO6" s="31" t="s">
        <v>3</v>
      </c>
      <c r="IPP6" s="31" t="s">
        <v>3</v>
      </c>
      <c r="IPQ6" s="31" t="s">
        <v>3</v>
      </c>
      <c r="IPR6" s="31" t="s">
        <v>3</v>
      </c>
      <c r="IPS6" s="31" t="s">
        <v>3</v>
      </c>
      <c r="IPT6" s="31" t="s">
        <v>3</v>
      </c>
      <c r="IPU6" s="31" t="s">
        <v>3</v>
      </c>
      <c r="IPV6" s="31" t="s">
        <v>3</v>
      </c>
      <c r="IPW6" s="31" t="s">
        <v>3</v>
      </c>
      <c r="IPX6" s="31" t="s">
        <v>3</v>
      </c>
      <c r="IPY6" s="31" t="s">
        <v>3</v>
      </c>
      <c r="IPZ6" s="31" t="s">
        <v>3</v>
      </c>
      <c r="IQA6" s="31" t="s">
        <v>3</v>
      </c>
      <c r="IQB6" s="31" t="s">
        <v>3</v>
      </c>
      <c r="IQC6" s="31" t="s">
        <v>3</v>
      </c>
      <c r="IQD6" s="31" t="s">
        <v>3</v>
      </c>
      <c r="IQE6" s="31" t="s">
        <v>3</v>
      </c>
      <c r="IQF6" s="31" t="s">
        <v>3</v>
      </c>
      <c r="IQG6" s="31" t="s">
        <v>3</v>
      </c>
      <c r="IQH6" s="31" t="s">
        <v>3</v>
      </c>
      <c r="IQI6" s="31" t="s">
        <v>3</v>
      </c>
      <c r="IQJ6" s="31" t="s">
        <v>3</v>
      </c>
      <c r="IQK6" s="31" t="s">
        <v>3</v>
      </c>
      <c r="IQL6" s="31" t="s">
        <v>3</v>
      </c>
      <c r="IQM6" s="31" t="s">
        <v>3</v>
      </c>
      <c r="IQN6" s="31" t="s">
        <v>3</v>
      </c>
      <c r="IQO6" s="31" t="s">
        <v>3</v>
      </c>
      <c r="IQP6" s="31" t="s">
        <v>3</v>
      </c>
      <c r="IQQ6" s="31" t="s">
        <v>3</v>
      </c>
      <c r="IQR6" s="31" t="s">
        <v>3</v>
      </c>
      <c r="IQS6" s="31" t="s">
        <v>3</v>
      </c>
      <c r="IQT6" s="31" t="s">
        <v>3</v>
      </c>
      <c r="IQU6" s="31" t="s">
        <v>3</v>
      </c>
      <c r="IQV6" s="31" t="s">
        <v>3</v>
      </c>
      <c r="IQW6" s="31" t="s">
        <v>3</v>
      </c>
      <c r="IQX6" s="31" t="s">
        <v>3</v>
      </c>
      <c r="IQY6" s="31" t="s">
        <v>3</v>
      </c>
      <c r="IQZ6" s="31" t="s">
        <v>3</v>
      </c>
      <c r="IRA6" s="31" t="s">
        <v>3</v>
      </c>
      <c r="IRB6" s="31" t="s">
        <v>3</v>
      </c>
      <c r="IRC6" s="31" t="s">
        <v>3</v>
      </c>
      <c r="IRD6" s="31" t="s">
        <v>3</v>
      </c>
      <c r="IRE6" s="31" t="s">
        <v>3</v>
      </c>
      <c r="IRF6" s="31" t="s">
        <v>3</v>
      </c>
      <c r="IRG6" s="31" t="s">
        <v>3</v>
      </c>
      <c r="IRH6" s="31" t="s">
        <v>3</v>
      </c>
      <c r="IRI6" s="31" t="s">
        <v>3</v>
      </c>
      <c r="IRJ6" s="31" t="s">
        <v>3</v>
      </c>
      <c r="IRK6" s="31" t="s">
        <v>3</v>
      </c>
      <c r="IRL6" s="31" t="s">
        <v>3</v>
      </c>
      <c r="IRM6" s="31" t="s">
        <v>3</v>
      </c>
      <c r="IRN6" s="31" t="s">
        <v>3</v>
      </c>
      <c r="IRO6" s="31" t="s">
        <v>3</v>
      </c>
      <c r="IRP6" s="31" t="s">
        <v>3</v>
      </c>
      <c r="IRQ6" s="31" t="s">
        <v>3</v>
      </c>
      <c r="IRR6" s="31" t="s">
        <v>3</v>
      </c>
      <c r="IRS6" s="31" t="s">
        <v>3</v>
      </c>
      <c r="IRT6" s="31" t="s">
        <v>3</v>
      </c>
      <c r="IRU6" s="31" t="s">
        <v>3</v>
      </c>
      <c r="IRV6" s="31" t="s">
        <v>3</v>
      </c>
      <c r="IRW6" s="31" t="s">
        <v>3</v>
      </c>
      <c r="IRX6" s="31" t="s">
        <v>3</v>
      </c>
      <c r="IRY6" s="31" t="s">
        <v>3</v>
      </c>
      <c r="IRZ6" s="31" t="s">
        <v>3</v>
      </c>
      <c r="ISA6" s="31" t="s">
        <v>3</v>
      </c>
      <c r="ISB6" s="31" t="s">
        <v>3</v>
      </c>
      <c r="ISC6" s="31" t="s">
        <v>3</v>
      </c>
      <c r="ISD6" s="31" t="s">
        <v>3</v>
      </c>
      <c r="ISE6" s="31" t="s">
        <v>3</v>
      </c>
      <c r="ISF6" s="31" t="s">
        <v>3</v>
      </c>
      <c r="ISG6" s="31" t="s">
        <v>3</v>
      </c>
      <c r="ISH6" s="31" t="s">
        <v>3</v>
      </c>
      <c r="ISI6" s="31" t="s">
        <v>3</v>
      </c>
      <c r="ISJ6" s="31" t="s">
        <v>3</v>
      </c>
      <c r="ISK6" s="31" t="s">
        <v>3</v>
      </c>
      <c r="ISL6" s="31" t="s">
        <v>3</v>
      </c>
      <c r="ISM6" s="31" t="s">
        <v>3</v>
      </c>
      <c r="ISN6" s="31" t="s">
        <v>3</v>
      </c>
      <c r="ISO6" s="31" t="s">
        <v>3</v>
      </c>
      <c r="ISP6" s="31" t="s">
        <v>3</v>
      </c>
      <c r="ISQ6" s="31" t="s">
        <v>3</v>
      </c>
      <c r="ISR6" s="31" t="s">
        <v>3</v>
      </c>
      <c r="ISS6" s="31" t="s">
        <v>3</v>
      </c>
      <c r="IST6" s="31" t="s">
        <v>3</v>
      </c>
      <c r="ISU6" s="31" t="s">
        <v>3</v>
      </c>
      <c r="ISV6" s="31" t="s">
        <v>3</v>
      </c>
      <c r="ISW6" s="31" t="s">
        <v>3</v>
      </c>
      <c r="ISX6" s="31" t="s">
        <v>3</v>
      </c>
      <c r="ISY6" s="31" t="s">
        <v>3</v>
      </c>
      <c r="ISZ6" s="31" t="s">
        <v>3</v>
      </c>
      <c r="ITA6" s="31" t="s">
        <v>3</v>
      </c>
      <c r="ITB6" s="31" t="s">
        <v>3</v>
      </c>
      <c r="ITC6" s="31" t="s">
        <v>3</v>
      </c>
      <c r="ITD6" s="31" t="s">
        <v>3</v>
      </c>
      <c r="ITE6" s="31" t="s">
        <v>3</v>
      </c>
      <c r="ITF6" s="31" t="s">
        <v>3</v>
      </c>
      <c r="ITG6" s="31" t="s">
        <v>3</v>
      </c>
      <c r="ITH6" s="31" t="s">
        <v>3</v>
      </c>
      <c r="ITI6" s="31" t="s">
        <v>3</v>
      </c>
      <c r="ITJ6" s="31" t="s">
        <v>3</v>
      </c>
      <c r="ITK6" s="31" t="s">
        <v>3</v>
      </c>
      <c r="ITL6" s="31" t="s">
        <v>3</v>
      </c>
      <c r="ITM6" s="31" t="s">
        <v>3</v>
      </c>
      <c r="ITN6" s="31" t="s">
        <v>3</v>
      </c>
      <c r="ITO6" s="31" t="s">
        <v>3</v>
      </c>
      <c r="ITP6" s="31" t="s">
        <v>3</v>
      </c>
      <c r="ITQ6" s="31" t="s">
        <v>3</v>
      </c>
      <c r="ITR6" s="31" t="s">
        <v>3</v>
      </c>
      <c r="ITS6" s="31" t="s">
        <v>3</v>
      </c>
      <c r="ITT6" s="31" t="s">
        <v>3</v>
      </c>
      <c r="ITU6" s="31" t="s">
        <v>3</v>
      </c>
      <c r="ITV6" s="31" t="s">
        <v>3</v>
      </c>
      <c r="ITW6" s="31" t="s">
        <v>3</v>
      </c>
      <c r="ITX6" s="31" t="s">
        <v>3</v>
      </c>
      <c r="ITY6" s="31" t="s">
        <v>3</v>
      </c>
      <c r="ITZ6" s="31" t="s">
        <v>3</v>
      </c>
      <c r="IUA6" s="31" t="s">
        <v>3</v>
      </c>
      <c r="IUB6" s="31" t="s">
        <v>3</v>
      </c>
      <c r="IUC6" s="31" t="s">
        <v>3</v>
      </c>
      <c r="IUD6" s="31" t="s">
        <v>3</v>
      </c>
      <c r="IUE6" s="31" t="s">
        <v>3</v>
      </c>
      <c r="IUF6" s="31" t="s">
        <v>3</v>
      </c>
      <c r="IUG6" s="31" t="s">
        <v>3</v>
      </c>
      <c r="IUH6" s="31" t="s">
        <v>3</v>
      </c>
      <c r="IUI6" s="31" t="s">
        <v>3</v>
      </c>
      <c r="IUJ6" s="31" t="s">
        <v>3</v>
      </c>
      <c r="IUK6" s="31" t="s">
        <v>3</v>
      </c>
      <c r="IUL6" s="31" t="s">
        <v>3</v>
      </c>
      <c r="IUM6" s="31" t="s">
        <v>3</v>
      </c>
      <c r="IUN6" s="31" t="s">
        <v>3</v>
      </c>
      <c r="IUO6" s="31" t="s">
        <v>3</v>
      </c>
      <c r="IUP6" s="31" t="s">
        <v>3</v>
      </c>
      <c r="IUQ6" s="31" t="s">
        <v>3</v>
      </c>
      <c r="IUR6" s="31" t="s">
        <v>3</v>
      </c>
      <c r="IUS6" s="31" t="s">
        <v>3</v>
      </c>
      <c r="IUT6" s="31" t="s">
        <v>3</v>
      </c>
      <c r="IUU6" s="31" t="s">
        <v>3</v>
      </c>
      <c r="IUV6" s="31" t="s">
        <v>3</v>
      </c>
      <c r="IUW6" s="31" t="s">
        <v>3</v>
      </c>
      <c r="IUX6" s="31" t="s">
        <v>3</v>
      </c>
      <c r="IUY6" s="31" t="s">
        <v>3</v>
      </c>
      <c r="IUZ6" s="31" t="s">
        <v>3</v>
      </c>
      <c r="IVA6" s="31" t="s">
        <v>3</v>
      </c>
      <c r="IVB6" s="31" t="s">
        <v>3</v>
      </c>
      <c r="IVC6" s="31" t="s">
        <v>3</v>
      </c>
      <c r="IVD6" s="31" t="s">
        <v>3</v>
      </c>
      <c r="IVE6" s="31" t="s">
        <v>3</v>
      </c>
      <c r="IVF6" s="31" t="s">
        <v>3</v>
      </c>
      <c r="IVG6" s="31" t="s">
        <v>3</v>
      </c>
      <c r="IVH6" s="31" t="s">
        <v>3</v>
      </c>
      <c r="IVI6" s="31" t="s">
        <v>3</v>
      </c>
      <c r="IVJ6" s="31" t="s">
        <v>3</v>
      </c>
      <c r="IVK6" s="31" t="s">
        <v>3</v>
      </c>
      <c r="IVL6" s="31" t="s">
        <v>3</v>
      </c>
      <c r="IVM6" s="31" t="s">
        <v>3</v>
      </c>
      <c r="IVN6" s="31" t="s">
        <v>3</v>
      </c>
      <c r="IVO6" s="31" t="s">
        <v>3</v>
      </c>
      <c r="IVP6" s="31" t="s">
        <v>3</v>
      </c>
      <c r="IVQ6" s="31" t="s">
        <v>3</v>
      </c>
      <c r="IVR6" s="31" t="s">
        <v>3</v>
      </c>
      <c r="IVS6" s="31" t="s">
        <v>3</v>
      </c>
      <c r="IVT6" s="31" t="s">
        <v>3</v>
      </c>
      <c r="IVU6" s="31" t="s">
        <v>3</v>
      </c>
      <c r="IVV6" s="31" t="s">
        <v>3</v>
      </c>
      <c r="IVW6" s="31" t="s">
        <v>3</v>
      </c>
      <c r="IVX6" s="31" t="s">
        <v>3</v>
      </c>
      <c r="IVY6" s="31" t="s">
        <v>3</v>
      </c>
      <c r="IVZ6" s="31" t="s">
        <v>3</v>
      </c>
      <c r="IWA6" s="31" t="s">
        <v>3</v>
      </c>
      <c r="IWB6" s="31" t="s">
        <v>3</v>
      </c>
      <c r="IWC6" s="31" t="s">
        <v>3</v>
      </c>
      <c r="IWD6" s="31" t="s">
        <v>3</v>
      </c>
      <c r="IWE6" s="31" t="s">
        <v>3</v>
      </c>
      <c r="IWF6" s="31" t="s">
        <v>3</v>
      </c>
      <c r="IWG6" s="31" t="s">
        <v>3</v>
      </c>
      <c r="IWH6" s="31" t="s">
        <v>3</v>
      </c>
      <c r="IWI6" s="31" t="s">
        <v>3</v>
      </c>
      <c r="IWJ6" s="31" t="s">
        <v>3</v>
      </c>
      <c r="IWK6" s="31" t="s">
        <v>3</v>
      </c>
      <c r="IWL6" s="31" t="s">
        <v>3</v>
      </c>
      <c r="IWM6" s="31" t="s">
        <v>3</v>
      </c>
      <c r="IWN6" s="31" t="s">
        <v>3</v>
      </c>
      <c r="IWO6" s="31" t="s">
        <v>3</v>
      </c>
      <c r="IWP6" s="31" t="s">
        <v>3</v>
      </c>
      <c r="IWQ6" s="31" t="s">
        <v>3</v>
      </c>
      <c r="IWR6" s="31" t="s">
        <v>3</v>
      </c>
      <c r="IWS6" s="31" t="s">
        <v>3</v>
      </c>
      <c r="IWT6" s="31" t="s">
        <v>3</v>
      </c>
      <c r="IWU6" s="31" t="s">
        <v>3</v>
      </c>
      <c r="IWV6" s="31" t="s">
        <v>3</v>
      </c>
      <c r="IWW6" s="31" t="s">
        <v>3</v>
      </c>
      <c r="IWX6" s="31" t="s">
        <v>3</v>
      </c>
      <c r="IWY6" s="31" t="s">
        <v>3</v>
      </c>
      <c r="IWZ6" s="31" t="s">
        <v>3</v>
      </c>
      <c r="IXA6" s="31" t="s">
        <v>3</v>
      </c>
      <c r="IXB6" s="31" t="s">
        <v>3</v>
      </c>
      <c r="IXC6" s="31" t="s">
        <v>3</v>
      </c>
      <c r="IXD6" s="31" t="s">
        <v>3</v>
      </c>
      <c r="IXE6" s="31" t="s">
        <v>3</v>
      </c>
      <c r="IXF6" s="31" t="s">
        <v>3</v>
      </c>
      <c r="IXG6" s="31" t="s">
        <v>3</v>
      </c>
      <c r="IXH6" s="31" t="s">
        <v>3</v>
      </c>
      <c r="IXI6" s="31" t="s">
        <v>3</v>
      </c>
      <c r="IXJ6" s="31" t="s">
        <v>3</v>
      </c>
      <c r="IXK6" s="31" t="s">
        <v>3</v>
      </c>
      <c r="IXL6" s="31" t="s">
        <v>3</v>
      </c>
      <c r="IXM6" s="31" t="s">
        <v>3</v>
      </c>
      <c r="IXN6" s="31" t="s">
        <v>3</v>
      </c>
      <c r="IXO6" s="31" t="s">
        <v>3</v>
      </c>
      <c r="IXP6" s="31" t="s">
        <v>3</v>
      </c>
      <c r="IXQ6" s="31" t="s">
        <v>3</v>
      </c>
      <c r="IXR6" s="31" t="s">
        <v>3</v>
      </c>
      <c r="IXS6" s="31" t="s">
        <v>3</v>
      </c>
      <c r="IXT6" s="31" t="s">
        <v>3</v>
      </c>
      <c r="IXU6" s="31" t="s">
        <v>3</v>
      </c>
      <c r="IXV6" s="31" t="s">
        <v>3</v>
      </c>
      <c r="IXW6" s="31" t="s">
        <v>3</v>
      </c>
      <c r="IXX6" s="31" t="s">
        <v>3</v>
      </c>
      <c r="IXY6" s="31" t="s">
        <v>3</v>
      </c>
      <c r="IXZ6" s="31" t="s">
        <v>3</v>
      </c>
      <c r="IYA6" s="31" t="s">
        <v>3</v>
      </c>
      <c r="IYB6" s="31" t="s">
        <v>3</v>
      </c>
      <c r="IYC6" s="31" t="s">
        <v>3</v>
      </c>
      <c r="IYD6" s="31" t="s">
        <v>3</v>
      </c>
      <c r="IYE6" s="31" t="s">
        <v>3</v>
      </c>
      <c r="IYF6" s="31" t="s">
        <v>3</v>
      </c>
      <c r="IYG6" s="31" t="s">
        <v>3</v>
      </c>
      <c r="IYH6" s="31" t="s">
        <v>3</v>
      </c>
      <c r="IYI6" s="31" t="s">
        <v>3</v>
      </c>
      <c r="IYJ6" s="31" t="s">
        <v>3</v>
      </c>
      <c r="IYK6" s="31" t="s">
        <v>3</v>
      </c>
      <c r="IYL6" s="31" t="s">
        <v>3</v>
      </c>
      <c r="IYM6" s="31" t="s">
        <v>3</v>
      </c>
      <c r="IYN6" s="31" t="s">
        <v>3</v>
      </c>
      <c r="IYO6" s="31" t="s">
        <v>3</v>
      </c>
      <c r="IYP6" s="31" t="s">
        <v>3</v>
      </c>
      <c r="IYQ6" s="31" t="s">
        <v>3</v>
      </c>
      <c r="IYR6" s="31" t="s">
        <v>3</v>
      </c>
      <c r="IYS6" s="31" t="s">
        <v>3</v>
      </c>
      <c r="IYT6" s="31" t="s">
        <v>3</v>
      </c>
      <c r="IYU6" s="31" t="s">
        <v>3</v>
      </c>
      <c r="IYV6" s="31" t="s">
        <v>3</v>
      </c>
      <c r="IYW6" s="31" t="s">
        <v>3</v>
      </c>
      <c r="IYX6" s="31" t="s">
        <v>3</v>
      </c>
      <c r="IYY6" s="31" t="s">
        <v>3</v>
      </c>
      <c r="IYZ6" s="31" t="s">
        <v>3</v>
      </c>
      <c r="IZA6" s="31" t="s">
        <v>3</v>
      </c>
      <c r="IZB6" s="31" t="s">
        <v>3</v>
      </c>
      <c r="IZC6" s="31" t="s">
        <v>3</v>
      </c>
      <c r="IZD6" s="31" t="s">
        <v>3</v>
      </c>
      <c r="IZE6" s="31" t="s">
        <v>3</v>
      </c>
      <c r="IZF6" s="31" t="s">
        <v>3</v>
      </c>
      <c r="IZG6" s="31" t="s">
        <v>3</v>
      </c>
      <c r="IZH6" s="31" t="s">
        <v>3</v>
      </c>
      <c r="IZI6" s="31" t="s">
        <v>3</v>
      </c>
      <c r="IZJ6" s="31" t="s">
        <v>3</v>
      </c>
      <c r="IZK6" s="31" t="s">
        <v>3</v>
      </c>
      <c r="IZL6" s="31" t="s">
        <v>3</v>
      </c>
      <c r="IZM6" s="31" t="s">
        <v>3</v>
      </c>
      <c r="IZN6" s="31" t="s">
        <v>3</v>
      </c>
      <c r="IZO6" s="31" t="s">
        <v>3</v>
      </c>
      <c r="IZP6" s="31" t="s">
        <v>3</v>
      </c>
      <c r="IZQ6" s="31" t="s">
        <v>3</v>
      </c>
      <c r="IZR6" s="31" t="s">
        <v>3</v>
      </c>
      <c r="IZS6" s="31" t="s">
        <v>3</v>
      </c>
      <c r="IZT6" s="31" t="s">
        <v>3</v>
      </c>
      <c r="IZU6" s="31" t="s">
        <v>3</v>
      </c>
      <c r="IZV6" s="31" t="s">
        <v>3</v>
      </c>
      <c r="IZW6" s="31" t="s">
        <v>3</v>
      </c>
      <c r="IZX6" s="31" t="s">
        <v>3</v>
      </c>
      <c r="IZY6" s="31" t="s">
        <v>3</v>
      </c>
      <c r="IZZ6" s="31" t="s">
        <v>3</v>
      </c>
      <c r="JAA6" s="31" t="s">
        <v>3</v>
      </c>
      <c r="JAB6" s="31" t="s">
        <v>3</v>
      </c>
      <c r="JAC6" s="31" t="s">
        <v>3</v>
      </c>
      <c r="JAD6" s="31" t="s">
        <v>3</v>
      </c>
      <c r="JAE6" s="31" t="s">
        <v>3</v>
      </c>
      <c r="JAF6" s="31" t="s">
        <v>3</v>
      </c>
      <c r="JAG6" s="31" t="s">
        <v>3</v>
      </c>
      <c r="JAH6" s="31" t="s">
        <v>3</v>
      </c>
      <c r="JAI6" s="31" t="s">
        <v>3</v>
      </c>
      <c r="JAJ6" s="31" t="s">
        <v>3</v>
      </c>
      <c r="JAK6" s="31" t="s">
        <v>3</v>
      </c>
      <c r="JAL6" s="31" t="s">
        <v>3</v>
      </c>
      <c r="JAM6" s="31" t="s">
        <v>3</v>
      </c>
      <c r="JAN6" s="31" t="s">
        <v>3</v>
      </c>
      <c r="JAO6" s="31" t="s">
        <v>3</v>
      </c>
      <c r="JAP6" s="31" t="s">
        <v>3</v>
      </c>
      <c r="JAQ6" s="31" t="s">
        <v>3</v>
      </c>
      <c r="JAR6" s="31" t="s">
        <v>3</v>
      </c>
      <c r="JAS6" s="31" t="s">
        <v>3</v>
      </c>
      <c r="JAT6" s="31" t="s">
        <v>3</v>
      </c>
      <c r="JAU6" s="31" t="s">
        <v>3</v>
      </c>
      <c r="JAV6" s="31" t="s">
        <v>3</v>
      </c>
      <c r="JAW6" s="31" t="s">
        <v>3</v>
      </c>
      <c r="JAX6" s="31" t="s">
        <v>3</v>
      </c>
      <c r="JAY6" s="31" t="s">
        <v>3</v>
      </c>
      <c r="JAZ6" s="31" t="s">
        <v>3</v>
      </c>
      <c r="JBA6" s="31" t="s">
        <v>3</v>
      </c>
      <c r="JBB6" s="31" t="s">
        <v>3</v>
      </c>
      <c r="JBC6" s="31" t="s">
        <v>3</v>
      </c>
      <c r="JBD6" s="31" t="s">
        <v>3</v>
      </c>
      <c r="JBE6" s="31" t="s">
        <v>3</v>
      </c>
      <c r="JBF6" s="31" t="s">
        <v>3</v>
      </c>
      <c r="JBG6" s="31" t="s">
        <v>3</v>
      </c>
      <c r="JBH6" s="31" t="s">
        <v>3</v>
      </c>
      <c r="JBI6" s="31" t="s">
        <v>3</v>
      </c>
      <c r="JBJ6" s="31" t="s">
        <v>3</v>
      </c>
      <c r="JBK6" s="31" t="s">
        <v>3</v>
      </c>
      <c r="JBL6" s="31" t="s">
        <v>3</v>
      </c>
      <c r="JBM6" s="31" t="s">
        <v>3</v>
      </c>
      <c r="JBN6" s="31" t="s">
        <v>3</v>
      </c>
      <c r="JBO6" s="31" t="s">
        <v>3</v>
      </c>
      <c r="JBP6" s="31" t="s">
        <v>3</v>
      </c>
      <c r="JBQ6" s="31" t="s">
        <v>3</v>
      </c>
      <c r="JBR6" s="31" t="s">
        <v>3</v>
      </c>
      <c r="JBS6" s="31" t="s">
        <v>3</v>
      </c>
      <c r="JBT6" s="31" t="s">
        <v>3</v>
      </c>
      <c r="JBU6" s="31" t="s">
        <v>3</v>
      </c>
      <c r="JBV6" s="31" t="s">
        <v>3</v>
      </c>
      <c r="JBW6" s="31" t="s">
        <v>3</v>
      </c>
      <c r="JBX6" s="31" t="s">
        <v>3</v>
      </c>
      <c r="JBY6" s="31" t="s">
        <v>3</v>
      </c>
      <c r="JBZ6" s="31" t="s">
        <v>3</v>
      </c>
      <c r="JCA6" s="31" t="s">
        <v>3</v>
      </c>
      <c r="JCB6" s="31" t="s">
        <v>3</v>
      </c>
      <c r="JCC6" s="31" t="s">
        <v>3</v>
      </c>
      <c r="JCD6" s="31" t="s">
        <v>3</v>
      </c>
      <c r="JCE6" s="31" t="s">
        <v>3</v>
      </c>
      <c r="JCF6" s="31" t="s">
        <v>3</v>
      </c>
      <c r="JCG6" s="31" t="s">
        <v>3</v>
      </c>
      <c r="JCH6" s="31" t="s">
        <v>3</v>
      </c>
      <c r="JCI6" s="31" t="s">
        <v>3</v>
      </c>
      <c r="JCJ6" s="31" t="s">
        <v>3</v>
      </c>
      <c r="JCK6" s="31" t="s">
        <v>3</v>
      </c>
      <c r="JCL6" s="31" t="s">
        <v>3</v>
      </c>
      <c r="JCM6" s="31" t="s">
        <v>3</v>
      </c>
      <c r="JCN6" s="31" t="s">
        <v>3</v>
      </c>
      <c r="JCO6" s="31" t="s">
        <v>3</v>
      </c>
      <c r="JCP6" s="31" t="s">
        <v>3</v>
      </c>
      <c r="JCQ6" s="31" t="s">
        <v>3</v>
      </c>
      <c r="JCR6" s="31" t="s">
        <v>3</v>
      </c>
      <c r="JCS6" s="31" t="s">
        <v>3</v>
      </c>
      <c r="JCT6" s="31" t="s">
        <v>3</v>
      </c>
      <c r="JCU6" s="31" t="s">
        <v>3</v>
      </c>
      <c r="JCV6" s="31" t="s">
        <v>3</v>
      </c>
      <c r="JCW6" s="31" t="s">
        <v>3</v>
      </c>
      <c r="JCX6" s="31" t="s">
        <v>3</v>
      </c>
      <c r="JCY6" s="31" t="s">
        <v>3</v>
      </c>
      <c r="JCZ6" s="31" t="s">
        <v>3</v>
      </c>
      <c r="JDA6" s="31" t="s">
        <v>3</v>
      </c>
      <c r="JDB6" s="31" t="s">
        <v>3</v>
      </c>
      <c r="JDC6" s="31" t="s">
        <v>3</v>
      </c>
      <c r="JDD6" s="31" t="s">
        <v>3</v>
      </c>
      <c r="JDE6" s="31" t="s">
        <v>3</v>
      </c>
      <c r="JDF6" s="31" t="s">
        <v>3</v>
      </c>
      <c r="JDG6" s="31" t="s">
        <v>3</v>
      </c>
      <c r="JDH6" s="31" t="s">
        <v>3</v>
      </c>
      <c r="JDI6" s="31" t="s">
        <v>3</v>
      </c>
      <c r="JDJ6" s="31" t="s">
        <v>3</v>
      </c>
      <c r="JDK6" s="31" t="s">
        <v>3</v>
      </c>
      <c r="JDL6" s="31" t="s">
        <v>3</v>
      </c>
      <c r="JDM6" s="31" t="s">
        <v>3</v>
      </c>
      <c r="JDN6" s="31" t="s">
        <v>3</v>
      </c>
      <c r="JDO6" s="31" t="s">
        <v>3</v>
      </c>
      <c r="JDP6" s="31" t="s">
        <v>3</v>
      </c>
      <c r="JDQ6" s="31" t="s">
        <v>3</v>
      </c>
      <c r="JDR6" s="31" t="s">
        <v>3</v>
      </c>
      <c r="JDS6" s="31" t="s">
        <v>3</v>
      </c>
      <c r="JDT6" s="31" t="s">
        <v>3</v>
      </c>
      <c r="JDU6" s="31" t="s">
        <v>3</v>
      </c>
      <c r="JDV6" s="31" t="s">
        <v>3</v>
      </c>
      <c r="JDW6" s="31" t="s">
        <v>3</v>
      </c>
      <c r="JDX6" s="31" t="s">
        <v>3</v>
      </c>
      <c r="JDY6" s="31" t="s">
        <v>3</v>
      </c>
      <c r="JDZ6" s="31" t="s">
        <v>3</v>
      </c>
      <c r="JEA6" s="31" t="s">
        <v>3</v>
      </c>
      <c r="JEB6" s="31" t="s">
        <v>3</v>
      </c>
      <c r="JEC6" s="31" t="s">
        <v>3</v>
      </c>
      <c r="JED6" s="31" t="s">
        <v>3</v>
      </c>
      <c r="JEE6" s="31" t="s">
        <v>3</v>
      </c>
      <c r="JEF6" s="31" t="s">
        <v>3</v>
      </c>
      <c r="JEG6" s="31" t="s">
        <v>3</v>
      </c>
      <c r="JEH6" s="31" t="s">
        <v>3</v>
      </c>
      <c r="JEI6" s="31" t="s">
        <v>3</v>
      </c>
      <c r="JEJ6" s="31" t="s">
        <v>3</v>
      </c>
      <c r="JEK6" s="31" t="s">
        <v>3</v>
      </c>
      <c r="JEL6" s="31" t="s">
        <v>3</v>
      </c>
      <c r="JEM6" s="31" t="s">
        <v>3</v>
      </c>
      <c r="JEN6" s="31" t="s">
        <v>3</v>
      </c>
      <c r="JEO6" s="31" t="s">
        <v>3</v>
      </c>
      <c r="JEP6" s="31" t="s">
        <v>3</v>
      </c>
      <c r="JEQ6" s="31" t="s">
        <v>3</v>
      </c>
      <c r="JER6" s="31" t="s">
        <v>3</v>
      </c>
      <c r="JES6" s="31" t="s">
        <v>3</v>
      </c>
      <c r="JET6" s="31" t="s">
        <v>3</v>
      </c>
      <c r="JEU6" s="31" t="s">
        <v>3</v>
      </c>
      <c r="JEV6" s="31" t="s">
        <v>3</v>
      </c>
      <c r="JEW6" s="31" t="s">
        <v>3</v>
      </c>
      <c r="JEX6" s="31" t="s">
        <v>3</v>
      </c>
      <c r="JEY6" s="31" t="s">
        <v>3</v>
      </c>
      <c r="JEZ6" s="31" t="s">
        <v>3</v>
      </c>
      <c r="JFA6" s="31" t="s">
        <v>3</v>
      </c>
      <c r="JFB6" s="31" t="s">
        <v>3</v>
      </c>
      <c r="JFC6" s="31" t="s">
        <v>3</v>
      </c>
      <c r="JFD6" s="31" t="s">
        <v>3</v>
      </c>
      <c r="JFE6" s="31" t="s">
        <v>3</v>
      </c>
      <c r="JFF6" s="31" t="s">
        <v>3</v>
      </c>
      <c r="JFG6" s="31" t="s">
        <v>3</v>
      </c>
      <c r="JFH6" s="31" t="s">
        <v>3</v>
      </c>
      <c r="JFI6" s="31" t="s">
        <v>3</v>
      </c>
      <c r="JFJ6" s="31" t="s">
        <v>3</v>
      </c>
      <c r="JFK6" s="31" t="s">
        <v>3</v>
      </c>
      <c r="JFL6" s="31" t="s">
        <v>3</v>
      </c>
      <c r="JFM6" s="31" t="s">
        <v>3</v>
      </c>
      <c r="JFN6" s="31" t="s">
        <v>3</v>
      </c>
      <c r="JFO6" s="31" t="s">
        <v>3</v>
      </c>
      <c r="JFP6" s="31" t="s">
        <v>3</v>
      </c>
      <c r="JFQ6" s="31" t="s">
        <v>3</v>
      </c>
      <c r="JFR6" s="31" t="s">
        <v>3</v>
      </c>
      <c r="JFS6" s="31" t="s">
        <v>3</v>
      </c>
      <c r="JFT6" s="31" t="s">
        <v>3</v>
      </c>
      <c r="JFU6" s="31" t="s">
        <v>3</v>
      </c>
      <c r="JFV6" s="31" t="s">
        <v>3</v>
      </c>
      <c r="JFW6" s="31" t="s">
        <v>3</v>
      </c>
      <c r="JFX6" s="31" t="s">
        <v>3</v>
      </c>
      <c r="JFY6" s="31" t="s">
        <v>3</v>
      </c>
      <c r="JFZ6" s="31" t="s">
        <v>3</v>
      </c>
      <c r="JGA6" s="31" t="s">
        <v>3</v>
      </c>
      <c r="JGB6" s="31" t="s">
        <v>3</v>
      </c>
      <c r="JGC6" s="31" t="s">
        <v>3</v>
      </c>
      <c r="JGD6" s="31" t="s">
        <v>3</v>
      </c>
      <c r="JGE6" s="31" t="s">
        <v>3</v>
      </c>
      <c r="JGF6" s="31" t="s">
        <v>3</v>
      </c>
      <c r="JGG6" s="31" t="s">
        <v>3</v>
      </c>
      <c r="JGH6" s="31" t="s">
        <v>3</v>
      </c>
      <c r="JGI6" s="31" t="s">
        <v>3</v>
      </c>
      <c r="JGJ6" s="31" t="s">
        <v>3</v>
      </c>
      <c r="JGK6" s="31" t="s">
        <v>3</v>
      </c>
      <c r="JGL6" s="31" t="s">
        <v>3</v>
      </c>
      <c r="JGM6" s="31" t="s">
        <v>3</v>
      </c>
      <c r="JGN6" s="31" t="s">
        <v>3</v>
      </c>
      <c r="JGO6" s="31" t="s">
        <v>3</v>
      </c>
      <c r="JGP6" s="31" t="s">
        <v>3</v>
      </c>
      <c r="JGQ6" s="31" t="s">
        <v>3</v>
      </c>
      <c r="JGR6" s="31" t="s">
        <v>3</v>
      </c>
      <c r="JGS6" s="31" t="s">
        <v>3</v>
      </c>
      <c r="JGT6" s="31" t="s">
        <v>3</v>
      </c>
      <c r="JGU6" s="31" t="s">
        <v>3</v>
      </c>
      <c r="JGV6" s="31" t="s">
        <v>3</v>
      </c>
      <c r="JGW6" s="31" t="s">
        <v>3</v>
      </c>
      <c r="JGX6" s="31" t="s">
        <v>3</v>
      </c>
      <c r="JGY6" s="31" t="s">
        <v>3</v>
      </c>
      <c r="JGZ6" s="31" t="s">
        <v>3</v>
      </c>
      <c r="JHA6" s="31" t="s">
        <v>3</v>
      </c>
      <c r="JHB6" s="31" t="s">
        <v>3</v>
      </c>
      <c r="JHC6" s="31" t="s">
        <v>3</v>
      </c>
      <c r="JHD6" s="31" t="s">
        <v>3</v>
      </c>
      <c r="JHE6" s="31" t="s">
        <v>3</v>
      </c>
      <c r="JHF6" s="31" t="s">
        <v>3</v>
      </c>
      <c r="JHG6" s="31" t="s">
        <v>3</v>
      </c>
      <c r="JHH6" s="31" t="s">
        <v>3</v>
      </c>
      <c r="JHI6" s="31" t="s">
        <v>3</v>
      </c>
      <c r="JHJ6" s="31" t="s">
        <v>3</v>
      </c>
      <c r="JHK6" s="31" t="s">
        <v>3</v>
      </c>
      <c r="JHL6" s="31" t="s">
        <v>3</v>
      </c>
      <c r="JHM6" s="31" t="s">
        <v>3</v>
      </c>
      <c r="JHN6" s="31" t="s">
        <v>3</v>
      </c>
      <c r="JHO6" s="31" t="s">
        <v>3</v>
      </c>
      <c r="JHP6" s="31" t="s">
        <v>3</v>
      </c>
      <c r="JHQ6" s="31" t="s">
        <v>3</v>
      </c>
      <c r="JHR6" s="31" t="s">
        <v>3</v>
      </c>
      <c r="JHS6" s="31" t="s">
        <v>3</v>
      </c>
      <c r="JHT6" s="31" t="s">
        <v>3</v>
      </c>
      <c r="JHU6" s="31" t="s">
        <v>3</v>
      </c>
      <c r="JHV6" s="31" t="s">
        <v>3</v>
      </c>
      <c r="JHW6" s="31" t="s">
        <v>3</v>
      </c>
      <c r="JHX6" s="31" t="s">
        <v>3</v>
      </c>
      <c r="JHY6" s="31" t="s">
        <v>3</v>
      </c>
      <c r="JHZ6" s="31" t="s">
        <v>3</v>
      </c>
      <c r="JIA6" s="31" t="s">
        <v>3</v>
      </c>
      <c r="JIB6" s="31" t="s">
        <v>3</v>
      </c>
      <c r="JIC6" s="31" t="s">
        <v>3</v>
      </c>
      <c r="JID6" s="31" t="s">
        <v>3</v>
      </c>
      <c r="JIE6" s="31" t="s">
        <v>3</v>
      </c>
      <c r="JIF6" s="31" t="s">
        <v>3</v>
      </c>
      <c r="JIG6" s="31" t="s">
        <v>3</v>
      </c>
      <c r="JIH6" s="31" t="s">
        <v>3</v>
      </c>
      <c r="JII6" s="31" t="s">
        <v>3</v>
      </c>
      <c r="JIJ6" s="31" t="s">
        <v>3</v>
      </c>
      <c r="JIK6" s="31" t="s">
        <v>3</v>
      </c>
      <c r="JIL6" s="31" t="s">
        <v>3</v>
      </c>
      <c r="JIM6" s="31" t="s">
        <v>3</v>
      </c>
      <c r="JIN6" s="31" t="s">
        <v>3</v>
      </c>
      <c r="JIO6" s="31" t="s">
        <v>3</v>
      </c>
      <c r="JIP6" s="31" t="s">
        <v>3</v>
      </c>
      <c r="JIQ6" s="31" t="s">
        <v>3</v>
      </c>
      <c r="JIR6" s="31" t="s">
        <v>3</v>
      </c>
      <c r="JIS6" s="31" t="s">
        <v>3</v>
      </c>
      <c r="JIT6" s="31" t="s">
        <v>3</v>
      </c>
      <c r="JIU6" s="31" t="s">
        <v>3</v>
      </c>
      <c r="JIV6" s="31" t="s">
        <v>3</v>
      </c>
      <c r="JIW6" s="31" t="s">
        <v>3</v>
      </c>
      <c r="JIX6" s="31" t="s">
        <v>3</v>
      </c>
      <c r="JIY6" s="31" t="s">
        <v>3</v>
      </c>
      <c r="JIZ6" s="31" t="s">
        <v>3</v>
      </c>
      <c r="JJA6" s="31" t="s">
        <v>3</v>
      </c>
      <c r="JJB6" s="31" t="s">
        <v>3</v>
      </c>
      <c r="JJC6" s="31" t="s">
        <v>3</v>
      </c>
      <c r="JJD6" s="31" t="s">
        <v>3</v>
      </c>
      <c r="JJE6" s="31" t="s">
        <v>3</v>
      </c>
      <c r="JJF6" s="31" t="s">
        <v>3</v>
      </c>
      <c r="JJG6" s="31" t="s">
        <v>3</v>
      </c>
      <c r="JJH6" s="31" t="s">
        <v>3</v>
      </c>
      <c r="JJI6" s="31" t="s">
        <v>3</v>
      </c>
      <c r="JJJ6" s="31" t="s">
        <v>3</v>
      </c>
      <c r="JJK6" s="31" t="s">
        <v>3</v>
      </c>
      <c r="JJL6" s="31" t="s">
        <v>3</v>
      </c>
      <c r="JJM6" s="31" t="s">
        <v>3</v>
      </c>
      <c r="JJN6" s="31" t="s">
        <v>3</v>
      </c>
      <c r="JJO6" s="31" t="s">
        <v>3</v>
      </c>
      <c r="JJP6" s="31" t="s">
        <v>3</v>
      </c>
      <c r="JJQ6" s="31" t="s">
        <v>3</v>
      </c>
      <c r="JJR6" s="31" t="s">
        <v>3</v>
      </c>
      <c r="JJS6" s="31" t="s">
        <v>3</v>
      </c>
      <c r="JJT6" s="31" t="s">
        <v>3</v>
      </c>
      <c r="JJU6" s="31" t="s">
        <v>3</v>
      </c>
      <c r="JJV6" s="31" t="s">
        <v>3</v>
      </c>
      <c r="JJW6" s="31" t="s">
        <v>3</v>
      </c>
      <c r="JJX6" s="31" t="s">
        <v>3</v>
      </c>
      <c r="JJY6" s="31" t="s">
        <v>3</v>
      </c>
      <c r="JJZ6" s="31" t="s">
        <v>3</v>
      </c>
      <c r="JKA6" s="31" t="s">
        <v>3</v>
      </c>
      <c r="JKB6" s="31" t="s">
        <v>3</v>
      </c>
      <c r="JKC6" s="31" t="s">
        <v>3</v>
      </c>
      <c r="JKD6" s="31" t="s">
        <v>3</v>
      </c>
      <c r="JKE6" s="31" t="s">
        <v>3</v>
      </c>
      <c r="JKF6" s="31" t="s">
        <v>3</v>
      </c>
      <c r="JKG6" s="31" t="s">
        <v>3</v>
      </c>
      <c r="JKH6" s="31" t="s">
        <v>3</v>
      </c>
      <c r="JKI6" s="31" t="s">
        <v>3</v>
      </c>
      <c r="JKJ6" s="31" t="s">
        <v>3</v>
      </c>
      <c r="JKK6" s="31" t="s">
        <v>3</v>
      </c>
      <c r="JKL6" s="31" t="s">
        <v>3</v>
      </c>
      <c r="JKM6" s="31" t="s">
        <v>3</v>
      </c>
      <c r="JKN6" s="31" t="s">
        <v>3</v>
      </c>
      <c r="JKO6" s="31" t="s">
        <v>3</v>
      </c>
      <c r="JKP6" s="31" t="s">
        <v>3</v>
      </c>
      <c r="JKQ6" s="31" t="s">
        <v>3</v>
      </c>
      <c r="JKR6" s="31" t="s">
        <v>3</v>
      </c>
      <c r="JKS6" s="31" t="s">
        <v>3</v>
      </c>
      <c r="JKT6" s="31" t="s">
        <v>3</v>
      </c>
      <c r="JKU6" s="31" t="s">
        <v>3</v>
      </c>
      <c r="JKV6" s="31" t="s">
        <v>3</v>
      </c>
      <c r="JKW6" s="31" t="s">
        <v>3</v>
      </c>
      <c r="JKX6" s="31" t="s">
        <v>3</v>
      </c>
      <c r="JKY6" s="31" t="s">
        <v>3</v>
      </c>
      <c r="JKZ6" s="31" t="s">
        <v>3</v>
      </c>
      <c r="JLA6" s="31" t="s">
        <v>3</v>
      </c>
      <c r="JLB6" s="31" t="s">
        <v>3</v>
      </c>
      <c r="JLC6" s="31" t="s">
        <v>3</v>
      </c>
      <c r="JLD6" s="31" t="s">
        <v>3</v>
      </c>
      <c r="JLE6" s="31" t="s">
        <v>3</v>
      </c>
      <c r="JLF6" s="31" t="s">
        <v>3</v>
      </c>
      <c r="JLG6" s="31" t="s">
        <v>3</v>
      </c>
      <c r="JLH6" s="31" t="s">
        <v>3</v>
      </c>
      <c r="JLI6" s="31" t="s">
        <v>3</v>
      </c>
      <c r="JLJ6" s="31" t="s">
        <v>3</v>
      </c>
      <c r="JLK6" s="31" t="s">
        <v>3</v>
      </c>
      <c r="JLL6" s="31" t="s">
        <v>3</v>
      </c>
      <c r="JLM6" s="31" t="s">
        <v>3</v>
      </c>
      <c r="JLN6" s="31" t="s">
        <v>3</v>
      </c>
      <c r="JLO6" s="31" t="s">
        <v>3</v>
      </c>
      <c r="JLP6" s="31" t="s">
        <v>3</v>
      </c>
      <c r="JLQ6" s="31" t="s">
        <v>3</v>
      </c>
      <c r="JLR6" s="31" t="s">
        <v>3</v>
      </c>
      <c r="JLS6" s="31" t="s">
        <v>3</v>
      </c>
      <c r="JLT6" s="31" t="s">
        <v>3</v>
      </c>
      <c r="JLU6" s="31" t="s">
        <v>3</v>
      </c>
      <c r="JLV6" s="31" t="s">
        <v>3</v>
      </c>
      <c r="JLW6" s="31" t="s">
        <v>3</v>
      </c>
      <c r="JLX6" s="31" t="s">
        <v>3</v>
      </c>
      <c r="JLY6" s="31" t="s">
        <v>3</v>
      </c>
      <c r="JLZ6" s="31" t="s">
        <v>3</v>
      </c>
      <c r="JMA6" s="31" t="s">
        <v>3</v>
      </c>
      <c r="JMB6" s="31" t="s">
        <v>3</v>
      </c>
      <c r="JMC6" s="31" t="s">
        <v>3</v>
      </c>
      <c r="JMD6" s="31" t="s">
        <v>3</v>
      </c>
      <c r="JME6" s="31" t="s">
        <v>3</v>
      </c>
      <c r="JMF6" s="31" t="s">
        <v>3</v>
      </c>
      <c r="JMG6" s="31" t="s">
        <v>3</v>
      </c>
      <c r="JMH6" s="31" t="s">
        <v>3</v>
      </c>
      <c r="JMI6" s="31" t="s">
        <v>3</v>
      </c>
      <c r="JMJ6" s="31" t="s">
        <v>3</v>
      </c>
      <c r="JMK6" s="31" t="s">
        <v>3</v>
      </c>
      <c r="JML6" s="31" t="s">
        <v>3</v>
      </c>
      <c r="JMM6" s="31" t="s">
        <v>3</v>
      </c>
      <c r="JMN6" s="31" t="s">
        <v>3</v>
      </c>
      <c r="JMO6" s="31" t="s">
        <v>3</v>
      </c>
      <c r="JMP6" s="31" t="s">
        <v>3</v>
      </c>
      <c r="JMQ6" s="31" t="s">
        <v>3</v>
      </c>
      <c r="JMR6" s="31" t="s">
        <v>3</v>
      </c>
      <c r="JMS6" s="31" t="s">
        <v>3</v>
      </c>
      <c r="JMT6" s="31" t="s">
        <v>3</v>
      </c>
      <c r="JMU6" s="31" t="s">
        <v>3</v>
      </c>
      <c r="JMV6" s="31" t="s">
        <v>3</v>
      </c>
      <c r="JMW6" s="31" t="s">
        <v>3</v>
      </c>
      <c r="JMX6" s="31" t="s">
        <v>3</v>
      </c>
      <c r="JMY6" s="31" t="s">
        <v>3</v>
      </c>
      <c r="JMZ6" s="31" t="s">
        <v>3</v>
      </c>
      <c r="JNA6" s="31" t="s">
        <v>3</v>
      </c>
      <c r="JNB6" s="31" t="s">
        <v>3</v>
      </c>
      <c r="JNC6" s="31" t="s">
        <v>3</v>
      </c>
      <c r="JND6" s="31" t="s">
        <v>3</v>
      </c>
      <c r="JNE6" s="31" t="s">
        <v>3</v>
      </c>
      <c r="JNF6" s="31" t="s">
        <v>3</v>
      </c>
      <c r="JNG6" s="31" t="s">
        <v>3</v>
      </c>
      <c r="JNH6" s="31" t="s">
        <v>3</v>
      </c>
      <c r="JNI6" s="31" t="s">
        <v>3</v>
      </c>
      <c r="JNJ6" s="31" t="s">
        <v>3</v>
      </c>
      <c r="JNK6" s="31" t="s">
        <v>3</v>
      </c>
      <c r="JNL6" s="31" t="s">
        <v>3</v>
      </c>
      <c r="JNM6" s="31" t="s">
        <v>3</v>
      </c>
      <c r="JNN6" s="31" t="s">
        <v>3</v>
      </c>
      <c r="JNO6" s="31" t="s">
        <v>3</v>
      </c>
      <c r="JNP6" s="31" t="s">
        <v>3</v>
      </c>
      <c r="JNQ6" s="31" t="s">
        <v>3</v>
      </c>
      <c r="JNR6" s="31" t="s">
        <v>3</v>
      </c>
      <c r="JNS6" s="31" t="s">
        <v>3</v>
      </c>
      <c r="JNT6" s="31" t="s">
        <v>3</v>
      </c>
      <c r="JNU6" s="31" t="s">
        <v>3</v>
      </c>
      <c r="JNV6" s="31" t="s">
        <v>3</v>
      </c>
      <c r="JNW6" s="31" t="s">
        <v>3</v>
      </c>
      <c r="JNX6" s="31" t="s">
        <v>3</v>
      </c>
      <c r="JNY6" s="31" t="s">
        <v>3</v>
      </c>
      <c r="JNZ6" s="31" t="s">
        <v>3</v>
      </c>
      <c r="JOA6" s="31" t="s">
        <v>3</v>
      </c>
      <c r="JOB6" s="31" t="s">
        <v>3</v>
      </c>
      <c r="JOC6" s="31" t="s">
        <v>3</v>
      </c>
      <c r="JOD6" s="31" t="s">
        <v>3</v>
      </c>
      <c r="JOE6" s="31" t="s">
        <v>3</v>
      </c>
      <c r="JOF6" s="31" t="s">
        <v>3</v>
      </c>
      <c r="JOG6" s="31" t="s">
        <v>3</v>
      </c>
      <c r="JOH6" s="31" t="s">
        <v>3</v>
      </c>
      <c r="JOI6" s="31" t="s">
        <v>3</v>
      </c>
      <c r="JOJ6" s="31" t="s">
        <v>3</v>
      </c>
      <c r="JOK6" s="31" t="s">
        <v>3</v>
      </c>
      <c r="JOL6" s="31" t="s">
        <v>3</v>
      </c>
      <c r="JOM6" s="31" t="s">
        <v>3</v>
      </c>
      <c r="JON6" s="31" t="s">
        <v>3</v>
      </c>
      <c r="JOO6" s="31" t="s">
        <v>3</v>
      </c>
      <c r="JOP6" s="31" t="s">
        <v>3</v>
      </c>
      <c r="JOQ6" s="31" t="s">
        <v>3</v>
      </c>
      <c r="JOR6" s="31" t="s">
        <v>3</v>
      </c>
      <c r="JOS6" s="31" t="s">
        <v>3</v>
      </c>
      <c r="JOT6" s="31" t="s">
        <v>3</v>
      </c>
      <c r="JOU6" s="31" t="s">
        <v>3</v>
      </c>
      <c r="JOV6" s="31" t="s">
        <v>3</v>
      </c>
      <c r="JOW6" s="31" t="s">
        <v>3</v>
      </c>
      <c r="JOX6" s="31" t="s">
        <v>3</v>
      </c>
      <c r="JOY6" s="31" t="s">
        <v>3</v>
      </c>
      <c r="JOZ6" s="31" t="s">
        <v>3</v>
      </c>
      <c r="JPA6" s="31" t="s">
        <v>3</v>
      </c>
      <c r="JPB6" s="31" t="s">
        <v>3</v>
      </c>
      <c r="JPC6" s="31" t="s">
        <v>3</v>
      </c>
      <c r="JPD6" s="31" t="s">
        <v>3</v>
      </c>
      <c r="JPE6" s="31" t="s">
        <v>3</v>
      </c>
      <c r="JPF6" s="31" t="s">
        <v>3</v>
      </c>
      <c r="JPG6" s="31" t="s">
        <v>3</v>
      </c>
      <c r="JPH6" s="31" t="s">
        <v>3</v>
      </c>
      <c r="JPI6" s="31" t="s">
        <v>3</v>
      </c>
      <c r="JPJ6" s="31" t="s">
        <v>3</v>
      </c>
      <c r="JPK6" s="31" t="s">
        <v>3</v>
      </c>
      <c r="JPL6" s="31" t="s">
        <v>3</v>
      </c>
      <c r="JPM6" s="31" t="s">
        <v>3</v>
      </c>
      <c r="JPN6" s="31" t="s">
        <v>3</v>
      </c>
      <c r="JPO6" s="31" t="s">
        <v>3</v>
      </c>
      <c r="JPP6" s="31" t="s">
        <v>3</v>
      </c>
      <c r="JPQ6" s="31" t="s">
        <v>3</v>
      </c>
      <c r="JPR6" s="31" t="s">
        <v>3</v>
      </c>
      <c r="JPS6" s="31" t="s">
        <v>3</v>
      </c>
      <c r="JPT6" s="31" t="s">
        <v>3</v>
      </c>
      <c r="JPU6" s="31" t="s">
        <v>3</v>
      </c>
      <c r="JPV6" s="31" t="s">
        <v>3</v>
      </c>
      <c r="JPW6" s="31" t="s">
        <v>3</v>
      </c>
      <c r="JPX6" s="31" t="s">
        <v>3</v>
      </c>
      <c r="JPY6" s="31" t="s">
        <v>3</v>
      </c>
      <c r="JPZ6" s="31" t="s">
        <v>3</v>
      </c>
      <c r="JQA6" s="31" t="s">
        <v>3</v>
      </c>
      <c r="JQB6" s="31" t="s">
        <v>3</v>
      </c>
      <c r="JQC6" s="31" t="s">
        <v>3</v>
      </c>
      <c r="JQD6" s="31" t="s">
        <v>3</v>
      </c>
      <c r="JQE6" s="31" t="s">
        <v>3</v>
      </c>
      <c r="JQF6" s="31" t="s">
        <v>3</v>
      </c>
      <c r="JQG6" s="31" t="s">
        <v>3</v>
      </c>
      <c r="JQH6" s="31" t="s">
        <v>3</v>
      </c>
      <c r="JQI6" s="31" t="s">
        <v>3</v>
      </c>
      <c r="JQJ6" s="31" t="s">
        <v>3</v>
      </c>
      <c r="JQK6" s="31" t="s">
        <v>3</v>
      </c>
      <c r="JQL6" s="31" t="s">
        <v>3</v>
      </c>
      <c r="JQM6" s="31" t="s">
        <v>3</v>
      </c>
      <c r="JQN6" s="31" t="s">
        <v>3</v>
      </c>
      <c r="JQO6" s="31" t="s">
        <v>3</v>
      </c>
      <c r="JQP6" s="31" t="s">
        <v>3</v>
      </c>
      <c r="JQQ6" s="31" t="s">
        <v>3</v>
      </c>
      <c r="JQR6" s="31" t="s">
        <v>3</v>
      </c>
      <c r="JQS6" s="31" t="s">
        <v>3</v>
      </c>
      <c r="JQT6" s="31" t="s">
        <v>3</v>
      </c>
      <c r="JQU6" s="31" t="s">
        <v>3</v>
      </c>
      <c r="JQV6" s="31" t="s">
        <v>3</v>
      </c>
      <c r="JQW6" s="31" t="s">
        <v>3</v>
      </c>
      <c r="JQX6" s="31" t="s">
        <v>3</v>
      </c>
      <c r="JQY6" s="31" t="s">
        <v>3</v>
      </c>
      <c r="JQZ6" s="31" t="s">
        <v>3</v>
      </c>
      <c r="JRA6" s="31" t="s">
        <v>3</v>
      </c>
      <c r="JRB6" s="31" t="s">
        <v>3</v>
      </c>
      <c r="JRC6" s="31" t="s">
        <v>3</v>
      </c>
      <c r="JRD6" s="31" t="s">
        <v>3</v>
      </c>
      <c r="JRE6" s="31" t="s">
        <v>3</v>
      </c>
      <c r="JRF6" s="31" t="s">
        <v>3</v>
      </c>
      <c r="JRG6" s="31" t="s">
        <v>3</v>
      </c>
      <c r="JRH6" s="31" t="s">
        <v>3</v>
      </c>
      <c r="JRI6" s="31" t="s">
        <v>3</v>
      </c>
      <c r="JRJ6" s="31" t="s">
        <v>3</v>
      </c>
      <c r="JRK6" s="31" t="s">
        <v>3</v>
      </c>
      <c r="JRL6" s="31" t="s">
        <v>3</v>
      </c>
      <c r="JRM6" s="31" t="s">
        <v>3</v>
      </c>
      <c r="JRN6" s="31" t="s">
        <v>3</v>
      </c>
      <c r="JRO6" s="31" t="s">
        <v>3</v>
      </c>
      <c r="JRP6" s="31" t="s">
        <v>3</v>
      </c>
      <c r="JRQ6" s="31" t="s">
        <v>3</v>
      </c>
      <c r="JRR6" s="31" t="s">
        <v>3</v>
      </c>
      <c r="JRS6" s="31" t="s">
        <v>3</v>
      </c>
      <c r="JRT6" s="31" t="s">
        <v>3</v>
      </c>
      <c r="JRU6" s="31" t="s">
        <v>3</v>
      </c>
      <c r="JRV6" s="31" t="s">
        <v>3</v>
      </c>
      <c r="JRW6" s="31" t="s">
        <v>3</v>
      </c>
      <c r="JRX6" s="31" t="s">
        <v>3</v>
      </c>
      <c r="JRY6" s="31" t="s">
        <v>3</v>
      </c>
      <c r="JRZ6" s="31" t="s">
        <v>3</v>
      </c>
      <c r="JSA6" s="31" t="s">
        <v>3</v>
      </c>
      <c r="JSB6" s="31" t="s">
        <v>3</v>
      </c>
      <c r="JSC6" s="31" t="s">
        <v>3</v>
      </c>
      <c r="JSD6" s="31" t="s">
        <v>3</v>
      </c>
      <c r="JSE6" s="31" t="s">
        <v>3</v>
      </c>
      <c r="JSF6" s="31" t="s">
        <v>3</v>
      </c>
      <c r="JSG6" s="31" t="s">
        <v>3</v>
      </c>
      <c r="JSH6" s="31" t="s">
        <v>3</v>
      </c>
      <c r="JSI6" s="31" t="s">
        <v>3</v>
      </c>
      <c r="JSJ6" s="31" t="s">
        <v>3</v>
      </c>
      <c r="JSK6" s="31" t="s">
        <v>3</v>
      </c>
      <c r="JSL6" s="31" t="s">
        <v>3</v>
      </c>
      <c r="JSM6" s="31" t="s">
        <v>3</v>
      </c>
      <c r="JSN6" s="31" t="s">
        <v>3</v>
      </c>
      <c r="JSO6" s="31" t="s">
        <v>3</v>
      </c>
      <c r="JSP6" s="31" t="s">
        <v>3</v>
      </c>
      <c r="JSQ6" s="31" t="s">
        <v>3</v>
      </c>
      <c r="JSR6" s="31" t="s">
        <v>3</v>
      </c>
      <c r="JSS6" s="31" t="s">
        <v>3</v>
      </c>
      <c r="JST6" s="31" t="s">
        <v>3</v>
      </c>
      <c r="JSU6" s="31" t="s">
        <v>3</v>
      </c>
      <c r="JSV6" s="31" t="s">
        <v>3</v>
      </c>
      <c r="JSW6" s="31" t="s">
        <v>3</v>
      </c>
      <c r="JSX6" s="31" t="s">
        <v>3</v>
      </c>
      <c r="JSY6" s="31" t="s">
        <v>3</v>
      </c>
      <c r="JSZ6" s="31" t="s">
        <v>3</v>
      </c>
      <c r="JTA6" s="31" t="s">
        <v>3</v>
      </c>
      <c r="JTB6" s="31" t="s">
        <v>3</v>
      </c>
      <c r="JTC6" s="31" t="s">
        <v>3</v>
      </c>
      <c r="JTD6" s="31" t="s">
        <v>3</v>
      </c>
      <c r="JTE6" s="31" t="s">
        <v>3</v>
      </c>
      <c r="JTF6" s="31" t="s">
        <v>3</v>
      </c>
      <c r="JTG6" s="31" t="s">
        <v>3</v>
      </c>
      <c r="JTH6" s="31" t="s">
        <v>3</v>
      </c>
      <c r="JTI6" s="31" t="s">
        <v>3</v>
      </c>
      <c r="JTJ6" s="31" t="s">
        <v>3</v>
      </c>
      <c r="JTK6" s="31" t="s">
        <v>3</v>
      </c>
      <c r="JTL6" s="31" t="s">
        <v>3</v>
      </c>
      <c r="JTM6" s="31" t="s">
        <v>3</v>
      </c>
      <c r="JTN6" s="31" t="s">
        <v>3</v>
      </c>
      <c r="JTO6" s="31" t="s">
        <v>3</v>
      </c>
      <c r="JTP6" s="31" t="s">
        <v>3</v>
      </c>
      <c r="JTQ6" s="31" t="s">
        <v>3</v>
      </c>
      <c r="JTR6" s="31" t="s">
        <v>3</v>
      </c>
      <c r="JTS6" s="31" t="s">
        <v>3</v>
      </c>
      <c r="JTT6" s="31" t="s">
        <v>3</v>
      </c>
      <c r="JTU6" s="31" t="s">
        <v>3</v>
      </c>
      <c r="JTV6" s="31" t="s">
        <v>3</v>
      </c>
      <c r="JTW6" s="31" t="s">
        <v>3</v>
      </c>
      <c r="JTX6" s="31" t="s">
        <v>3</v>
      </c>
      <c r="JTY6" s="31" t="s">
        <v>3</v>
      </c>
      <c r="JTZ6" s="31" t="s">
        <v>3</v>
      </c>
      <c r="JUA6" s="31" t="s">
        <v>3</v>
      </c>
      <c r="JUB6" s="31" t="s">
        <v>3</v>
      </c>
      <c r="JUC6" s="31" t="s">
        <v>3</v>
      </c>
      <c r="JUD6" s="31" t="s">
        <v>3</v>
      </c>
      <c r="JUE6" s="31" t="s">
        <v>3</v>
      </c>
      <c r="JUF6" s="31" t="s">
        <v>3</v>
      </c>
      <c r="JUG6" s="31" t="s">
        <v>3</v>
      </c>
      <c r="JUH6" s="31" t="s">
        <v>3</v>
      </c>
      <c r="JUI6" s="31" t="s">
        <v>3</v>
      </c>
      <c r="JUJ6" s="31" t="s">
        <v>3</v>
      </c>
      <c r="JUK6" s="31" t="s">
        <v>3</v>
      </c>
      <c r="JUL6" s="31" t="s">
        <v>3</v>
      </c>
      <c r="JUM6" s="31" t="s">
        <v>3</v>
      </c>
      <c r="JUN6" s="31" t="s">
        <v>3</v>
      </c>
      <c r="JUO6" s="31" t="s">
        <v>3</v>
      </c>
      <c r="JUP6" s="31" t="s">
        <v>3</v>
      </c>
      <c r="JUQ6" s="31" t="s">
        <v>3</v>
      </c>
      <c r="JUR6" s="31" t="s">
        <v>3</v>
      </c>
      <c r="JUS6" s="31" t="s">
        <v>3</v>
      </c>
      <c r="JUT6" s="31" t="s">
        <v>3</v>
      </c>
      <c r="JUU6" s="31" t="s">
        <v>3</v>
      </c>
      <c r="JUV6" s="31" t="s">
        <v>3</v>
      </c>
      <c r="JUW6" s="31" t="s">
        <v>3</v>
      </c>
      <c r="JUX6" s="31" t="s">
        <v>3</v>
      </c>
      <c r="JUY6" s="31" t="s">
        <v>3</v>
      </c>
      <c r="JUZ6" s="31" t="s">
        <v>3</v>
      </c>
      <c r="JVA6" s="31" t="s">
        <v>3</v>
      </c>
      <c r="JVB6" s="31" t="s">
        <v>3</v>
      </c>
      <c r="JVC6" s="31" t="s">
        <v>3</v>
      </c>
      <c r="JVD6" s="31" t="s">
        <v>3</v>
      </c>
      <c r="JVE6" s="31" t="s">
        <v>3</v>
      </c>
      <c r="JVF6" s="31" t="s">
        <v>3</v>
      </c>
      <c r="JVG6" s="31" t="s">
        <v>3</v>
      </c>
      <c r="JVH6" s="31" t="s">
        <v>3</v>
      </c>
      <c r="JVI6" s="31" t="s">
        <v>3</v>
      </c>
      <c r="JVJ6" s="31" t="s">
        <v>3</v>
      </c>
      <c r="JVK6" s="31" t="s">
        <v>3</v>
      </c>
      <c r="JVL6" s="31" t="s">
        <v>3</v>
      </c>
      <c r="JVM6" s="31" t="s">
        <v>3</v>
      </c>
      <c r="JVN6" s="31" t="s">
        <v>3</v>
      </c>
      <c r="JVO6" s="31" t="s">
        <v>3</v>
      </c>
      <c r="JVP6" s="31" t="s">
        <v>3</v>
      </c>
      <c r="JVQ6" s="31" t="s">
        <v>3</v>
      </c>
      <c r="JVR6" s="31" t="s">
        <v>3</v>
      </c>
      <c r="JVS6" s="31" t="s">
        <v>3</v>
      </c>
      <c r="JVT6" s="31" t="s">
        <v>3</v>
      </c>
      <c r="JVU6" s="31" t="s">
        <v>3</v>
      </c>
      <c r="JVV6" s="31" t="s">
        <v>3</v>
      </c>
      <c r="JVW6" s="31" t="s">
        <v>3</v>
      </c>
      <c r="JVX6" s="31" t="s">
        <v>3</v>
      </c>
      <c r="JVY6" s="31" t="s">
        <v>3</v>
      </c>
      <c r="JVZ6" s="31" t="s">
        <v>3</v>
      </c>
      <c r="JWA6" s="31" t="s">
        <v>3</v>
      </c>
      <c r="JWB6" s="31" t="s">
        <v>3</v>
      </c>
      <c r="JWC6" s="31" t="s">
        <v>3</v>
      </c>
      <c r="JWD6" s="31" t="s">
        <v>3</v>
      </c>
      <c r="JWE6" s="31" t="s">
        <v>3</v>
      </c>
      <c r="JWF6" s="31" t="s">
        <v>3</v>
      </c>
      <c r="JWG6" s="31" t="s">
        <v>3</v>
      </c>
      <c r="JWH6" s="31" t="s">
        <v>3</v>
      </c>
      <c r="JWI6" s="31" t="s">
        <v>3</v>
      </c>
      <c r="JWJ6" s="31" t="s">
        <v>3</v>
      </c>
      <c r="JWK6" s="31" t="s">
        <v>3</v>
      </c>
      <c r="JWL6" s="31" t="s">
        <v>3</v>
      </c>
      <c r="JWM6" s="31" t="s">
        <v>3</v>
      </c>
      <c r="JWN6" s="31" t="s">
        <v>3</v>
      </c>
      <c r="JWO6" s="31" t="s">
        <v>3</v>
      </c>
      <c r="JWP6" s="31" t="s">
        <v>3</v>
      </c>
      <c r="JWQ6" s="31" t="s">
        <v>3</v>
      </c>
      <c r="JWR6" s="31" t="s">
        <v>3</v>
      </c>
      <c r="JWS6" s="31" t="s">
        <v>3</v>
      </c>
      <c r="JWT6" s="31" t="s">
        <v>3</v>
      </c>
      <c r="JWU6" s="31" t="s">
        <v>3</v>
      </c>
      <c r="JWV6" s="31" t="s">
        <v>3</v>
      </c>
      <c r="JWW6" s="31" t="s">
        <v>3</v>
      </c>
      <c r="JWX6" s="31" t="s">
        <v>3</v>
      </c>
      <c r="JWY6" s="31" t="s">
        <v>3</v>
      </c>
      <c r="JWZ6" s="31" t="s">
        <v>3</v>
      </c>
      <c r="JXA6" s="31" t="s">
        <v>3</v>
      </c>
      <c r="JXB6" s="31" t="s">
        <v>3</v>
      </c>
      <c r="JXC6" s="31" t="s">
        <v>3</v>
      </c>
      <c r="JXD6" s="31" t="s">
        <v>3</v>
      </c>
      <c r="JXE6" s="31" t="s">
        <v>3</v>
      </c>
      <c r="JXF6" s="31" t="s">
        <v>3</v>
      </c>
      <c r="JXG6" s="31" t="s">
        <v>3</v>
      </c>
      <c r="JXH6" s="31" t="s">
        <v>3</v>
      </c>
      <c r="JXI6" s="31" t="s">
        <v>3</v>
      </c>
      <c r="JXJ6" s="31" t="s">
        <v>3</v>
      </c>
      <c r="JXK6" s="31" t="s">
        <v>3</v>
      </c>
      <c r="JXL6" s="31" t="s">
        <v>3</v>
      </c>
      <c r="JXM6" s="31" t="s">
        <v>3</v>
      </c>
      <c r="JXN6" s="31" t="s">
        <v>3</v>
      </c>
      <c r="JXO6" s="31" t="s">
        <v>3</v>
      </c>
      <c r="JXP6" s="31" t="s">
        <v>3</v>
      </c>
      <c r="JXQ6" s="31" t="s">
        <v>3</v>
      </c>
      <c r="JXR6" s="31" t="s">
        <v>3</v>
      </c>
      <c r="JXS6" s="31" t="s">
        <v>3</v>
      </c>
      <c r="JXT6" s="31" t="s">
        <v>3</v>
      </c>
      <c r="JXU6" s="31" t="s">
        <v>3</v>
      </c>
      <c r="JXV6" s="31" t="s">
        <v>3</v>
      </c>
      <c r="JXW6" s="31" t="s">
        <v>3</v>
      </c>
      <c r="JXX6" s="31" t="s">
        <v>3</v>
      </c>
      <c r="JXY6" s="31" t="s">
        <v>3</v>
      </c>
      <c r="JXZ6" s="31" t="s">
        <v>3</v>
      </c>
      <c r="JYA6" s="31" t="s">
        <v>3</v>
      </c>
      <c r="JYB6" s="31" t="s">
        <v>3</v>
      </c>
      <c r="JYC6" s="31" t="s">
        <v>3</v>
      </c>
      <c r="JYD6" s="31" t="s">
        <v>3</v>
      </c>
      <c r="JYE6" s="31" t="s">
        <v>3</v>
      </c>
      <c r="JYF6" s="31" t="s">
        <v>3</v>
      </c>
      <c r="JYG6" s="31" t="s">
        <v>3</v>
      </c>
      <c r="JYH6" s="31" t="s">
        <v>3</v>
      </c>
      <c r="JYI6" s="31" t="s">
        <v>3</v>
      </c>
      <c r="JYJ6" s="31" t="s">
        <v>3</v>
      </c>
      <c r="JYK6" s="31" t="s">
        <v>3</v>
      </c>
      <c r="JYL6" s="31" t="s">
        <v>3</v>
      </c>
      <c r="JYM6" s="31" t="s">
        <v>3</v>
      </c>
      <c r="JYN6" s="31" t="s">
        <v>3</v>
      </c>
      <c r="JYO6" s="31" t="s">
        <v>3</v>
      </c>
      <c r="JYP6" s="31" t="s">
        <v>3</v>
      </c>
      <c r="JYQ6" s="31" t="s">
        <v>3</v>
      </c>
      <c r="JYR6" s="31" t="s">
        <v>3</v>
      </c>
      <c r="JYS6" s="31" t="s">
        <v>3</v>
      </c>
      <c r="JYT6" s="31" t="s">
        <v>3</v>
      </c>
      <c r="JYU6" s="31" t="s">
        <v>3</v>
      </c>
      <c r="JYV6" s="31" t="s">
        <v>3</v>
      </c>
      <c r="JYW6" s="31" t="s">
        <v>3</v>
      </c>
      <c r="JYX6" s="31" t="s">
        <v>3</v>
      </c>
      <c r="JYY6" s="31" t="s">
        <v>3</v>
      </c>
      <c r="JYZ6" s="31" t="s">
        <v>3</v>
      </c>
      <c r="JZA6" s="31" t="s">
        <v>3</v>
      </c>
      <c r="JZB6" s="31" t="s">
        <v>3</v>
      </c>
      <c r="JZC6" s="31" t="s">
        <v>3</v>
      </c>
      <c r="JZD6" s="31" t="s">
        <v>3</v>
      </c>
      <c r="JZE6" s="31" t="s">
        <v>3</v>
      </c>
      <c r="JZF6" s="31" t="s">
        <v>3</v>
      </c>
      <c r="JZG6" s="31" t="s">
        <v>3</v>
      </c>
      <c r="JZH6" s="31" t="s">
        <v>3</v>
      </c>
      <c r="JZI6" s="31" t="s">
        <v>3</v>
      </c>
      <c r="JZJ6" s="31" t="s">
        <v>3</v>
      </c>
      <c r="JZK6" s="31" t="s">
        <v>3</v>
      </c>
      <c r="JZL6" s="31" t="s">
        <v>3</v>
      </c>
      <c r="JZM6" s="31" t="s">
        <v>3</v>
      </c>
      <c r="JZN6" s="31" t="s">
        <v>3</v>
      </c>
      <c r="JZO6" s="31" t="s">
        <v>3</v>
      </c>
      <c r="JZP6" s="31" t="s">
        <v>3</v>
      </c>
      <c r="JZQ6" s="31" t="s">
        <v>3</v>
      </c>
      <c r="JZR6" s="31" t="s">
        <v>3</v>
      </c>
      <c r="JZS6" s="31" t="s">
        <v>3</v>
      </c>
      <c r="JZT6" s="31" t="s">
        <v>3</v>
      </c>
      <c r="JZU6" s="31" t="s">
        <v>3</v>
      </c>
      <c r="JZV6" s="31" t="s">
        <v>3</v>
      </c>
      <c r="JZW6" s="31" t="s">
        <v>3</v>
      </c>
      <c r="JZX6" s="31" t="s">
        <v>3</v>
      </c>
      <c r="JZY6" s="31" t="s">
        <v>3</v>
      </c>
      <c r="JZZ6" s="31" t="s">
        <v>3</v>
      </c>
      <c r="KAA6" s="31" t="s">
        <v>3</v>
      </c>
      <c r="KAB6" s="31" t="s">
        <v>3</v>
      </c>
      <c r="KAC6" s="31" t="s">
        <v>3</v>
      </c>
      <c r="KAD6" s="31" t="s">
        <v>3</v>
      </c>
      <c r="KAE6" s="31" t="s">
        <v>3</v>
      </c>
      <c r="KAF6" s="31" t="s">
        <v>3</v>
      </c>
      <c r="KAG6" s="31" t="s">
        <v>3</v>
      </c>
      <c r="KAH6" s="31" t="s">
        <v>3</v>
      </c>
      <c r="KAI6" s="31" t="s">
        <v>3</v>
      </c>
      <c r="KAJ6" s="31" t="s">
        <v>3</v>
      </c>
      <c r="KAK6" s="31" t="s">
        <v>3</v>
      </c>
      <c r="KAL6" s="31" t="s">
        <v>3</v>
      </c>
      <c r="KAM6" s="31" t="s">
        <v>3</v>
      </c>
      <c r="KAN6" s="31" t="s">
        <v>3</v>
      </c>
      <c r="KAO6" s="31" t="s">
        <v>3</v>
      </c>
      <c r="KAP6" s="31" t="s">
        <v>3</v>
      </c>
      <c r="KAQ6" s="31" t="s">
        <v>3</v>
      </c>
      <c r="KAR6" s="31" t="s">
        <v>3</v>
      </c>
      <c r="KAS6" s="31" t="s">
        <v>3</v>
      </c>
      <c r="KAT6" s="31" t="s">
        <v>3</v>
      </c>
      <c r="KAU6" s="31" t="s">
        <v>3</v>
      </c>
      <c r="KAV6" s="31" t="s">
        <v>3</v>
      </c>
      <c r="KAW6" s="31" t="s">
        <v>3</v>
      </c>
      <c r="KAX6" s="31" t="s">
        <v>3</v>
      </c>
      <c r="KAY6" s="31" t="s">
        <v>3</v>
      </c>
      <c r="KAZ6" s="31" t="s">
        <v>3</v>
      </c>
      <c r="KBA6" s="31" t="s">
        <v>3</v>
      </c>
      <c r="KBB6" s="31" t="s">
        <v>3</v>
      </c>
      <c r="KBC6" s="31" t="s">
        <v>3</v>
      </c>
      <c r="KBD6" s="31" t="s">
        <v>3</v>
      </c>
      <c r="KBE6" s="31" t="s">
        <v>3</v>
      </c>
      <c r="KBF6" s="31" t="s">
        <v>3</v>
      </c>
      <c r="KBG6" s="31" t="s">
        <v>3</v>
      </c>
      <c r="KBH6" s="31" t="s">
        <v>3</v>
      </c>
      <c r="KBI6" s="31" t="s">
        <v>3</v>
      </c>
      <c r="KBJ6" s="31" t="s">
        <v>3</v>
      </c>
      <c r="KBK6" s="31" t="s">
        <v>3</v>
      </c>
      <c r="KBL6" s="31" t="s">
        <v>3</v>
      </c>
      <c r="KBM6" s="31" t="s">
        <v>3</v>
      </c>
      <c r="KBN6" s="31" t="s">
        <v>3</v>
      </c>
      <c r="KBO6" s="31" t="s">
        <v>3</v>
      </c>
      <c r="KBP6" s="31" t="s">
        <v>3</v>
      </c>
      <c r="KBQ6" s="31" t="s">
        <v>3</v>
      </c>
      <c r="KBR6" s="31" t="s">
        <v>3</v>
      </c>
      <c r="KBS6" s="31" t="s">
        <v>3</v>
      </c>
      <c r="KBT6" s="31" t="s">
        <v>3</v>
      </c>
      <c r="KBU6" s="31" t="s">
        <v>3</v>
      </c>
      <c r="KBV6" s="31" t="s">
        <v>3</v>
      </c>
      <c r="KBW6" s="31" t="s">
        <v>3</v>
      </c>
      <c r="KBX6" s="31" t="s">
        <v>3</v>
      </c>
      <c r="KBY6" s="31" t="s">
        <v>3</v>
      </c>
      <c r="KBZ6" s="31" t="s">
        <v>3</v>
      </c>
      <c r="KCA6" s="31" t="s">
        <v>3</v>
      </c>
      <c r="KCB6" s="31" t="s">
        <v>3</v>
      </c>
      <c r="KCC6" s="31" t="s">
        <v>3</v>
      </c>
      <c r="KCD6" s="31" t="s">
        <v>3</v>
      </c>
      <c r="KCE6" s="31" t="s">
        <v>3</v>
      </c>
      <c r="KCF6" s="31" t="s">
        <v>3</v>
      </c>
      <c r="KCG6" s="31" t="s">
        <v>3</v>
      </c>
      <c r="KCH6" s="31" t="s">
        <v>3</v>
      </c>
      <c r="KCI6" s="31" t="s">
        <v>3</v>
      </c>
      <c r="KCJ6" s="31" t="s">
        <v>3</v>
      </c>
      <c r="KCK6" s="31" t="s">
        <v>3</v>
      </c>
      <c r="KCL6" s="31" t="s">
        <v>3</v>
      </c>
      <c r="KCM6" s="31" t="s">
        <v>3</v>
      </c>
      <c r="KCN6" s="31" t="s">
        <v>3</v>
      </c>
      <c r="KCO6" s="31" t="s">
        <v>3</v>
      </c>
      <c r="KCP6" s="31" t="s">
        <v>3</v>
      </c>
      <c r="KCQ6" s="31" t="s">
        <v>3</v>
      </c>
      <c r="KCR6" s="31" t="s">
        <v>3</v>
      </c>
      <c r="KCS6" s="31" t="s">
        <v>3</v>
      </c>
      <c r="KCT6" s="31" t="s">
        <v>3</v>
      </c>
      <c r="KCU6" s="31" t="s">
        <v>3</v>
      </c>
      <c r="KCV6" s="31" t="s">
        <v>3</v>
      </c>
      <c r="KCW6" s="31" t="s">
        <v>3</v>
      </c>
      <c r="KCX6" s="31" t="s">
        <v>3</v>
      </c>
      <c r="KCY6" s="31" t="s">
        <v>3</v>
      </c>
      <c r="KCZ6" s="31" t="s">
        <v>3</v>
      </c>
      <c r="KDA6" s="31" t="s">
        <v>3</v>
      </c>
      <c r="KDB6" s="31" t="s">
        <v>3</v>
      </c>
      <c r="KDC6" s="31" t="s">
        <v>3</v>
      </c>
      <c r="KDD6" s="31" t="s">
        <v>3</v>
      </c>
      <c r="KDE6" s="31" t="s">
        <v>3</v>
      </c>
      <c r="KDF6" s="31" t="s">
        <v>3</v>
      </c>
      <c r="KDG6" s="31" t="s">
        <v>3</v>
      </c>
      <c r="KDH6" s="31" t="s">
        <v>3</v>
      </c>
      <c r="KDI6" s="31" t="s">
        <v>3</v>
      </c>
      <c r="KDJ6" s="31" t="s">
        <v>3</v>
      </c>
      <c r="KDK6" s="31" t="s">
        <v>3</v>
      </c>
      <c r="KDL6" s="31" t="s">
        <v>3</v>
      </c>
      <c r="KDM6" s="31" t="s">
        <v>3</v>
      </c>
      <c r="KDN6" s="31" t="s">
        <v>3</v>
      </c>
      <c r="KDO6" s="31" t="s">
        <v>3</v>
      </c>
      <c r="KDP6" s="31" t="s">
        <v>3</v>
      </c>
      <c r="KDQ6" s="31" t="s">
        <v>3</v>
      </c>
      <c r="KDR6" s="31" t="s">
        <v>3</v>
      </c>
      <c r="KDS6" s="31" t="s">
        <v>3</v>
      </c>
      <c r="KDT6" s="31" t="s">
        <v>3</v>
      </c>
      <c r="KDU6" s="31" t="s">
        <v>3</v>
      </c>
      <c r="KDV6" s="31" t="s">
        <v>3</v>
      </c>
      <c r="KDW6" s="31" t="s">
        <v>3</v>
      </c>
      <c r="KDX6" s="31" t="s">
        <v>3</v>
      </c>
      <c r="KDY6" s="31" t="s">
        <v>3</v>
      </c>
      <c r="KDZ6" s="31" t="s">
        <v>3</v>
      </c>
      <c r="KEA6" s="31" t="s">
        <v>3</v>
      </c>
      <c r="KEB6" s="31" t="s">
        <v>3</v>
      </c>
      <c r="KEC6" s="31" t="s">
        <v>3</v>
      </c>
      <c r="KED6" s="31" t="s">
        <v>3</v>
      </c>
      <c r="KEE6" s="31" t="s">
        <v>3</v>
      </c>
      <c r="KEF6" s="31" t="s">
        <v>3</v>
      </c>
      <c r="KEG6" s="31" t="s">
        <v>3</v>
      </c>
      <c r="KEH6" s="31" t="s">
        <v>3</v>
      </c>
      <c r="KEI6" s="31" t="s">
        <v>3</v>
      </c>
      <c r="KEJ6" s="31" t="s">
        <v>3</v>
      </c>
      <c r="KEK6" s="31" t="s">
        <v>3</v>
      </c>
      <c r="KEL6" s="31" t="s">
        <v>3</v>
      </c>
      <c r="KEM6" s="31" t="s">
        <v>3</v>
      </c>
      <c r="KEN6" s="31" t="s">
        <v>3</v>
      </c>
      <c r="KEO6" s="31" t="s">
        <v>3</v>
      </c>
      <c r="KEP6" s="31" t="s">
        <v>3</v>
      </c>
      <c r="KEQ6" s="31" t="s">
        <v>3</v>
      </c>
      <c r="KER6" s="31" t="s">
        <v>3</v>
      </c>
      <c r="KES6" s="31" t="s">
        <v>3</v>
      </c>
      <c r="KET6" s="31" t="s">
        <v>3</v>
      </c>
      <c r="KEU6" s="31" t="s">
        <v>3</v>
      </c>
      <c r="KEV6" s="31" t="s">
        <v>3</v>
      </c>
      <c r="KEW6" s="31" t="s">
        <v>3</v>
      </c>
      <c r="KEX6" s="31" t="s">
        <v>3</v>
      </c>
      <c r="KEY6" s="31" t="s">
        <v>3</v>
      </c>
      <c r="KEZ6" s="31" t="s">
        <v>3</v>
      </c>
      <c r="KFA6" s="31" t="s">
        <v>3</v>
      </c>
      <c r="KFB6" s="31" t="s">
        <v>3</v>
      </c>
      <c r="KFC6" s="31" t="s">
        <v>3</v>
      </c>
      <c r="KFD6" s="31" t="s">
        <v>3</v>
      </c>
      <c r="KFE6" s="31" t="s">
        <v>3</v>
      </c>
      <c r="KFF6" s="31" t="s">
        <v>3</v>
      </c>
      <c r="KFG6" s="31" t="s">
        <v>3</v>
      </c>
      <c r="KFH6" s="31" t="s">
        <v>3</v>
      </c>
      <c r="KFI6" s="31" t="s">
        <v>3</v>
      </c>
      <c r="KFJ6" s="31" t="s">
        <v>3</v>
      </c>
      <c r="KFK6" s="31" t="s">
        <v>3</v>
      </c>
      <c r="KFL6" s="31" t="s">
        <v>3</v>
      </c>
      <c r="KFM6" s="31" t="s">
        <v>3</v>
      </c>
      <c r="KFN6" s="31" t="s">
        <v>3</v>
      </c>
      <c r="KFO6" s="31" t="s">
        <v>3</v>
      </c>
      <c r="KFP6" s="31" t="s">
        <v>3</v>
      </c>
      <c r="KFQ6" s="31" t="s">
        <v>3</v>
      </c>
      <c r="KFR6" s="31" t="s">
        <v>3</v>
      </c>
      <c r="KFS6" s="31" t="s">
        <v>3</v>
      </c>
      <c r="KFT6" s="31" t="s">
        <v>3</v>
      </c>
      <c r="KFU6" s="31" t="s">
        <v>3</v>
      </c>
      <c r="KFV6" s="31" t="s">
        <v>3</v>
      </c>
      <c r="KFW6" s="31" t="s">
        <v>3</v>
      </c>
      <c r="KFX6" s="31" t="s">
        <v>3</v>
      </c>
      <c r="KFY6" s="31" t="s">
        <v>3</v>
      </c>
      <c r="KFZ6" s="31" t="s">
        <v>3</v>
      </c>
      <c r="KGA6" s="31" t="s">
        <v>3</v>
      </c>
      <c r="KGB6" s="31" t="s">
        <v>3</v>
      </c>
      <c r="KGC6" s="31" t="s">
        <v>3</v>
      </c>
      <c r="KGD6" s="31" t="s">
        <v>3</v>
      </c>
      <c r="KGE6" s="31" t="s">
        <v>3</v>
      </c>
      <c r="KGF6" s="31" t="s">
        <v>3</v>
      </c>
      <c r="KGG6" s="31" t="s">
        <v>3</v>
      </c>
      <c r="KGH6" s="31" t="s">
        <v>3</v>
      </c>
      <c r="KGI6" s="31" t="s">
        <v>3</v>
      </c>
      <c r="KGJ6" s="31" t="s">
        <v>3</v>
      </c>
      <c r="KGK6" s="31" t="s">
        <v>3</v>
      </c>
      <c r="KGL6" s="31" t="s">
        <v>3</v>
      </c>
      <c r="KGM6" s="31" t="s">
        <v>3</v>
      </c>
      <c r="KGN6" s="31" t="s">
        <v>3</v>
      </c>
      <c r="KGO6" s="31" t="s">
        <v>3</v>
      </c>
      <c r="KGP6" s="31" t="s">
        <v>3</v>
      </c>
      <c r="KGQ6" s="31" t="s">
        <v>3</v>
      </c>
      <c r="KGR6" s="31" t="s">
        <v>3</v>
      </c>
      <c r="KGS6" s="31" t="s">
        <v>3</v>
      </c>
      <c r="KGT6" s="31" t="s">
        <v>3</v>
      </c>
      <c r="KGU6" s="31" t="s">
        <v>3</v>
      </c>
      <c r="KGV6" s="31" t="s">
        <v>3</v>
      </c>
      <c r="KGW6" s="31" t="s">
        <v>3</v>
      </c>
      <c r="KGX6" s="31" t="s">
        <v>3</v>
      </c>
      <c r="KGY6" s="31" t="s">
        <v>3</v>
      </c>
      <c r="KGZ6" s="31" t="s">
        <v>3</v>
      </c>
      <c r="KHA6" s="31" t="s">
        <v>3</v>
      </c>
      <c r="KHB6" s="31" t="s">
        <v>3</v>
      </c>
      <c r="KHC6" s="31" t="s">
        <v>3</v>
      </c>
      <c r="KHD6" s="31" t="s">
        <v>3</v>
      </c>
      <c r="KHE6" s="31" t="s">
        <v>3</v>
      </c>
      <c r="KHF6" s="31" t="s">
        <v>3</v>
      </c>
      <c r="KHG6" s="31" t="s">
        <v>3</v>
      </c>
      <c r="KHH6" s="31" t="s">
        <v>3</v>
      </c>
      <c r="KHI6" s="31" t="s">
        <v>3</v>
      </c>
      <c r="KHJ6" s="31" t="s">
        <v>3</v>
      </c>
      <c r="KHK6" s="31" t="s">
        <v>3</v>
      </c>
      <c r="KHL6" s="31" t="s">
        <v>3</v>
      </c>
      <c r="KHM6" s="31" t="s">
        <v>3</v>
      </c>
      <c r="KHN6" s="31" t="s">
        <v>3</v>
      </c>
      <c r="KHO6" s="31" t="s">
        <v>3</v>
      </c>
      <c r="KHP6" s="31" t="s">
        <v>3</v>
      </c>
      <c r="KHQ6" s="31" t="s">
        <v>3</v>
      </c>
      <c r="KHR6" s="31" t="s">
        <v>3</v>
      </c>
      <c r="KHS6" s="31" t="s">
        <v>3</v>
      </c>
      <c r="KHT6" s="31" t="s">
        <v>3</v>
      </c>
      <c r="KHU6" s="31" t="s">
        <v>3</v>
      </c>
      <c r="KHV6" s="31" t="s">
        <v>3</v>
      </c>
      <c r="KHW6" s="31" t="s">
        <v>3</v>
      </c>
      <c r="KHX6" s="31" t="s">
        <v>3</v>
      </c>
      <c r="KHY6" s="31" t="s">
        <v>3</v>
      </c>
      <c r="KHZ6" s="31" t="s">
        <v>3</v>
      </c>
      <c r="KIA6" s="31" t="s">
        <v>3</v>
      </c>
      <c r="KIB6" s="31" t="s">
        <v>3</v>
      </c>
      <c r="KIC6" s="31" t="s">
        <v>3</v>
      </c>
      <c r="KID6" s="31" t="s">
        <v>3</v>
      </c>
      <c r="KIE6" s="31" t="s">
        <v>3</v>
      </c>
      <c r="KIF6" s="31" t="s">
        <v>3</v>
      </c>
      <c r="KIG6" s="31" t="s">
        <v>3</v>
      </c>
      <c r="KIH6" s="31" t="s">
        <v>3</v>
      </c>
      <c r="KII6" s="31" t="s">
        <v>3</v>
      </c>
      <c r="KIJ6" s="31" t="s">
        <v>3</v>
      </c>
      <c r="KIK6" s="31" t="s">
        <v>3</v>
      </c>
      <c r="KIL6" s="31" t="s">
        <v>3</v>
      </c>
      <c r="KIM6" s="31" t="s">
        <v>3</v>
      </c>
      <c r="KIN6" s="31" t="s">
        <v>3</v>
      </c>
      <c r="KIO6" s="31" t="s">
        <v>3</v>
      </c>
      <c r="KIP6" s="31" t="s">
        <v>3</v>
      </c>
      <c r="KIQ6" s="31" t="s">
        <v>3</v>
      </c>
      <c r="KIR6" s="31" t="s">
        <v>3</v>
      </c>
      <c r="KIS6" s="31" t="s">
        <v>3</v>
      </c>
      <c r="KIT6" s="31" t="s">
        <v>3</v>
      </c>
      <c r="KIU6" s="31" t="s">
        <v>3</v>
      </c>
      <c r="KIV6" s="31" t="s">
        <v>3</v>
      </c>
      <c r="KIW6" s="31" t="s">
        <v>3</v>
      </c>
      <c r="KIX6" s="31" t="s">
        <v>3</v>
      </c>
      <c r="KIY6" s="31" t="s">
        <v>3</v>
      </c>
      <c r="KIZ6" s="31" t="s">
        <v>3</v>
      </c>
      <c r="KJA6" s="31" t="s">
        <v>3</v>
      </c>
      <c r="KJB6" s="31" t="s">
        <v>3</v>
      </c>
      <c r="KJC6" s="31" t="s">
        <v>3</v>
      </c>
      <c r="KJD6" s="31" t="s">
        <v>3</v>
      </c>
      <c r="KJE6" s="31" t="s">
        <v>3</v>
      </c>
      <c r="KJF6" s="31" t="s">
        <v>3</v>
      </c>
      <c r="KJG6" s="31" t="s">
        <v>3</v>
      </c>
      <c r="KJH6" s="31" t="s">
        <v>3</v>
      </c>
      <c r="KJI6" s="31" t="s">
        <v>3</v>
      </c>
      <c r="KJJ6" s="31" t="s">
        <v>3</v>
      </c>
      <c r="KJK6" s="31" t="s">
        <v>3</v>
      </c>
      <c r="KJL6" s="31" t="s">
        <v>3</v>
      </c>
      <c r="KJM6" s="31" t="s">
        <v>3</v>
      </c>
      <c r="KJN6" s="31" t="s">
        <v>3</v>
      </c>
      <c r="KJO6" s="31" t="s">
        <v>3</v>
      </c>
      <c r="KJP6" s="31" t="s">
        <v>3</v>
      </c>
      <c r="KJQ6" s="31" t="s">
        <v>3</v>
      </c>
      <c r="KJR6" s="31" t="s">
        <v>3</v>
      </c>
      <c r="KJS6" s="31" t="s">
        <v>3</v>
      </c>
      <c r="KJT6" s="31" t="s">
        <v>3</v>
      </c>
      <c r="KJU6" s="31" t="s">
        <v>3</v>
      </c>
      <c r="KJV6" s="31" t="s">
        <v>3</v>
      </c>
      <c r="KJW6" s="31" t="s">
        <v>3</v>
      </c>
      <c r="KJX6" s="31" t="s">
        <v>3</v>
      </c>
      <c r="KJY6" s="31" t="s">
        <v>3</v>
      </c>
      <c r="KJZ6" s="31" t="s">
        <v>3</v>
      </c>
      <c r="KKA6" s="31" t="s">
        <v>3</v>
      </c>
      <c r="KKB6" s="31" t="s">
        <v>3</v>
      </c>
      <c r="KKC6" s="31" t="s">
        <v>3</v>
      </c>
      <c r="KKD6" s="31" t="s">
        <v>3</v>
      </c>
      <c r="KKE6" s="31" t="s">
        <v>3</v>
      </c>
      <c r="KKF6" s="31" t="s">
        <v>3</v>
      </c>
      <c r="KKG6" s="31" t="s">
        <v>3</v>
      </c>
      <c r="KKH6" s="31" t="s">
        <v>3</v>
      </c>
      <c r="KKI6" s="31" t="s">
        <v>3</v>
      </c>
      <c r="KKJ6" s="31" t="s">
        <v>3</v>
      </c>
      <c r="KKK6" s="31" t="s">
        <v>3</v>
      </c>
      <c r="KKL6" s="31" t="s">
        <v>3</v>
      </c>
      <c r="KKM6" s="31" t="s">
        <v>3</v>
      </c>
      <c r="KKN6" s="31" t="s">
        <v>3</v>
      </c>
      <c r="KKO6" s="31" t="s">
        <v>3</v>
      </c>
      <c r="KKP6" s="31" t="s">
        <v>3</v>
      </c>
      <c r="KKQ6" s="31" t="s">
        <v>3</v>
      </c>
      <c r="KKR6" s="31" t="s">
        <v>3</v>
      </c>
      <c r="KKS6" s="31" t="s">
        <v>3</v>
      </c>
      <c r="KKT6" s="31" t="s">
        <v>3</v>
      </c>
      <c r="KKU6" s="31" t="s">
        <v>3</v>
      </c>
      <c r="KKV6" s="31" t="s">
        <v>3</v>
      </c>
      <c r="KKW6" s="31" t="s">
        <v>3</v>
      </c>
      <c r="KKX6" s="31" t="s">
        <v>3</v>
      </c>
      <c r="KKY6" s="31" t="s">
        <v>3</v>
      </c>
      <c r="KKZ6" s="31" t="s">
        <v>3</v>
      </c>
      <c r="KLA6" s="31" t="s">
        <v>3</v>
      </c>
      <c r="KLB6" s="31" t="s">
        <v>3</v>
      </c>
      <c r="KLC6" s="31" t="s">
        <v>3</v>
      </c>
      <c r="KLD6" s="31" t="s">
        <v>3</v>
      </c>
      <c r="KLE6" s="31" t="s">
        <v>3</v>
      </c>
      <c r="KLF6" s="31" t="s">
        <v>3</v>
      </c>
      <c r="KLG6" s="31" t="s">
        <v>3</v>
      </c>
      <c r="KLH6" s="31" t="s">
        <v>3</v>
      </c>
      <c r="KLI6" s="31" t="s">
        <v>3</v>
      </c>
      <c r="KLJ6" s="31" t="s">
        <v>3</v>
      </c>
      <c r="KLK6" s="31" t="s">
        <v>3</v>
      </c>
      <c r="KLL6" s="31" t="s">
        <v>3</v>
      </c>
      <c r="KLM6" s="31" t="s">
        <v>3</v>
      </c>
      <c r="KLN6" s="31" t="s">
        <v>3</v>
      </c>
      <c r="KLO6" s="31" t="s">
        <v>3</v>
      </c>
      <c r="KLP6" s="31" t="s">
        <v>3</v>
      </c>
      <c r="KLQ6" s="31" t="s">
        <v>3</v>
      </c>
      <c r="KLR6" s="31" t="s">
        <v>3</v>
      </c>
      <c r="KLS6" s="31" t="s">
        <v>3</v>
      </c>
      <c r="KLT6" s="31" t="s">
        <v>3</v>
      </c>
      <c r="KLU6" s="31" t="s">
        <v>3</v>
      </c>
      <c r="KLV6" s="31" t="s">
        <v>3</v>
      </c>
      <c r="KLW6" s="31" t="s">
        <v>3</v>
      </c>
      <c r="KLX6" s="31" t="s">
        <v>3</v>
      </c>
      <c r="KLY6" s="31" t="s">
        <v>3</v>
      </c>
      <c r="KLZ6" s="31" t="s">
        <v>3</v>
      </c>
      <c r="KMA6" s="31" t="s">
        <v>3</v>
      </c>
      <c r="KMB6" s="31" t="s">
        <v>3</v>
      </c>
      <c r="KMC6" s="31" t="s">
        <v>3</v>
      </c>
      <c r="KMD6" s="31" t="s">
        <v>3</v>
      </c>
      <c r="KME6" s="31" t="s">
        <v>3</v>
      </c>
      <c r="KMF6" s="31" t="s">
        <v>3</v>
      </c>
      <c r="KMG6" s="31" t="s">
        <v>3</v>
      </c>
      <c r="KMH6" s="31" t="s">
        <v>3</v>
      </c>
      <c r="KMI6" s="31" t="s">
        <v>3</v>
      </c>
      <c r="KMJ6" s="31" t="s">
        <v>3</v>
      </c>
      <c r="KMK6" s="31" t="s">
        <v>3</v>
      </c>
      <c r="KML6" s="31" t="s">
        <v>3</v>
      </c>
      <c r="KMM6" s="31" t="s">
        <v>3</v>
      </c>
      <c r="KMN6" s="31" t="s">
        <v>3</v>
      </c>
      <c r="KMO6" s="31" t="s">
        <v>3</v>
      </c>
      <c r="KMP6" s="31" t="s">
        <v>3</v>
      </c>
      <c r="KMQ6" s="31" t="s">
        <v>3</v>
      </c>
      <c r="KMR6" s="31" t="s">
        <v>3</v>
      </c>
      <c r="KMS6" s="31" t="s">
        <v>3</v>
      </c>
      <c r="KMT6" s="31" t="s">
        <v>3</v>
      </c>
      <c r="KMU6" s="31" t="s">
        <v>3</v>
      </c>
      <c r="KMV6" s="31" t="s">
        <v>3</v>
      </c>
      <c r="KMW6" s="31" t="s">
        <v>3</v>
      </c>
      <c r="KMX6" s="31" t="s">
        <v>3</v>
      </c>
      <c r="KMY6" s="31" t="s">
        <v>3</v>
      </c>
      <c r="KMZ6" s="31" t="s">
        <v>3</v>
      </c>
      <c r="KNA6" s="31" t="s">
        <v>3</v>
      </c>
      <c r="KNB6" s="31" t="s">
        <v>3</v>
      </c>
      <c r="KNC6" s="31" t="s">
        <v>3</v>
      </c>
      <c r="KND6" s="31" t="s">
        <v>3</v>
      </c>
      <c r="KNE6" s="31" t="s">
        <v>3</v>
      </c>
      <c r="KNF6" s="31" t="s">
        <v>3</v>
      </c>
      <c r="KNG6" s="31" t="s">
        <v>3</v>
      </c>
      <c r="KNH6" s="31" t="s">
        <v>3</v>
      </c>
      <c r="KNI6" s="31" t="s">
        <v>3</v>
      </c>
      <c r="KNJ6" s="31" t="s">
        <v>3</v>
      </c>
      <c r="KNK6" s="31" t="s">
        <v>3</v>
      </c>
      <c r="KNL6" s="31" t="s">
        <v>3</v>
      </c>
      <c r="KNM6" s="31" t="s">
        <v>3</v>
      </c>
      <c r="KNN6" s="31" t="s">
        <v>3</v>
      </c>
      <c r="KNO6" s="31" t="s">
        <v>3</v>
      </c>
      <c r="KNP6" s="31" t="s">
        <v>3</v>
      </c>
      <c r="KNQ6" s="31" t="s">
        <v>3</v>
      </c>
      <c r="KNR6" s="31" t="s">
        <v>3</v>
      </c>
      <c r="KNS6" s="31" t="s">
        <v>3</v>
      </c>
      <c r="KNT6" s="31" t="s">
        <v>3</v>
      </c>
      <c r="KNU6" s="31" t="s">
        <v>3</v>
      </c>
      <c r="KNV6" s="31" t="s">
        <v>3</v>
      </c>
      <c r="KNW6" s="31" t="s">
        <v>3</v>
      </c>
      <c r="KNX6" s="31" t="s">
        <v>3</v>
      </c>
      <c r="KNY6" s="31" t="s">
        <v>3</v>
      </c>
      <c r="KNZ6" s="31" t="s">
        <v>3</v>
      </c>
      <c r="KOA6" s="31" t="s">
        <v>3</v>
      </c>
      <c r="KOB6" s="31" t="s">
        <v>3</v>
      </c>
      <c r="KOC6" s="31" t="s">
        <v>3</v>
      </c>
      <c r="KOD6" s="31" t="s">
        <v>3</v>
      </c>
      <c r="KOE6" s="31" t="s">
        <v>3</v>
      </c>
      <c r="KOF6" s="31" t="s">
        <v>3</v>
      </c>
      <c r="KOG6" s="31" t="s">
        <v>3</v>
      </c>
      <c r="KOH6" s="31" t="s">
        <v>3</v>
      </c>
      <c r="KOI6" s="31" t="s">
        <v>3</v>
      </c>
      <c r="KOJ6" s="31" t="s">
        <v>3</v>
      </c>
      <c r="KOK6" s="31" t="s">
        <v>3</v>
      </c>
      <c r="KOL6" s="31" t="s">
        <v>3</v>
      </c>
      <c r="KOM6" s="31" t="s">
        <v>3</v>
      </c>
      <c r="KON6" s="31" t="s">
        <v>3</v>
      </c>
      <c r="KOO6" s="31" t="s">
        <v>3</v>
      </c>
      <c r="KOP6" s="31" t="s">
        <v>3</v>
      </c>
      <c r="KOQ6" s="31" t="s">
        <v>3</v>
      </c>
      <c r="KOR6" s="31" t="s">
        <v>3</v>
      </c>
      <c r="KOS6" s="31" t="s">
        <v>3</v>
      </c>
      <c r="KOT6" s="31" t="s">
        <v>3</v>
      </c>
      <c r="KOU6" s="31" t="s">
        <v>3</v>
      </c>
      <c r="KOV6" s="31" t="s">
        <v>3</v>
      </c>
      <c r="KOW6" s="31" t="s">
        <v>3</v>
      </c>
      <c r="KOX6" s="31" t="s">
        <v>3</v>
      </c>
      <c r="KOY6" s="31" t="s">
        <v>3</v>
      </c>
      <c r="KOZ6" s="31" t="s">
        <v>3</v>
      </c>
      <c r="KPA6" s="31" t="s">
        <v>3</v>
      </c>
      <c r="KPB6" s="31" t="s">
        <v>3</v>
      </c>
      <c r="KPC6" s="31" t="s">
        <v>3</v>
      </c>
      <c r="KPD6" s="31" t="s">
        <v>3</v>
      </c>
      <c r="KPE6" s="31" t="s">
        <v>3</v>
      </c>
      <c r="KPF6" s="31" t="s">
        <v>3</v>
      </c>
      <c r="KPG6" s="31" t="s">
        <v>3</v>
      </c>
      <c r="KPH6" s="31" t="s">
        <v>3</v>
      </c>
      <c r="KPI6" s="31" t="s">
        <v>3</v>
      </c>
      <c r="KPJ6" s="31" t="s">
        <v>3</v>
      </c>
      <c r="KPK6" s="31" t="s">
        <v>3</v>
      </c>
      <c r="KPL6" s="31" t="s">
        <v>3</v>
      </c>
      <c r="KPM6" s="31" t="s">
        <v>3</v>
      </c>
      <c r="KPN6" s="31" t="s">
        <v>3</v>
      </c>
      <c r="KPO6" s="31" t="s">
        <v>3</v>
      </c>
      <c r="KPP6" s="31" t="s">
        <v>3</v>
      </c>
      <c r="KPQ6" s="31" t="s">
        <v>3</v>
      </c>
      <c r="KPR6" s="31" t="s">
        <v>3</v>
      </c>
      <c r="KPS6" s="31" t="s">
        <v>3</v>
      </c>
      <c r="KPT6" s="31" t="s">
        <v>3</v>
      </c>
      <c r="KPU6" s="31" t="s">
        <v>3</v>
      </c>
      <c r="KPV6" s="31" t="s">
        <v>3</v>
      </c>
      <c r="KPW6" s="31" t="s">
        <v>3</v>
      </c>
      <c r="KPX6" s="31" t="s">
        <v>3</v>
      </c>
      <c r="KPY6" s="31" t="s">
        <v>3</v>
      </c>
      <c r="KPZ6" s="31" t="s">
        <v>3</v>
      </c>
      <c r="KQA6" s="31" t="s">
        <v>3</v>
      </c>
      <c r="KQB6" s="31" t="s">
        <v>3</v>
      </c>
      <c r="KQC6" s="31" t="s">
        <v>3</v>
      </c>
      <c r="KQD6" s="31" t="s">
        <v>3</v>
      </c>
      <c r="KQE6" s="31" t="s">
        <v>3</v>
      </c>
      <c r="KQF6" s="31" t="s">
        <v>3</v>
      </c>
      <c r="KQG6" s="31" t="s">
        <v>3</v>
      </c>
      <c r="KQH6" s="31" t="s">
        <v>3</v>
      </c>
      <c r="KQI6" s="31" t="s">
        <v>3</v>
      </c>
      <c r="KQJ6" s="31" t="s">
        <v>3</v>
      </c>
      <c r="KQK6" s="31" t="s">
        <v>3</v>
      </c>
      <c r="KQL6" s="31" t="s">
        <v>3</v>
      </c>
      <c r="KQM6" s="31" t="s">
        <v>3</v>
      </c>
      <c r="KQN6" s="31" t="s">
        <v>3</v>
      </c>
      <c r="KQO6" s="31" t="s">
        <v>3</v>
      </c>
      <c r="KQP6" s="31" t="s">
        <v>3</v>
      </c>
      <c r="KQQ6" s="31" t="s">
        <v>3</v>
      </c>
      <c r="KQR6" s="31" t="s">
        <v>3</v>
      </c>
      <c r="KQS6" s="31" t="s">
        <v>3</v>
      </c>
      <c r="KQT6" s="31" t="s">
        <v>3</v>
      </c>
      <c r="KQU6" s="31" t="s">
        <v>3</v>
      </c>
      <c r="KQV6" s="31" t="s">
        <v>3</v>
      </c>
      <c r="KQW6" s="31" t="s">
        <v>3</v>
      </c>
      <c r="KQX6" s="31" t="s">
        <v>3</v>
      </c>
      <c r="KQY6" s="31" t="s">
        <v>3</v>
      </c>
      <c r="KQZ6" s="31" t="s">
        <v>3</v>
      </c>
      <c r="KRA6" s="31" t="s">
        <v>3</v>
      </c>
      <c r="KRB6" s="31" t="s">
        <v>3</v>
      </c>
      <c r="KRC6" s="31" t="s">
        <v>3</v>
      </c>
      <c r="KRD6" s="31" t="s">
        <v>3</v>
      </c>
      <c r="KRE6" s="31" t="s">
        <v>3</v>
      </c>
      <c r="KRF6" s="31" t="s">
        <v>3</v>
      </c>
      <c r="KRG6" s="31" t="s">
        <v>3</v>
      </c>
      <c r="KRH6" s="31" t="s">
        <v>3</v>
      </c>
      <c r="KRI6" s="31" t="s">
        <v>3</v>
      </c>
      <c r="KRJ6" s="31" t="s">
        <v>3</v>
      </c>
      <c r="KRK6" s="31" t="s">
        <v>3</v>
      </c>
      <c r="KRL6" s="31" t="s">
        <v>3</v>
      </c>
      <c r="KRM6" s="31" t="s">
        <v>3</v>
      </c>
      <c r="KRN6" s="31" t="s">
        <v>3</v>
      </c>
      <c r="KRO6" s="31" t="s">
        <v>3</v>
      </c>
      <c r="KRP6" s="31" t="s">
        <v>3</v>
      </c>
      <c r="KRQ6" s="31" t="s">
        <v>3</v>
      </c>
      <c r="KRR6" s="31" t="s">
        <v>3</v>
      </c>
      <c r="KRS6" s="31" t="s">
        <v>3</v>
      </c>
      <c r="KRT6" s="31" t="s">
        <v>3</v>
      </c>
      <c r="KRU6" s="31" t="s">
        <v>3</v>
      </c>
      <c r="KRV6" s="31" t="s">
        <v>3</v>
      </c>
      <c r="KRW6" s="31" t="s">
        <v>3</v>
      </c>
      <c r="KRX6" s="31" t="s">
        <v>3</v>
      </c>
      <c r="KRY6" s="31" t="s">
        <v>3</v>
      </c>
      <c r="KRZ6" s="31" t="s">
        <v>3</v>
      </c>
      <c r="KSA6" s="31" t="s">
        <v>3</v>
      </c>
      <c r="KSB6" s="31" t="s">
        <v>3</v>
      </c>
      <c r="KSC6" s="31" t="s">
        <v>3</v>
      </c>
      <c r="KSD6" s="31" t="s">
        <v>3</v>
      </c>
      <c r="KSE6" s="31" t="s">
        <v>3</v>
      </c>
      <c r="KSF6" s="31" t="s">
        <v>3</v>
      </c>
      <c r="KSG6" s="31" t="s">
        <v>3</v>
      </c>
      <c r="KSH6" s="31" t="s">
        <v>3</v>
      </c>
      <c r="KSI6" s="31" t="s">
        <v>3</v>
      </c>
      <c r="KSJ6" s="31" t="s">
        <v>3</v>
      </c>
      <c r="KSK6" s="31" t="s">
        <v>3</v>
      </c>
      <c r="KSL6" s="31" t="s">
        <v>3</v>
      </c>
      <c r="KSM6" s="31" t="s">
        <v>3</v>
      </c>
      <c r="KSN6" s="31" t="s">
        <v>3</v>
      </c>
      <c r="KSO6" s="31" t="s">
        <v>3</v>
      </c>
      <c r="KSP6" s="31" t="s">
        <v>3</v>
      </c>
      <c r="KSQ6" s="31" t="s">
        <v>3</v>
      </c>
      <c r="KSR6" s="31" t="s">
        <v>3</v>
      </c>
      <c r="KSS6" s="31" t="s">
        <v>3</v>
      </c>
      <c r="KST6" s="31" t="s">
        <v>3</v>
      </c>
      <c r="KSU6" s="31" t="s">
        <v>3</v>
      </c>
      <c r="KSV6" s="31" t="s">
        <v>3</v>
      </c>
      <c r="KSW6" s="31" t="s">
        <v>3</v>
      </c>
      <c r="KSX6" s="31" t="s">
        <v>3</v>
      </c>
      <c r="KSY6" s="31" t="s">
        <v>3</v>
      </c>
      <c r="KSZ6" s="31" t="s">
        <v>3</v>
      </c>
      <c r="KTA6" s="31" t="s">
        <v>3</v>
      </c>
      <c r="KTB6" s="31" t="s">
        <v>3</v>
      </c>
      <c r="KTC6" s="31" t="s">
        <v>3</v>
      </c>
      <c r="KTD6" s="31" t="s">
        <v>3</v>
      </c>
      <c r="KTE6" s="31" t="s">
        <v>3</v>
      </c>
      <c r="KTF6" s="31" t="s">
        <v>3</v>
      </c>
      <c r="KTG6" s="31" t="s">
        <v>3</v>
      </c>
      <c r="KTH6" s="31" t="s">
        <v>3</v>
      </c>
      <c r="KTI6" s="31" t="s">
        <v>3</v>
      </c>
      <c r="KTJ6" s="31" t="s">
        <v>3</v>
      </c>
      <c r="KTK6" s="31" t="s">
        <v>3</v>
      </c>
      <c r="KTL6" s="31" t="s">
        <v>3</v>
      </c>
      <c r="KTM6" s="31" t="s">
        <v>3</v>
      </c>
      <c r="KTN6" s="31" t="s">
        <v>3</v>
      </c>
      <c r="KTO6" s="31" t="s">
        <v>3</v>
      </c>
      <c r="KTP6" s="31" t="s">
        <v>3</v>
      </c>
      <c r="KTQ6" s="31" t="s">
        <v>3</v>
      </c>
      <c r="KTR6" s="31" t="s">
        <v>3</v>
      </c>
      <c r="KTS6" s="31" t="s">
        <v>3</v>
      </c>
      <c r="KTT6" s="31" t="s">
        <v>3</v>
      </c>
      <c r="KTU6" s="31" t="s">
        <v>3</v>
      </c>
      <c r="KTV6" s="31" t="s">
        <v>3</v>
      </c>
      <c r="KTW6" s="31" t="s">
        <v>3</v>
      </c>
      <c r="KTX6" s="31" t="s">
        <v>3</v>
      </c>
      <c r="KTY6" s="31" t="s">
        <v>3</v>
      </c>
      <c r="KTZ6" s="31" t="s">
        <v>3</v>
      </c>
      <c r="KUA6" s="31" t="s">
        <v>3</v>
      </c>
      <c r="KUB6" s="31" t="s">
        <v>3</v>
      </c>
      <c r="KUC6" s="31" t="s">
        <v>3</v>
      </c>
      <c r="KUD6" s="31" t="s">
        <v>3</v>
      </c>
      <c r="KUE6" s="31" t="s">
        <v>3</v>
      </c>
      <c r="KUF6" s="31" t="s">
        <v>3</v>
      </c>
      <c r="KUG6" s="31" t="s">
        <v>3</v>
      </c>
      <c r="KUH6" s="31" t="s">
        <v>3</v>
      </c>
      <c r="KUI6" s="31" t="s">
        <v>3</v>
      </c>
      <c r="KUJ6" s="31" t="s">
        <v>3</v>
      </c>
      <c r="KUK6" s="31" t="s">
        <v>3</v>
      </c>
      <c r="KUL6" s="31" t="s">
        <v>3</v>
      </c>
      <c r="KUM6" s="31" t="s">
        <v>3</v>
      </c>
      <c r="KUN6" s="31" t="s">
        <v>3</v>
      </c>
      <c r="KUO6" s="31" t="s">
        <v>3</v>
      </c>
      <c r="KUP6" s="31" t="s">
        <v>3</v>
      </c>
      <c r="KUQ6" s="31" t="s">
        <v>3</v>
      </c>
      <c r="KUR6" s="31" t="s">
        <v>3</v>
      </c>
      <c r="KUS6" s="31" t="s">
        <v>3</v>
      </c>
      <c r="KUT6" s="31" t="s">
        <v>3</v>
      </c>
      <c r="KUU6" s="31" t="s">
        <v>3</v>
      </c>
      <c r="KUV6" s="31" t="s">
        <v>3</v>
      </c>
      <c r="KUW6" s="31" t="s">
        <v>3</v>
      </c>
      <c r="KUX6" s="31" t="s">
        <v>3</v>
      </c>
      <c r="KUY6" s="31" t="s">
        <v>3</v>
      </c>
      <c r="KUZ6" s="31" t="s">
        <v>3</v>
      </c>
      <c r="KVA6" s="31" t="s">
        <v>3</v>
      </c>
      <c r="KVB6" s="31" t="s">
        <v>3</v>
      </c>
      <c r="KVC6" s="31" t="s">
        <v>3</v>
      </c>
      <c r="KVD6" s="31" t="s">
        <v>3</v>
      </c>
      <c r="KVE6" s="31" t="s">
        <v>3</v>
      </c>
      <c r="KVF6" s="31" t="s">
        <v>3</v>
      </c>
      <c r="KVG6" s="31" t="s">
        <v>3</v>
      </c>
      <c r="KVH6" s="31" t="s">
        <v>3</v>
      </c>
      <c r="KVI6" s="31" t="s">
        <v>3</v>
      </c>
      <c r="KVJ6" s="31" t="s">
        <v>3</v>
      </c>
      <c r="KVK6" s="31" t="s">
        <v>3</v>
      </c>
      <c r="KVL6" s="31" t="s">
        <v>3</v>
      </c>
      <c r="KVM6" s="31" t="s">
        <v>3</v>
      </c>
      <c r="KVN6" s="31" t="s">
        <v>3</v>
      </c>
      <c r="KVO6" s="31" t="s">
        <v>3</v>
      </c>
      <c r="KVP6" s="31" t="s">
        <v>3</v>
      </c>
      <c r="KVQ6" s="31" t="s">
        <v>3</v>
      </c>
      <c r="KVR6" s="31" t="s">
        <v>3</v>
      </c>
      <c r="KVS6" s="31" t="s">
        <v>3</v>
      </c>
      <c r="KVT6" s="31" t="s">
        <v>3</v>
      </c>
      <c r="KVU6" s="31" t="s">
        <v>3</v>
      </c>
      <c r="KVV6" s="31" t="s">
        <v>3</v>
      </c>
      <c r="KVW6" s="31" t="s">
        <v>3</v>
      </c>
      <c r="KVX6" s="31" t="s">
        <v>3</v>
      </c>
      <c r="KVY6" s="31" t="s">
        <v>3</v>
      </c>
      <c r="KVZ6" s="31" t="s">
        <v>3</v>
      </c>
      <c r="KWA6" s="31" t="s">
        <v>3</v>
      </c>
      <c r="KWB6" s="31" t="s">
        <v>3</v>
      </c>
      <c r="KWC6" s="31" t="s">
        <v>3</v>
      </c>
      <c r="KWD6" s="31" t="s">
        <v>3</v>
      </c>
      <c r="KWE6" s="31" t="s">
        <v>3</v>
      </c>
      <c r="KWF6" s="31" t="s">
        <v>3</v>
      </c>
      <c r="KWG6" s="31" t="s">
        <v>3</v>
      </c>
      <c r="KWH6" s="31" t="s">
        <v>3</v>
      </c>
      <c r="KWI6" s="31" t="s">
        <v>3</v>
      </c>
      <c r="KWJ6" s="31" t="s">
        <v>3</v>
      </c>
      <c r="KWK6" s="31" t="s">
        <v>3</v>
      </c>
      <c r="KWL6" s="31" t="s">
        <v>3</v>
      </c>
      <c r="KWM6" s="31" t="s">
        <v>3</v>
      </c>
      <c r="KWN6" s="31" t="s">
        <v>3</v>
      </c>
      <c r="KWO6" s="31" t="s">
        <v>3</v>
      </c>
      <c r="KWP6" s="31" t="s">
        <v>3</v>
      </c>
      <c r="KWQ6" s="31" t="s">
        <v>3</v>
      </c>
      <c r="KWR6" s="31" t="s">
        <v>3</v>
      </c>
      <c r="KWS6" s="31" t="s">
        <v>3</v>
      </c>
      <c r="KWT6" s="31" t="s">
        <v>3</v>
      </c>
      <c r="KWU6" s="31" t="s">
        <v>3</v>
      </c>
      <c r="KWV6" s="31" t="s">
        <v>3</v>
      </c>
      <c r="KWW6" s="31" t="s">
        <v>3</v>
      </c>
      <c r="KWX6" s="31" t="s">
        <v>3</v>
      </c>
      <c r="KWY6" s="31" t="s">
        <v>3</v>
      </c>
      <c r="KWZ6" s="31" t="s">
        <v>3</v>
      </c>
      <c r="KXA6" s="31" t="s">
        <v>3</v>
      </c>
      <c r="KXB6" s="31" t="s">
        <v>3</v>
      </c>
      <c r="KXC6" s="31" t="s">
        <v>3</v>
      </c>
      <c r="KXD6" s="31" t="s">
        <v>3</v>
      </c>
      <c r="KXE6" s="31" t="s">
        <v>3</v>
      </c>
      <c r="KXF6" s="31" t="s">
        <v>3</v>
      </c>
      <c r="KXG6" s="31" t="s">
        <v>3</v>
      </c>
      <c r="KXH6" s="31" t="s">
        <v>3</v>
      </c>
      <c r="KXI6" s="31" t="s">
        <v>3</v>
      </c>
      <c r="KXJ6" s="31" t="s">
        <v>3</v>
      </c>
      <c r="KXK6" s="31" t="s">
        <v>3</v>
      </c>
      <c r="KXL6" s="31" t="s">
        <v>3</v>
      </c>
      <c r="KXM6" s="31" t="s">
        <v>3</v>
      </c>
      <c r="KXN6" s="31" t="s">
        <v>3</v>
      </c>
      <c r="KXO6" s="31" t="s">
        <v>3</v>
      </c>
      <c r="KXP6" s="31" t="s">
        <v>3</v>
      </c>
      <c r="KXQ6" s="31" t="s">
        <v>3</v>
      </c>
      <c r="KXR6" s="31" t="s">
        <v>3</v>
      </c>
      <c r="KXS6" s="31" t="s">
        <v>3</v>
      </c>
      <c r="KXT6" s="31" t="s">
        <v>3</v>
      </c>
      <c r="KXU6" s="31" t="s">
        <v>3</v>
      </c>
      <c r="KXV6" s="31" t="s">
        <v>3</v>
      </c>
      <c r="KXW6" s="31" t="s">
        <v>3</v>
      </c>
      <c r="KXX6" s="31" t="s">
        <v>3</v>
      </c>
      <c r="KXY6" s="31" t="s">
        <v>3</v>
      </c>
      <c r="KXZ6" s="31" t="s">
        <v>3</v>
      </c>
      <c r="KYA6" s="31" t="s">
        <v>3</v>
      </c>
      <c r="KYB6" s="31" t="s">
        <v>3</v>
      </c>
      <c r="KYC6" s="31" t="s">
        <v>3</v>
      </c>
      <c r="KYD6" s="31" t="s">
        <v>3</v>
      </c>
      <c r="KYE6" s="31" t="s">
        <v>3</v>
      </c>
      <c r="KYF6" s="31" t="s">
        <v>3</v>
      </c>
      <c r="KYG6" s="31" t="s">
        <v>3</v>
      </c>
      <c r="KYH6" s="31" t="s">
        <v>3</v>
      </c>
      <c r="KYI6" s="31" t="s">
        <v>3</v>
      </c>
      <c r="KYJ6" s="31" t="s">
        <v>3</v>
      </c>
      <c r="KYK6" s="31" t="s">
        <v>3</v>
      </c>
      <c r="KYL6" s="31" t="s">
        <v>3</v>
      </c>
      <c r="KYM6" s="31" t="s">
        <v>3</v>
      </c>
      <c r="KYN6" s="31" t="s">
        <v>3</v>
      </c>
      <c r="KYO6" s="31" t="s">
        <v>3</v>
      </c>
      <c r="KYP6" s="31" t="s">
        <v>3</v>
      </c>
      <c r="KYQ6" s="31" t="s">
        <v>3</v>
      </c>
      <c r="KYR6" s="31" t="s">
        <v>3</v>
      </c>
      <c r="KYS6" s="31" t="s">
        <v>3</v>
      </c>
      <c r="KYT6" s="31" t="s">
        <v>3</v>
      </c>
      <c r="KYU6" s="31" t="s">
        <v>3</v>
      </c>
      <c r="KYV6" s="31" t="s">
        <v>3</v>
      </c>
      <c r="KYW6" s="31" t="s">
        <v>3</v>
      </c>
      <c r="KYX6" s="31" t="s">
        <v>3</v>
      </c>
      <c r="KYY6" s="31" t="s">
        <v>3</v>
      </c>
      <c r="KYZ6" s="31" t="s">
        <v>3</v>
      </c>
      <c r="KZA6" s="31" t="s">
        <v>3</v>
      </c>
      <c r="KZB6" s="31" t="s">
        <v>3</v>
      </c>
      <c r="KZC6" s="31" t="s">
        <v>3</v>
      </c>
      <c r="KZD6" s="31" t="s">
        <v>3</v>
      </c>
      <c r="KZE6" s="31" t="s">
        <v>3</v>
      </c>
      <c r="KZF6" s="31" t="s">
        <v>3</v>
      </c>
      <c r="KZG6" s="31" t="s">
        <v>3</v>
      </c>
      <c r="KZH6" s="31" t="s">
        <v>3</v>
      </c>
      <c r="KZI6" s="31" t="s">
        <v>3</v>
      </c>
      <c r="KZJ6" s="31" t="s">
        <v>3</v>
      </c>
      <c r="KZK6" s="31" t="s">
        <v>3</v>
      </c>
      <c r="KZL6" s="31" t="s">
        <v>3</v>
      </c>
      <c r="KZM6" s="31" t="s">
        <v>3</v>
      </c>
      <c r="KZN6" s="31" t="s">
        <v>3</v>
      </c>
      <c r="KZO6" s="31" t="s">
        <v>3</v>
      </c>
      <c r="KZP6" s="31" t="s">
        <v>3</v>
      </c>
      <c r="KZQ6" s="31" t="s">
        <v>3</v>
      </c>
      <c r="KZR6" s="31" t="s">
        <v>3</v>
      </c>
      <c r="KZS6" s="31" t="s">
        <v>3</v>
      </c>
      <c r="KZT6" s="31" t="s">
        <v>3</v>
      </c>
      <c r="KZU6" s="31" t="s">
        <v>3</v>
      </c>
      <c r="KZV6" s="31" t="s">
        <v>3</v>
      </c>
      <c r="KZW6" s="31" t="s">
        <v>3</v>
      </c>
      <c r="KZX6" s="31" t="s">
        <v>3</v>
      </c>
      <c r="KZY6" s="31" t="s">
        <v>3</v>
      </c>
      <c r="KZZ6" s="31" t="s">
        <v>3</v>
      </c>
      <c r="LAA6" s="31" t="s">
        <v>3</v>
      </c>
      <c r="LAB6" s="31" t="s">
        <v>3</v>
      </c>
      <c r="LAC6" s="31" t="s">
        <v>3</v>
      </c>
      <c r="LAD6" s="31" t="s">
        <v>3</v>
      </c>
      <c r="LAE6" s="31" t="s">
        <v>3</v>
      </c>
      <c r="LAF6" s="31" t="s">
        <v>3</v>
      </c>
      <c r="LAG6" s="31" t="s">
        <v>3</v>
      </c>
      <c r="LAH6" s="31" t="s">
        <v>3</v>
      </c>
      <c r="LAI6" s="31" t="s">
        <v>3</v>
      </c>
      <c r="LAJ6" s="31" t="s">
        <v>3</v>
      </c>
      <c r="LAK6" s="31" t="s">
        <v>3</v>
      </c>
      <c r="LAL6" s="31" t="s">
        <v>3</v>
      </c>
      <c r="LAM6" s="31" t="s">
        <v>3</v>
      </c>
      <c r="LAN6" s="31" t="s">
        <v>3</v>
      </c>
      <c r="LAO6" s="31" t="s">
        <v>3</v>
      </c>
      <c r="LAP6" s="31" t="s">
        <v>3</v>
      </c>
      <c r="LAQ6" s="31" t="s">
        <v>3</v>
      </c>
      <c r="LAR6" s="31" t="s">
        <v>3</v>
      </c>
      <c r="LAS6" s="31" t="s">
        <v>3</v>
      </c>
      <c r="LAT6" s="31" t="s">
        <v>3</v>
      </c>
      <c r="LAU6" s="31" t="s">
        <v>3</v>
      </c>
      <c r="LAV6" s="31" t="s">
        <v>3</v>
      </c>
      <c r="LAW6" s="31" t="s">
        <v>3</v>
      </c>
      <c r="LAX6" s="31" t="s">
        <v>3</v>
      </c>
      <c r="LAY6" s="31" t="s">
        <v>3</v>
      </c>
      <c r="LAZ6" s="31" t="s">
        <v>3</v>
      </c>
      <c r="LBA6" s="31" t="s">
        <v>3</v>
      </c>
      <c r="LBB6" s="31" t="s">
        <v>3</v>
      </c>
      <c r="LBC6" s="31" t="s">
        <v>3</v>
      </c>
      <c r="LBD6" s="31" t="s">
        <v>3</v>
      </c>
      <c r="LBE6" s="31" t="s">
        <v>3</v>
      </c>
      <c r="LBF6" s="31" t="s">
        <v>3</v>
      </c>
      <c r="LBG6" s="31" t="s">
        <v>3</v>
      </c>
      <c r="LBH6" s="31" t="s">
        <v>3</v>
      </c>
      <c r="LBI6" s="31" t="s">
        <v>3</v>
      </c>
      <c r="LBJ6" s="31" t="s">
        <v>3</v>
      </c>
      <c r="LBK6" s="31" t="s">
        <v>3</v>
      </c>
      <c r="LBL6" s="31" t="s">
        <v>3</v>
      </c>
      <c r="LBM6" s="31" t="s">
        <v>3</v>
      </c>
      <c r="LBN6" s="31" t="s">
        <v>3</v>
      </c>
      <c r="LBO6" s="31" t="s">
        <v>3</v>
      </c>
      <c r="LBP6" s="31" t="s">
        <v>3</v>
      </c>
      <c r="LBQ6" s="31" t="s">
        <v>3</v>
      </c>
      <c r="LBR6" s="31" t="s">
        <v>3</v>
      </c>
      <c r="LBS6" s="31" t="s">
        <v>3</v>
      </c>
      <c r="LBT6" s="31" t="s">
        <v>3</v>
      </c>
      <c r="LBU6" s="31" t="s">
        <v>3</v>
      </c>
      <c r="LBV6" s="31" t="s">
        <v>3</v>
      </c>
      <c r="LBW6" s="31" t="s">
        <v>3</v>
      </c>
      <c r="LBX6" s="31" t="s">
        <v>3</v>
      </c>
      <c r="LBY6" s="31" t="s">
        <v>3</v>
      </c>
      <c r="LBZ6" s="31" t="s">
        <v>3</v>
      </c>
      <c r="LCA6" s="31" t="s">
        <v>3</v>
      </c>
      <c r="LCB6" s="31" t="s">
        <v>3</v>
      </c>
      <c r="LCC6" s="31" t="s">
        <v>3</v>
      </c>
      <c r="LCD6" s="31" t="s">
        <v>3</v>
      </c>
      <c r="LCE6" s="31" t="s">
        <v>3</v>
      </c>
      <c r="LCF6" s="31" t="s">
        <v>3</v>
      </c>
      <c r="LCG6" s="31" t="s">
        <v>3</v>
      </c>
      <c r="LCH6" s="31" t="s">
        <v>3</v>
      </c>
      <c r="LCI6" s="31" t="s">
        <v>3</v>
      </c>
      <c r="LCJ6" s="31" t="s">
        <v>3</v>
      </c>
      <c r="LCK6" s="31" t="s">
        <v>3</v>
      </c>
      <c r="LCL6" s="31" t="s">
        <v>3</v>
      </c>
      <c r="LCM6" s="31" t="s">
        <v>3</v>
      </c>
      <c r="LCN6" s="31" t="s">
        <v>3</v>
      </c>
      <c r="LCO6" s="31" t="s">
        <v>3</v>
      </c>
      <c r="LCP6" s="31" t="s">
        <v>3</v>
      </c>
      <c r="LCQ6" s="31" t="s">
        <v>3</v>
      </c>
      <c r="LCR6" s="31" t="s">
        <v>3</v>
      </c>
      <c r="LCS6" s="31" t="s">
        <v>3</v>
      </c>
      <c r="LCT6" s="31" t="s">
        <v>3</v>
      </c>
      <c r="LCU6" s="31" t="s">
        <v>3</v>
      </c>
      <c r="LCV6" s="31" t="s">
        <v>3</v>
      </c>
      <c r="LCW6" s="31" t="s">
        <v>3</v>
      </c>
      <c r="LCX6" s="31" t="s">
        <v>3</v>
      </c>
      <c r="LCY6" s="31" t="s">
        <v>3</v>
      </c>
      <c r="LCZ6" s="31" t="s">
        <v>3</v>
      </c>
      <c r="LDA6" s="31" t="s">
        <v>3</v>
      </c>
      <c r="LDB6" s="31" t="s">
        <v>3</v>
      </c>
      <c r="LDC6" s="31" t="s">
        <v>3</v>
      </c>
      <c r="LDD6" s="31" t="s">
        <v>3</v>
      </c>
      <c r="LDE6" s="31" t="s">
        <v>3</v>
      </c>
      <c r="LDF6" s="31" t="s">
        <v>3</v>
      </c>
      <c r="LDG6" s="31" t="s">
        <v>3</v>
      </c>
      <c r="LDH6" s="31" t="s">
        <v>3</v>
      </c>
      <c r="LDI6" s="31" t="s">
        <v>3</v>
      </c>
      <c r="LDJ6" s="31" t="s">
        <v>3</v>
      </c>
      <c r="LDK6" s="31" t="s">
        <v>3</v>
      </c>
      <c r="LDL6" s="31" t="s">
        <v>3</v>
      </c>
      <c r="LDM6" s="31" t="s">
        <v>3</v>
      </c>
      <c r="LDN6" s="31" t="s">
        <v>3</v>
      </c>
      <c r="LDO6" s="31" t="s">
        <v>3</v>
      </c>
      <c r="LDP6" s="31" t="s">
        <v>3</v>
      </c>
      <c r="LDQ6" s="31" t="s">
        <v>3</v>
      </c>
      <c r="LDR6" s="31" t="s">
        <v>3</v>
      </c>
      <c r="LDS6" s="31" t="s">
        <v>3</v>
      </c>
      <c r="LDT6" s="31" t="s">
        <v>3</v>
      </c>
      <c r="LDU6" s="31" t="s">
        <v>3</v>
      </c>
      <c r="LDV6" s="31" t="s">
        <v>3</v>
      </c>
      <c r="LDW6" s="31" t="s">
        <v>3</v>
      </c>
      <c r="LDX6" s="31" t="s">
        <v>3</v>
      </c>
      <c r="LDY6" s="31" t="s">
        <v>3</v>
      </c>
      <c r="LDZ6" s="31" t="s">
        <v>3</v>
      </c>
      <c r="LEA6" s="31" t="s">
        <v>3</v>
      </c>
      <c r="LEB6" s="31" t="s">
        <v>3</v>
      </c>
      <c r="LEC6" s="31" t="s">
        <v>3</v>
      </c>
      <c r="LED6" s="31" t="s">
        <v>3</v>
      </c>
      <c r="LEE6" s="31" t="s">
        <v>3</v>
      </c>
      <c r="LEF6" s="31" t="s">
        <v>3</v>
      </c>
      <c r="LEG6" s="31" t="s">
        <v>3</v>
      </c>
      <c r="LEH6" s="31" t="s">
        <v>3</v>
      </c>
      <c r="LEI6" s="31" t="s">
        <v>3</v>
      </c>
      <c r="LEJ6" s="31" t="s">
        <v>3</v>
      </c>
      <c r="LEK6" s="31" t="s">
        <v>3</v>
      </c>
      <c r="LEL6" s="31" t="s">
        <v>3</v>
      </c>
      <c r="LEM6" s="31" t="s">
        <v>3</v>
      </c>
      <c r="LEN6" s="31" t="s">
        <v>3</v>
      </c>
      <c r="LEO6" s="31" t="s">
        <v>3</v>
      </c>
      <c r="LEP6" s="31" t="s">
        <v>3</v>
      </c>
      <c r="LEQ6" s="31" t="s">
        <v>3</v>
      </c>
      <c r="LER6" s="31" t="s">
        <v>3</v>
      </c>
      <c r="LES6" s="31" t="s">
        <v>3</v>
      </c>
      <c r="LET6" s="31" t="s">
        <v>3</v>
      </c>
      <c r="LEU6" s="31" t="s">
        <v>3</v>
      </c>
      <c r="LEV6" s="31" t="s">
        <v>3</v>
      </c>
      <c r="LEW6" s="31" t="s">
        <v>3</v>
      </c>
      <c r="LEX6" s="31" t="s">
        <v>3</v>
      </c>
      <c r="LEY6" s="31" t="s">
        <v>3</v>
      </c>
      <c r="LEZ6" s="31" t="s">
        <v>3</v>
      </c>
      <c r="LFA6" s="31" t="s">
        <v>3</v>
      </c>
      <c r="LFB6" s="31" t="s">
        <v>3</v>
      </c>
      <c r="LFC6" s="31" t="s">
        <v>3</v>
      </c>
      <c r="LFD6" s="31" t="s">
        <v>3</v>
      </c>
      <c r="LFE6" s="31" t="s">
        <v>3</v>
      </c>
      <c r="LFF6" s="31" t="s">
        <v>3</v>
      </c>
      <c r="LFG6" s="31" t="s">
        <v>3</v>
      </c>
      <c r="LFH6" s="31" t="s">
        <v>3</v>
      </c>
      <c r="LFI6" s="31" t="s">
        <v>3</v>
      </c>
      <c r="LFJ6" s="31" t="s">
        <v>3</v>
      </c>
      <c r="LFK6" s="31" t="s">
        <v>3</v>
      </c>
      <c r="LFL6" s="31" t="s">
        <v>3</v>
      </c>
      <c r="LFM6" s="31" t="s">
        <v>3</v>
      </c>
      <c r="LFN6" s="31" t="s">
        <v>3</v>
      </c>
      <c r="LFO6" s="31" t="s">
        <v>3</v>
      </c>
      <c r="LFP6" s="31" t="s">
        <v>3</v>
      </c>
      <c r="LFQ6" s="31" t="s">
        <v>3</v>
      </c>
      <c r="LFR6" s="31" t="s">
        <v>3</v>
      </c>
      <c r="LFS6" s="31" t="s">
        <v>3</v>
      </c>
      <c r="LFT6" s="31" t="s">
        <v>3</v>
      </c>
      <c r="LFU6" s="31" t="s">
        <v>3</v>
      </c>
      <c r="LFV6" s="31" t="s">
        <v>3</v>
      </c>
      <c r="LFW6" s="31" t="s">
        <v>3</v>
      </c>
      <c r="LFX6" s="31" t="s">
        <v>3</v>
      </c>
      <c r="LFY6" s="31" t="s">
        <v>3</v>
      </c>
      <c r="LFZ6" s="31" t="s">
        <v>3</v>
      </c>
      <c r="LGA6" s="31" t="s">
        <v>3</v>
      </c>
      <c r="LGB6" s="31" t="s">
        <v>3</v>
      </c>
      <c r="LGC6" s="31" t="s">
        <v>3</v>
      </c>
      <c r="LGD6" s="31" t="s">
        <v>3</v>
      </c>
      <c r="LGE6" s="31" t="s">
        <v>3</v>
      </c>
      <c r="LGF6" s="31" t="s">
        <v>3</v>
      </c>
      <c r="LGG6" s="31" t="s">
        <v>3</v>
      </c>
      <c r="LGH6" s="31" t="s">
        <v>3</v>
      </c>
      <c r="LGI6" s="31" t="s">
        <v>3</v>
      </c>
      <c r="LGJ6" s="31" t="s">
        <v>3</v>
      </c>
      <c r="LGK6" s="31" t="s">
        <v>3</v>
      </c>
      <c r="LGL6" s="31" t="s">
        <v>3</v>
      </c>
      <c r="LGM6" s="31" t="s">
        <v>3</v>
      </c>
      <c r="LGN6" s="31" t="s">
        <v>3</v>
      </c>
      <c r="LGO6" s="31" t="s">
        <v>3</v>
      </c>
      <c r="LGP6" s="31" t="s">
        <v>3</v>
      </c>
      <c r="LGQ6" s="31" t="s">
        <v>3</v>
      </c>
      <c r="LGR6" s="31" t="s">
        <v>3</v>
      </c>
      <c r="LGS6" s="31" t="s">
        <v>3</v>
      </c>
      <c r="LGT6" s="31" t="s">
        <v>3</v>
      </c>
      <c r="LGU6" s="31" t="s">
        <v>3</v>
      </c>
      <c r="LGV6" s="31" t="s">
        <v>3</v>
      </c>
      <c r="LGW6" s="31" t="s">
        <v>3</v>
      </c>
      <c r="LGX6" s="31" t="s">
        <v>3</v>
      </c>
      <c r="LGY6" s="31" t="s">
        <v>3</v>
      </c>
      <c r="LGZ6" s="31" t="s">
        <v>3</v>
      </c>
      <c r="LHA6" s="31" t="s">
        <v>3</v>
      </c>
      <c r="LHB6" s="31" t="s">
        <v>3</v>
      </c>
      <c r="LHC6" s="31" t="s">
        <v>3</v>
      </c>
      <c r="LHD6" s="31" t="s">
        <v>3</v>
      </c>
      <c r="LHE6" s="31" t="s">
        <v>3</v>
      </c>
      <c r="LHF6" s="31" t="s">
        <v>3</v>
      </c>
      <c r="LHG6" s="31" t="s">
        <v>3</v>
      </c>
      <c r="LHH6" s="31" t="s">
        <v>3</v>
      </c>
      <c r="LHI6" s="31" t="s">
        <v>3</v>
      </c>
      <c r="LHJ6" s="31" t="s">
        <v>3</v>
      </c>
      <c r="LHK6" s="31" t="s">
        <v>3</v>
      </c>
      <c r="LHL6" s="31" t="s">
        <v>3</v>
      </c>
      <c r="LHM6" s="31" t="s">
        <v>3</v>
      </c>
      <c r="LHN6" s="31" t="s">
        <v>3</v>
      </c>
      <c r="LHO6" s="31" t="s">
        <v>3</v>
      </c>
      <c r="LHP6" s="31" t="s">
        <v>3</v>
      </c>
      <c r="LHQ6" s="31" t="s">
        <v>3</v>
      </c>
      <c r="LHR6" s="31" t="s">
        <v>3</v>
      </c>
      <c r="LHS6" s="31" t="s">
        <v>3</v>
      </c>
      <c r="LHT6" s="31" t="s">
        <v>3</v>
      </c>
      <c r="LHU6" s="31" t="s">
        <v>3</v>
      </c>
      <c r="LHV6" s="31" t="s">
        <v>3</v>
      </c>
      <c r="LHW6" s="31" t="s">
        <v>3</v>
      </c>
      <c r="LHX6" s="31" t="s">
        <v>3</v>
      </c>
      <c r="LHY6" s="31" t="s">
        <v>3</v>
      </c>
      <c r="LHZ6" s="31" t="s">
        <v>3</v>
      </c>
      <c r="LIA6" s="31" t="s">
        <v>3</v>
      </c>
      <c r="LIB6" s="31" t="s">
        <v>3</v>
      </c>
      <c r="LIC6" s="31" t="s">
        <v>3</v>
      </c>
      <c r="LID6" s="31" t="s">
        <v>3</v>
      </c>
      <c r="LIE6" s="31" t="s">
        <v>3</v>
      </c>
      <c r="LIF6" s="31" t="s">
        <v>3</v>
      </c>
      <c r="LIG6" s="31" t="s">
        <v>3</v>
      </c>
      <c r="LIH6" s="31" t="s">
        <v>3</v>
      </c>
      <c r="LII6" s="31" t="s">
        <v>3</v>
      </c>
      <c r="LIJ6" s="31" t="s">
        <v>3</v>
      </c>
      <c r="LIK6" s="31" t="s">
        <v>3</v>
      </c>
      <c r="LIL6" s="31" t="s">
        <v>3</v>
      </c>
      <c r="LIM6" s="31" t="s">
        <v>3</v>
      </c>
      <c r="LIN6" s="31" t="s">
        <v>3</v>
      </c>
      <c r="LIO6" s="31" t="s">
        <v>3</v>
      </c>
      <c r="LIP6" s="31" t="s">
        <v>3</v>
      </c>
      <c r="LIQ6" s="31" t="s">
        <v>3</v>
      </c>
      <c r="LIR6" s="31" t="s">
        <v>3</v>
      </c>
      <c r="LIS6" s="31" t="s">
        <v>3</v>
      </c>
      <c r="LIT6" s="31" t="s">
        <v>3</v>
      </c>
      <c r="LIU6" s="31" t="s">
        <v>3</v>
      </c>
      <c r="LIV6" s="31" t="s">
        <v>3</v>
      </c>
      <c r="LIW6" s="31" t="s">
        <v>3</v>
      </c>
      <c r="LIX6" s="31" t="s">
        <v>3</v>
      </c>
      <c r="LIY6" s="31" t="s">
        <v>3</v>
      </c>
      <c r="LIZ6" s="31" t="s">
        <v>3</v>
      </c>
      <c r="LJA6" s="31" t="s">
        <v>3</v>
      </c>
      <c r="LJB6" s="31" t="s">
        <v>3</v>
      </c>
      <c r="LJC6" s="31" t="s">
        <v>3</v>
      </c>
      <c r="LJD6" s="31" t="s">
        <v>3</v>
      </c>
      <c r="LJE6" s="31" t="s">
        <v>3</v>
      </c>
      <c r="LJF6" s="31" t="s">
        <v>3</v>
      </c>
      <c r="LJG6" s="31" t="s">
        <v>3</v>
      </c>
      <c r="LJH6" s="31" t="s">
        <v>3</v>
      </c>
      <c r="LJI6" s="31" t="s">
        <v>3</v>
      </c>
      <c r="LJJ6" s="31" t="s">
        <v>3</v>
      </c>
      <c r="LJK6" s="31" t="s">
        <v>3</v>
      </c>
      <c r="LJL6" s="31" t="s">
        <v>3</v>
      </c>
      <c r="LJM6" s="31" t="s">
        <v>3</v>
      </c>
      <c r="LJN6" s="31" t="s">
        <v>3</v>
      </c>
      <c r="LJO6" s="31" t="s">
        <v>3</v>
      </c>
      <c r="LJP6" s="31" t="s">
        <v>3</v>
      </c>
      <c r="LJQ6" s="31" t="s">
        <v>3</v>
      </c>
      <c r="LJR6" s="31" t="s">
        <v>3</v>
      </c>
      <c r="LJS6" s="31" t="s">
        <v>3</v>
      </c>
      <c r="LJT6" s="31" t="s">
        <v>3</v>
      </c>
      <c r="LJU6" s="31" t="s">
        <v>3</v>
      </c>
      <c r="LJV6" s="31" t="s">
        <v>3</v>
      </c>
      <c r="LJW6" s="31" t="s">
        <v>3</v>
      </c>
      <c r="LJX6" s="31" t="s">
        <v>3</v>
      </c>
      <c r="LJY6" s="31" t="s">
        <v>3</v>
      </c>
      <c r="LJZ6" s="31" t="s">
        <v>3</v>
      </c>
      <c r="LKA6" s="31" t="s">
        <v>3</v>
      </c>
      <c r="LKB6" s="31" t="s">
        <v>3</v>
      </c>
      <c r="LKC6" s="31" t="s">
        <v>3</v>
      </c>
      <c r="LKD6" s="31" t="s">
        <v>3</v>
      </c>
      <c r="LKE6" s="31" t="s">
        <v>3</v>
      </c>
      <c r="LKF6" s="31" t="s">
        <v>3</v>
      </c>
      <c r="LKG6" s="31" t="s">
        <v>3</v>
      </c>
      <c r="LKH6" s="31" t="s">
        <v>3</v>
      </c>
      <c r="LKI6" s="31" t="s">
        <v>3</v>
      </c>
      <c r="LKJ6" s="31" t="s">
        <v>3</v>
      </c>
      <c r="LKK6" s="31" t="s">
        <v>3</v>
      </c>
      <c r="LKL6" s="31" t="s">
        <v>3</v>
      </c>
      <c r="LKM6" s="31" t="s">
        <v>3</v>
      </c>
      <c r="LKN6" s="31" t="s">
        <v>3</v>
      </c>
      <c r="LKO6" s="31" t="s">
        <v>3</v>
      </c>
      <c r="LKP6" s="31" t="s">
        <v>3</v>
      </c>
      <c r="LKQ6" s="31" t="s">
        <v>3</v>
      </c>
      <c r="LKR6" s="31" t="s">
        <v>3</v>
      </c>
      <c r="LKS6" s="31" t="s">
        <v>3</v>
      </c>
      <c r="LKT6" s="31" t="s">
        <v>3</v>
      </c>
      <c r="LKU6" s="31" t="s">
        <v>3</v>
      </c>
      <c r="LKV6" s="31" t="s">
        <v>3</v>
      </c>
      <c r="LKW6" s="31" t="s">
        <v>3</v>
      </c>
      <c r="LKX6" s="31" t="s">
        <v>3</v>
      </c>
      <c r="LKY6" s="31" t="s">
        <v>3</v>
      </c>
      <c r="LKZ6" s="31" t="s">
        <v>3</v>
      </c>
      <c r="LLA6" s="31" t="s">
        <v>3</v>
      </c>
      <c r="LLB6" s="31" t="s">
        <v>3</v>
      </c>
      <c r="LLC6" s="31" t="s">
        <v>3</v>
      </c>
      <c r="LLD6" s="31" t="s">
        <v>3</v>
      </c>
      <c r="LLE6" s="31" t="s">
        <v>3</v>
      </c>
      <c r="LLF6" s="31" t="s">
        <v>3</v>
      </c>
      <c r="LLG6" s="31" t="s">
        <v>3</v>
      </c>
      <c r="LLH6" s="31" t="s">
        <v>3</v>
      </c>
      <c r="LLI6" s="31" t="s">
        <v>3</v>
      </c>
      <c r="LLJ6" s="31" t="s">
        <v>3</v>
      </c>
      <c r="LLK6" s="31" t="s">
        <v>3</v>
      </c>
      <c r="LLL6" s="31" t="s">
        <v>3</v>
      </c>
      <c r="LLM6" s="31" t="s">
        <v>3</v>
      </c>
      <c r="LLN6" s="31" t="s">
        <v>3</v>
      </c>
      <c r="LLO6" s="31" t="s">
        <v>3</v>
      </c>
      <c r="LLP6" s="31" t="s">
        <v>3</v>
      </c>
      <c r="LLQ6" s="31" t="s">
        <v>3</v>
      </c>
      <c r="LLR6" s="31" t="s">
        <v>3</v>
      </c>
      <c r="LLS6" s="31" t="s">
        <v>3</v>
      </c>
      <c r="LLT6" s="31" t="s">
        <v>3</v>
      </c>
      <c r="LLU6" s="31" t="s">
        <v>3</v>
      </c>
      <c r="LLV6" s="31" t="s">
        <v>3</v>
      </c>
      <c r="LLW6" s="31" t="s">
        <v>3</v>
      </c>
      <c r="LLX6" s="31" t="s">
        <v>3</v>
      </c>
      <c r="LLY6" s="31" t="s">
        <v>3</v>
      </c>
      <c r="LLZ6" s="31" t="s">
        <v>3</v>
      </c>
      <c r="LMA6" s="31" t="s">
        <v>3</v>
      </c>
      <c r="LMB6" s="31" t="s">
        <v>3</v>
      </c>
      <c r="LMC6" s="31" t="s">
        <v>3</v>
      </c>
      <c r="LMD6" s="31" t="s">
        <v>3</v>
      </c>
      <c r="LME6" s="31" t="s">
        <v>3</v>
      </c>
      <c r="LMF6" s="31" t="s">
        <v>3</v>
      </c>
      <c r="LMG6" s="31" t="s">
        <v>3</v>
      </c>
      <c r="LMH6" s="31" t="s">
        <v>3</v>
      </c>
      <c r="LMI6" s="31" t="s">
        <v>3</v>
      </c>
      <c r="LMJ6" s="31" t="s">
        <v>3</v>
      </c>
      <c r="LMK6" s="31" t="s">
        <v>3</v>
      </c>
      <c r="LML6" s="31" t="s">
        <v>3</v>
      </c>
      <c r="LMM6" s="31" t="s">
        <v>3</v>
      </c>
      <c r="LMN6" s="31" t="s">
        <v>3</v>
      </c>
      <c r="LMO6" s="31" t="s">
        <v>3</v>
      </c>
      <c r="LMP6" s="31" t="s">
        <v>3</v>
      </c>
      <c r="LMQ6" s="31" t="s">
        <v>3</v>
      </c>
      <c r="LMR6" s="31" t="s">
        <v>3</v>
      </c>
      <c r="LMS6" s="31" t="s">
        <v>3</v>
      </c>
      <c r="LMT6" s="31" t="s">
        <v>3</v>
      </c>
      <c r="LMU6" s="31" t="s">
        <v>3</v>
      </c>
      <c r="LMV6" s="31" t="s">
        <v>3</v>
      </c>
      <c r="LMW6" s="31" t="s">
        <v>3</v>
      </c>
      <c r="LMX6" s="31" t="s">
        <v>3</v>
      </c>
      <c r="LMY6" s="31" t="s">
        <v>3</v>
      </c>
      <c r="LMZ6" s="31" t="s">
        <v>3</v>
      </c>
      <c r="LNA6" s="31" t="s">
        <v>3</v>
      </c>
      <c r="LNB6" s="31" t="s">
        <v>3</v>
      </c>
      <c r="LNC6" s="31" t="s">
        <v>3</v>
      </c>
      <c r="LND6" s="31" t="s">
        <v>3</v>
      </c>
      <c r="LNE6" s="31" t="s">
        <v>3</v>
      </c>
      <c r="LNF6" s="31" t="s">
        <v>3</v>
      </c>
      <c r="LNG6" s="31" t="s">
        <v>3</v>
      </c>
      <c r="LNH6" s="31" t="s">
        <v>3</v>
      </c>
      <c r="LNI6" s="31" t="s">
        <v>3</v>
      </c>
      <c r="LNJ6" s="31" t="s">
        <v>3</v>
      </c>
      <c r="LNK6" s="31" t="s">
        <v>3</v>
      </c>
      <c r="LNL6" s="31" t="s">
        <v>3</v>
      </c>
      <c r="LNM6" s="31" t="s">
        <v>3</v>
      </c>
      <c r="LNN6" s="31" t="s">
        <v>3</v>
      </c>
      <c r="LNO6" s="31" t="s">
        <v>3</v>
      </c>
      <c r="LNP6" s="31" t="s">
        <v>3</v>
      </c>
      <c r="LNQ6" s="31" t="s">
        <v>3</v>
      </c>
      <c r="LNR6" s="31" t="s">
        <v>3</v>
      </c>
      <c r="LNS6" s="31" t="s">
        <v>3</v>
      </c>
      <c r="LNT6" s="31" t="s">
        <v>3</v>
      </c>
      <c r="LNU6" s="31" t="s">
        <v>3</v>
      </c>
      <c r="LNV6" s="31" t="s">
        <v>3</v>
      </c>
      <c r="LNW6" s="31" t="s">
        <v>3</v>
      </c>
      <c r="LNX6" s="31" t="s">
        <v>3</v>
      </c>
      <c r="LNY6" s="31" t="s">
        <v>3</v>
      </c>
      <c r="LNZ6" s="31" t="s">
        <v>3</v>
      </c>
      <c r="LOA6" s="31" t="s">
        <v>3</v>
      </c>
      <c r="LOB6" s="31" t="s">
        <v>3</v>
      </c>
      <c r="LOC6" s="31" t="s">
        <v>3</v>
      </c>
      <c r="LOD6" s="31" t="s">
        <v>3</v>
      </c>
      <c r="LOE6" s="31" t="s">
        <v>3</v>
      </c>
      <c r="LOF6" s="31" t="s">
        <v>3</v>
      </c>
      <c r="LOG6" s="31" t="s">
        <v>3</v>
      </c>
      <c r="LOH6" s="31" t="s">
        <v>3</v>
      </c>
      <c r="LOI6" s="31" t="s">
        <v>3</v>
      </c>
      <c r="LOJ6" s="31" t="s">
        <v>3</v>
      </c>
      <c r="LOK6" s="31" t="s">
        <v>3</v>
      </c>
      <c r="LOL6" s="31" t="s">
        <v>3</v>
      </c>
      <c r="LOM6" s="31" t="s">
        <v>3</v>
      </c>
      <c r="LON6" s="31" t="s">
        <v>3</v>
      </c>
      <c r="LOO6" s="31" t="s">
        <v>3</v>
      </c>
      <c r="LOP6" s="31" t="s">
        <v>3</v>
      </c>
      <c r="LOQ6" s="31" t="s">
        <v>3</v>
      </c>
      <c r="LOR6" s="31" t="s">
        <v>3</v>
      </c>
      <c r="LOS6" s="31" t="s">
        <v>3</v>
      </c>
      <c r="LOT6" s="31" t="s">
        <v>3</v>
      </c>
      <c r="LOU6" s="31" t="s">
        <v>3</v>
      </c>
      <c r="LOV6" s="31" t="s">
        <v>3</v>
      </c>
      <c r="LOW6" s="31" t="s">
        <v>3</v>
      </c>
      <c r="LOX6" s="31" t="s">
        <v>3</v>
      </c>
      <c r="LOY6" s="31" t="s">
        <v>3</v>
      </c>
      <c r="LOZ6" s="31" t="s">
        <v>3</v>
      </c>
      <c r="LPA6" s="31" t="s">
        <v>3</v>
      </c>
      <c r="LPB6" s="31" t="s">
        <v>3</v>
      </c>
      <c r="LPC6" s="31" t="s">
        <v>3</v>
      </c>
      <c r="LPD6" s="31" t="s">
        <v>3</v>
      </c>
      <c r="LPE6" s="31" t="s">
        <v>3</v>
      </c>
      <c r="LPF6" s="31" t="s">
        <v>3</v>
      </c>
      <c r="LPG6" s="31" t="s">
        <v>3</v>
      </c>
      <c r="LPH6" s="31" t="s">
        <v>3</v>
      </c>
      <c r="LPI6" s="31" t="s">
        <v>3</v>
      </c>
      <c r="LPJ6" s="31" t="s">
        <v>3</v>
      </c>
      <c r="LPK6" s="31" t="s">
        <v>3</v>
      </c>
      <c r="LPL6" s="31" t="s">
        <v>3</v>
      </c>
      <c r="LPM6" s="31" t="s">
        <v>3</v>
      </c>
      <c r="LPN6" s="31" t="s">
        <v>3</v>
      </c>
      <c r="LPO6" s="31" t="s">
        <v>3</v>
      </c>
      <c r="LPP6" s="31" t="s">
        <v>3</v>
      </c>
      <c r="LPQ6" s="31" t="s">
        <v>3</v>
      </c>
      <c r="LPR6" s="31" t="s">
        <v>3</v>
      </c>
      <c r="LPS6" s="31" t="s">
        <v>3</v>
      </c>
      <c r="LPT6" s="31" t="s">
        <v>3</v>
      </c>
      <c r="LPU6" s="31" t="s">
        <v>3</v>
      </c>
      <c r="LPV6" s="31" t="s">
        <v>3</v>
      </c>
      <c r="LPW6" s="31" t="s">
        <v>3</v>
      </c>
      <c r="LPX6" s="31" t="s">
        <v>3</v>
      </c>
      <c r="LPY6" s="31" t="s">
        <v>3</v>
      </c>
      <c r="LPZ6" s="31" t="s">
        <v>3</v>
      </c>
      <c r="LQA6" s="31" t="s">
        <v>3</v>
      </c>
      <c r="LQB6" s="31" t="s">
        <v>3</v>
      </c>
      <c r="LQC6" s="31" t="s">
        <v>3</v>
      </c>
      <c r="LQD6" s="31" t="s">
        <v>3</v>
      </c>
      <c r="LQE6" s="31" t="s">
        <v>3</v>
      </c>
      <c r="LQF6" s="31" t="s">
        <v>3</v>
      </c>
      <c r="LQG6" s="31" t="s">
        <v>3</v>
      </c>
      <c r="LQH6" s="31" t="s">
        <v>3</v>
      </c>
      <c r="LQI6" s="31" t="s">
        <v>3</v>
      </c>
      <c r="LQJ6" s="31" t="s">
        <v>3</v>
      </c>
      <c r="LQK6" s="31" t="s">
        <v>3</v>
      </c>
      <c r="LQL6" s="31" t="s">
        <v>3</v>
      </c>
      <c r="LQM6" s="31" t="s">
        <v>3</v>
      </c>
      <c r="LQN6" s="31" t="s">
        <v>3</v>
      </c>
      <c r="LQO6" s="31" t="s">
        <v>3</v>
      </c>
      <c r="LQP6" s="31" t="s">
        <v>3</v>
      </c>
      <c r="LQQ6" s="31" t="s">
        <v>3</v>
      </c>
      <c r="LQR6" s="31" t="s">
        <v>3</v>
      </c>
      <c r="LQS6" s="31" t="s">
        <v>3</v>
      </c>
      <c r="LQT6" s="31" t="s">
        <v>3</v>
      </c>
      <c r="LQU6" s="31" t="s">
        <v>3</v>
      </c>
      <c r="LQV6" s="31" t="s">
        <v>3</v>
      </c>
      <c r="LQW6" s="31" t="s">
        <v>3</v>
      </c>
      <c r="LQX6" s="31" t="s">
        <v>3</v>
      </c>
      <c r="LQY6" s="31" t="s">
        <v>3</v>
      </c>
      <c r="LQZ6" s="31" t="s">
        <v>3</v>
      </c>
      <c r="LRA6" s="31" t="s">
        <v>3</v>
      </c>
      <c r="LRB6" s="31" t="s">
        <v>3</v>
      </c>
      <c r="LRC6" s="31" t="s">
        <v>3</v>
      </c>
      <c r="LRD6" s="31" t="s">
        <v>3</v>
      </c>
      <c r="LRE6" s="31" t="s">
        <v>3</v>
      </c>
      <c r="LRF6" s="31" t="s">
        <v>3</v>
      </c>
      <c r="LRG6" s="31" t="s">
        <v>3</v>
      </c>
      <c r="LRH6" s="31" t="s">
        <v>3</v>
      </c>
      <c r="LRI6" s="31" t="s">
        <v>3</v>
      </c>
      <c r="LRJ6" s="31" t="s">
        <v>3</v>
      </c>
      <c r="LRK6" s="31" t="s">
        <v>3</v>
      </c>
      <c r="LRL6" s="31" t="s">
        <v>3</v>
      </c>
      <c r="LRM6" s="31" t="s">
        <v>3</v>
      </c>
      <c r="LRN6" s="31" t="s">
        <v>3</v>
      </c>
      <c r="LRO6" s="31" t="s">
        <v>3</v>
      </c>
      <c r="LRP6" s="31" t="s">
        <v>3</v>
      </c>
      <c r="LRQ6" s="31" t="s">
        <v>3</v>
      </c>
      <c r="LRR6" s="31" t="s">
        <v>3</v>
      </c>
      <c r="LRS6" s="31" t="s">
        <v>3</v>
      </c>
      <c r="LRT6" s="31" t="s">
        <v>3</v>
      </c>
      <c r="LRU6" s="31" t="s">
        <v>3</v>
      </c>
      <c r="LRV6" s="31" t="s">
        <v>3</v>
      </c>
      <c r="LRW6" s="31" t="s">
        <v>3</v>
      </c>
      <c r="LRX6" s="31" t="s">
        <v>3</v>
      </c>
      <c r="LRY6" s="31" t="s">
        <v>3</v>
      </c>
      <c r="LRZ6" s="31" t="s">
        <v>3</v>
      </c>
      <c r="LSA6" s="31" t="s">
        <v>3</v>
      </c>
      <c r="LSB6" s="31" t="s">
        <v>3</v>
      </c>
      <c r="LSC6" s="31" t="s">
        <v>3</v>
      </c>
      <c r="LSD6" s="31" t="s">
        <v>3</v>
      </c>
      <c r="LSE6" s="31" t="s">
        <v>3</v>
      </c>
      <c r="LSF6" s="31" t="s">
        <v>3</v>
      </c>
      <c r="LSG6" s="31" t="s">
        <v>3</v>
      </c>
      <c r="LSH6" s="31" t="s">
        <v>3</v>
      </c>
      <c r="LSI6" s="31" t="s">
        <v>3</v>
      </c>
      <c r="LSJ6" s="31" t="s">
        <v>3</v>
      </c>
      <c r="LSK6" s="31" t="s">
        <v>3</v>
      </c>
      <c r="LSL6" s="31" t="s">
        <v>3</v>
      </c>
      <c r="LSM6" s="31" t="s">
        <v>3</v>
      </c>
      <c r="LSN6" s="31" t="s">
        <v>3</v>
      </c>
      <c r="LSO6" s="31" t="s">
        <v>3</v>
      </c>
      <c r="LSP6" s="31" t="s">
        <v>3</v>
      </c>
      <c r="LSQ6" s="31" t="s">
        <v>3</v>
      </c>
      <c r="LSR6" s="31" t="s">
        <v>3</v>
      </c>
      <c r="LSS6" s="31" t="s">
        <v>3</v>
      </c>
      <c r="LST6" s="31" t="s">
        <v>3</v>
      </c>
      <c r="LSU6" s="31" t="s">
        <v>3</v>
      </c>
      <c r="LSV6" s="31" t="s">
        <v>3</v>
      </c>
      <c r="LSW6" s="31" t="s">
        <v>3</v>
      </c>
      <c r="LSX6" s="31" t="s">
        <v>3</v>
      </c>
      <c r="LSY6" s="31" t="s">
        <v>3</v>
      </c>
      <c r="LSZ6" s="31" t="s">
        <v>3</v>
      </c>
      <c r="LTA6" s="31" t="s">
        <v>3</v>
      </c>
      <c r="LTB6" s="31" t="s">
        <v>3</v>
      </c>
      <c r="LTC6" s="31" t="s">
        <v>3</v>
      </c>
      <c r="LTD6" s="31" t="s">
        <v>3</v>
      </c>
      <c r="LTE6" s="31" t="s">
        <v>3</v>
      </c>
      <c r="LTF6" s="31" t="s">
        <v>3</v>
      </c>
      <c r="LTG6" s="31" t="s">
        <v>3</v>
      </c>
      <c r="LTH6" s="31" t="s">
        <v>3</v>
      </c>
      <c r="LTI6" s="31" t="s">
        <v>3</v>
      </c>
      <c r="LTJ6" s="31" t="s">
        <v>3</v>
      </c>
      <c r="LTK6" s="31" t="s">
        <v>3</v>
      </c>
      <c r="LTL6" s="31" t="s">
        <v>3</v>
      </c>
      <c r="LTM6" s="31" t="s">
        <v>3</v>
      </c>
      <c r="LTN6" s="31" t="s">
        <v>3</v>
      </c>
      <c r="LTO6" s="31" t="s">
        <v>3</v>
      </c>
      <c r="LTP6" s="31" t="s">
        <v>3</v>
      </c>
      <c r="LTQ6" s="31" t="s">
        <v>3</v>
      </c>
      <c r="LTR6" s="31" t="s">
        <v>3</v>
      </c>
      <c r="LTS6" s="31" t="s">
        <v>3</v>
      </c>
      <c r="LTT6" s="31" t="s">
        <v>3</v>
      </c>
      <c r="LTU6" s="31" t="s">
        <v>3</v>
      </c>
      <c r="LTV6" s="31" t="s">
        <v>3</v>
      </c>
      <c r="LTW6" s="31" t="s">
        <v>3</v>
      </c>
      <c r="LTX6" s="31" t="s">
        <v>3</v>
      </c>
      <c r="LTY6" s="31" t="s">
        <v>3</v>
      </c>
      <c r="LTZ6" s="31" t="s">
        <v>3</v>
      </c>
      <c r="LUA6" s="31" t="s">
        <v>3</v>
      </c>
      <c r="LUB6" s="31" t="s">
        <v>3</v>
      </c>
      <c r="LUC6" s="31" t="s">
        <v>3</v>
      </c>
      <c r="LUD6" s="31" t="s">
        <v>3</v>
      </c>
      <c r="LUE6" s="31" t="s">
        <v>3</v>
      </c>
      <c r="LUF6" s="31" t="s">
        <v>3</v>
      </c>
      <c r="LUG6" s="31" t="s">
        <v>3</v>
      </c>
      <c r="LUH6" s="31" t="s">
        <v>3</v>
      </c>
      <c r="LUI6" s="31" t="s">
        <v>3</v>
      </c>
      <c r="LUJ6" s="31" t="s">
        <v>3</v>
      </c>
      <c r="LUK6" s="31" t="s">
        <v>3</v>
      </c>
      <c r="LUL6" s="31" t="s">
        <v>3</v>
      </c>
      <c r="LUM6" s="31" t="s">
        <v>3</v>
      </c>
      <c r="LUN6" s="31" t="s">
        <v>3</v>
      </c>
      <c r="LUO6" s="31" t="s">
        <v>3</v>
      </c>
      <c r="LUP6" s="31" t="s">
        <v>3</v>
      </c>
      <c r="LUQ6" s="31" t="s">
        <v>3</v>
      </c>
      <c r="LUR6" s="31" t="s">
        <v>3</v>
      </c>
      <c r="LUS6" s="31" t="s">
        <v>3</v>
      </c>
      <c r="LUT6" s="31" t="s">
        <v>3</v>
      </c>
      <c r="LUU6" s="31" t="s">
        <v>3</v>
      </c>
      <c r="LUV6" s="31" t="s">
        <v>3</v>
      </c>
      <c r="LUW6" s="31" t="s">
        <v>3</v>
      </c>
      <c r="LUX6" s="31" t="s">
        <v>3</v>
      </c>
      <c r="LUY6" s="31" t="s">
        <v>3</v>
      </c>
      <c r="LUZ6" s="31" t="s">
        <v>3</v>
      </c>
      <c r="LVA6" s="31" t="s">
        <v>3</v>
      </c>
      <c r="LVB6" s="31" t="s">
        <v>3</v>
      </c>
      <c r="LVC6" s="31" t="s">
        <v>3</v>
      </c>
      <c r="LVD6" s="31" t="s">
        <v>3</v>
      </c>
      <c r="LVE6" s="31" t="s">
        <v>3</v>
      </c>
      <c r="LVF6" s="31" t="s">
        <v>3</v>
      </c>
      <c r="LVG6" s="31" t="s">
        <v>3</v>
      </c>
      <c r="LVH6" s="31" t="s">
        <v>3</v>
      </c>
      <c r="LVI6" s="31" t="s">
        <v>3</v>
      </c>
      <c r="LVJ6" s="31" t="s">
        <v>3</v>
      </c>
      <c r="LVK6" s="31" t="s">
        <v>3</v>
      </c>
      <c r="LVL6" s="31" t="s">
        <v>3</v>
      </c>
      <c r="LVM6" s="31" t="s">
        <v>3</v>
      </c>
      <c r="LVN6" s="31" t="s">
        <v>3</v>
      </c>
      <c r="LVO6" s="31" t="s">
        <v>3</v>
      </c>
      <c r="LVP6" s="31" t="s">
        <v>3</v>
      </c>
      <c r="LVQ6" s="31" t="s">
        <v>3</v>
      </c>
      <c r="LVR6" s="31" t="s">
        <v>3</v>
      </c>
      <c r="LVS6" s="31" t="s">
        <v>3</v>
      </c>
      <c r="LVT6" s="31" t="s">
        <v>3</v>
      </c>
      <c r="LVU6" s="31" t="s">
        <v>3</v>
      </c>
      <c r="LVV6" s="31" t="s">
        <v>3</v>
      </c>
      <c r="LVW6" s="31" t="s">
        <v>3</v>
      </c>
      <c r="LVX6" s="31" t="s">
        <v>3</v>
      </c>
      <c r="LVY6" s="31" t="s">
        <v>3</v>
      </c>
      <c r="LVZ6" s="31" t="s">
        <v>3</v>
      </c>
      <c r="LWA6" s="31" t="s">
        <v>3</v>
      </c>
      <c r="LWB6" s="31" t="s">
        <v>3</v>
      </c>
      <c r="LWC6" s="31" t="s">
        <v>3</v>
      </c>
      <c r="LWD6" s="31" t="s">
        <v>3</v>
      </c>
      <c r="LWE6" s="31" t="s">
        <v>3</v>
      </c>
      <c r="LWF6" s="31" t="s">
        <v>3</v>
      </c>
      <c r="LWG6" s="31" t="s">
        <v>3</v>
      </c>
      <c r="LWH6" s="31" t="s">
        <v>3</v>
      </c>
      <c r="LWI6" s="31" t="s">
        <v>3</v>
      </c>
      <c r="LWJ6" s="31" t="s">
        <v>3</v>
      </c>
      <c r="LWK6" s="31" t="s">
        <v>3</v>
      </c>
      <c r="LWL6" s="31" t="s">
        <v>3</v>
      </c>
      <c r="LWM6" s="31" t="s">
        <v>3</v>
      </c>
      <c r="LWN6" s="31" t="s">
        <v>3</v>
      </c>
      <c r="LWO6" s="31" t="s">
        <v>3</v>
      </c>
      <c r="LWP6" s="31" t="s">
        <v>3</v>
      </c>
      <c r="LWQ6" s="31" t="s">
        <v>3</v>
      </c>
      <c r="LWR6" s="31" t="s">
        <v>3</v>
      </c>
      <c r="LWS6" s="31" t="s">
        <v>3</v>
      </c>
      <c r="LWT6" s="31" t="s">
        <v>3</v>
      </c>
      <c r="LWU6" s="31" t="s">
        <v>3</v>
      </c>
      <c r="LWV6" s="31" t="s">
        <v>3</v>
      </c>
      <c r="LWW6" s="31" t="s">
        <v>3</v>
      </c>
      <c r="LWX6" s="31" t="s">
        <v>3</v>
      </c>
      <c r="LWY6" s="31" t="s">
        <v>3</v>
      </c>
      <c r="LWZ6" s="31" t="s">
        <v>3</v>
      </c>
      <c r="LXA6" s="31" t="s">
        <v>3</v>
      </c>
      <c r="LXB6" s="31" t="s">
        <v>3</v>
      </c>
      <c r="LXC6" s="31" t="s">
        <v>3</v>
      </c>
      <c r="LXD6" s="31" t="s">
        <v>3</v>
      </c>
      <c r="LXE6" s="31" t="s">
        <v>3</v>
      </c>
      <c r="LXF6" s="31" t="s">
        <v>3</v>
      </c>
      <c r="LXG6" s="31" t="s">
        <v>3</v>
      </c>
      <c r="LXH6" s="31" t="s">
        <v>3</v>
      </c>
      <c r="LXI6" s="31" t="s">
        <v>3</v>
      </c>
      <c r="LXJ6" s="31" t="s">
        <v>3</v>
      </c>
      <c r="LXK6" s="31" t="s">
        <v>3</v>
      </c>
      <c r="LXL6" s="31" t="s">
        <v>3</v>
      </c>
      <c r="LXM6" s="31" t="s">
        <v>3</v>
      </c>
      <c r="LXN6" s="31" t="s">
        <v>3</v>
      </c>
      <c r="LXO6" s="31" t="s">
        <v>3</v>
      </c>
      <c r="LXP6" s="31" t="s">
        <v>3</v>
      </c>
      <c r="LXQ6" s="31" t="s">
        <v>3</v>
      </c>
      <c r="LXR6" s="31" t="s">
        <v>3</v>
      </c>
      <c r="LXS6" s="31" t="s">
        <v>3</v>
      </c>
      <c r="LXT6" s="31" t="s">
        <v>3</v>
      </c>
      <c r="LXU6" s="31" t="s">
        <v>3</v>
      </c>
      <c r="LXV6" s="31" t="s">
        <v>3</v>
      </c>
      <c r="LXW6" s="31" t="s">
        <v>3</v>
      </c>
      <c r="LXX6" s="31" t="s">
        <v>3</v>
      </c>
      <c r="LXY6" s="31" t="s">
        <v>3</v>
      </c>
      <c r="LXZ6" s="31" t="s">
        <v>3</v>
      </c>
      <c r="LYA6" s="31" t="s">
        <v>3</v>
      </c>
      <c r="LYB6" s="31" t="s">
        <v>3</v>
      </c>
      <c r="LYC6" s="31" t="s">
        <v>3</v>
      </c>
      <c r="LYD6" s="31" t="s">
        <v>3</v>
      </c>
      <c r="LYE6" s="31" t="s">
        <v>3</v>
      </c>
      <c r="LYF6" s="31" t="s">
        <v>3</v>
      </c>
      <c r="LYG6" s="31" t="s">
        <v>3</v>
      </c>
      <c r="LYH6" s="31" t="s">
        <v>3</v>
      </c>
      <c r="LYI6" s="31" t="s">
        <v>3</v>
      </c>
      <c r="LYJ6" s="31" t="s">
        <v>3</v>
      </c>
      <c r="LYK6" s="31" t="s">
        <v>3</v>
      </c>
      <c r="LYL6" s="31" t="s">
        <v>3</v>
      </c>
      <c r="LYM6" s="31" t="s">
        <v>3</v>
      </c>
      <c r="LYN6" s="31" t="s">
        <v>3</v>
      </c>
      <c r="LYO6" s="31" t="s">
        <v>3</v>
      </c>
      <c r="LYP6" s="31" t="s">
        <v>3</v>
      </c>
      <c r="LYQ6" s="31" t="s">
        <v>3</v>
      </c>
      <c r="LYR6" s="31" t="s">
        <v>3</v>
      </c>
      <c r="LYS6" s="31" t="s">
        <v>3</v>
      </c>
      <c r="LYT6" s="31" t="s">
        <v>3</v>
      </c>
      <c r="LYU6" s="31" t="s">
        <v>3</v>
      </c>
      <c r="LYV6" s="31" t="s">
        <v>3</v>
      </c>
      <c r="LYW6" s="31" t="s">
        <v>3</v>
      </c>
      <c r="LYX6" s="31" t="s">
        <v>3</v>
      </c>
      <c r="LYY6" s="31" t="s">
        <v>3</v>
      </c>
      <c r="LYZ6" s="31" t="s">
        <v>3</v>
      </c>
      <c r="LZA6" s="31" t="s">
        <v>3</v>
      </c>
      <c r="LZB6" s="31" t="s">
        <v>3</v>
      </c>
      <c r="LZC6" s="31" t="s">
        <v>3</v>
      </c>
      <c r="LZD6" s="31" t="s">
        <v>3</v>
      </c>
      <c r="LZE6" s="31" t="s">
        <v>3</v>
      </c>
      <c r="LZF6" s="31" t="s">
        <v>3</v>
      </c>
      <c r="LZG6" s="31" t="s">
        <v>3</v>
      </c>
      <c r="LZH6" s="31" t="s">
        <v>3</v>
      </c>
      <c r="LZI6" s="31" t="s">
        <v>3</v>
      </c>
      <c r="LZJ6" s="31" t="s">
        <v>3</v>
      </c>
      <c r="LZK6" s="31" t="s">
        <v>3</v>
      </c>
      <c r="LZL6" s="31" t="s">
        <v>3</v>
      </c>
      <c r="LZM6" s="31" t="s">
        <v>3</v>
      </c>
      <c r="LZN6" s="31" t="s">
        <v>3</v>
      </c>
      <c r="LZO6" s="31" t="s">
        <v>3</v>
      </c>
      <c r="LZP6" s="31" t="s">
        <v>3</v>
      </c>
      <c r="LZQ6" s="31" t="s">
        <v>3</v>
      </c>
      <c r="LZR6" s="31" t="s">
        <v>3</v>
      </c>
      <c r="LZS6" s="31" t="s">
        <v>3</v>
      </c>
      <c r="LZT6" s="31" t="s">
        <v>3</v>
      </c>
      <c r="LZU6" s="31" t="s">
        <v>3</v>
      </c>
      <c r="LZV6" s="31" t="s">
        <v>3</v>
      </c>
      <c r="LZW6" s="31" t="s">
        <v>3</v>
      </c>
      <c r="LZX6" s="31" t="s">
        <v>3</v>
      </c>
      <c r="LZY6" s="31" t="s">
        <v>3</v>
      </c>
      <c r="LZZ6" s="31" t="s">
        <v>3</v>
      </c>
      <c r="MAA6" s="31" t="s">
        <v>3</v>
      </c>
      <c r="MAB6" s="31" t="s">
        <v>3</v>
      </c>
      <c r="MAC6" s="31" t="s">
        <v>3</v>
      </c>
      <c r="MAD6" s="31" t="s">
        <v>3</v>
      </c>
      <c r="MAE6" s="31" t="s">
        <v>3</v>
      </c>
      <c r="MAF6" s="31" t="s">
        <v>3</v>
      </c>
      <c r="MAG6" s="31" t="s">
        <v>3</v>
      </c>
      <c r="MAH6" s="31" t="s">
        <v>3</v>
      </c>
      <c r="MAI6" s="31" t="s">
        <v>3</v>
      </c>
      <c r="MAJ6" s="31" t="s">
        <v>3</v>
      </c>
      <c r="MAK6" s="31" t="s">
        <v>3</v>
      </c>
      <c r="MAL6" s="31" t="s">
        <v>3</v>
      </c>
      <c r="MAM6" s="31" t="s">
        <v>3</v>
      </c>
      <c r="MAN6" s="31" t="s">
        <v>3</v>
      </c>
      <c r="MAO6" s="31" t="s">
        <v>3</v>
      </c>
      <c r="MAP6" s="31" t="s">
        <v>3</v>
      </c>
      <c r="MAQ6" s="31" t="s">
        <v>3</v>
      </c>
      <c r="MAR6" s="31" t="s">
        <v>3</v>
      </c>
      <c r="MAS6" s="31" t="s">
        <v>3</v>
      </c>
      <c r="MAT6" s="31" t="s">
        <v>3</v>
      </c>
      <c r="MAU6" s="31" t="s">
        <v>3</v>
      </c>
      <c r="MAV6" s="31" t="s">
        <v>3</v>
      </c>
      <c r="MAW6" s="31" t="s">
        <v>3</v>
      </c>
      <c r="MAX6" s="31" t="s">
        <v>3</v>
      </c>
      <c r="MAY6" s="31" t="s">
        <v>3</v>
      </c>
      <c r="MAZ6" s="31" t="s">
        <v>3</v>
      </c>
      <c r="MBA6" s="31" t="s">
        <v>3</v>
      </c>
      <c r="MBB6" s="31" t="s">
        <v>3</v>
      </c>
      <c r="MBC6" s="31" t="s">
        <v>3</v>
      </c>
      <c r="MBD6" s="31" t="s">
        <v>3</v>
      </c>
      <c r="MBE6" s="31" t="s">
        <v>3</v>
      </c>
      <c r="MBF6" s="31" t="s">
        <v>3</v>
      </c>
      <c r="MBG6" s="31" t="s">
        <v>3</v>
      </c>
      <c r="MBH6" s="31" t="s">
        <v>3</v>
      </c>
      <c r="MBI6" s="31" t="s">
        <v>3</v>
      </c>
      <c r="MBJ6" s="31" t="s">
        <v>3</v>
      </c>
      <c r="MBK6" s="31" t="s">
        <v>3</v>
      </c>
      <c r="MBL6" s="31" t="s">
        <v>3</v>
      </c>
      <c r="MBM6" s="31" t="s">
        <v>3</v>
      </c>
      <c r="MBN6" s="31" t="s">
        <v>3</v>
      </c>
      <c r="MBO6" s="31" t="s">
        <v>3</v>
      </c>
      <c r="MBP6" s="31" t="s">
        <v>3</v>
      </c>
      <c r="MBQ6" s="31" t="s">
        <v>3</v>
      </c>
      <c r="MBR6" s="31" t="s">
        <v>3</v>
      </c>
      <c r="MBS6" s="31" t="s">
        <v>3</v>
      </c>
      <c r="MBT6" s="31" t="s">
        <v>3</v>
      </c>
      <c r="MBU6" s="31" t="s">
        <v>3</v>
      </c>
      <c r="MBV6" s="31" t="s">
        <v>3</v>
      </c>
      <c r="MBW6" s="31" t="s">
        <v>3</v>
      </c>
      <c r="MBX6" s="31" t="s">
        <v>3</v>
      </c>
      <c r="MBY6" s="31" t="s">
        <v>3</v>
      </c>
      <c r="MBZ6" s="31" t="s">
        <v>3</v>
      </c>
      <c r="MCA6" s="31" t="s">
        <v>3</v>
      </c>
      <c r="MCB6" s="31" t="s">
        <v>3</v>
      </c>
      <c r="MCC6" s="31" t="s">
        <v>3</v>
      </c>
      <c r="MCD6" s="31" t="s">
        <v>3</v>
      </c>
      <c r="MCE6" s="31" t="s">
        <v>3</v>
      </c>
      <c r="MCF6" s="31" t="s">
        <v>3</v>
      </c>
      <c r="MCG6" s="31" t="s">
        <v>3</v>
      </c>
      <c r="MCH6" s="31" t="s">
        <v>3</v>
      </c>
      <c r="MCI6" s="31" t="s">
        <v>3</v>
      </c>
      <c r="MCJ6" s="31" t="s">
        <v>3</v>
      </c>
      <c r="MCK6" s="31" t="s">
        <v>3</v>
      </c>
      <c r="MCL6" s="31" t="s">
        <v>3</v>
      </c>
      <c r="MCM6" s="31" t="s">
        <v>3</v>
      </c>
      <c r="MCN6" s="31" t="s">
        <v>3</v>
      </c>
      <c r="MCO6" s="31" t="s">
        <v>3</v>
      </c>
      <c r="MCP6" s="31" t="s">
        <v>3</v>
      </c>
      <c r="MCQ6" s="31" t="s">
        <v>3</v>
      </c>
      <c r="MCR6" s="31" t="s">
        <v>3</v>
      </c>
      <c r="MCS6" s="31" t="s">
        <v>3</v>
      </c>
      <c r="MCT6" s="31" t="s">
        <v>3</v>
      </c>
      <c r="MCU6" s="31" t="s">
        <v>3</v>
      </c>
      <c r="MCV6" s="31" t="s">
        <v>3</v>
      </c>
      <c r="MCW6" s="31" t="s">
        <v>3</v>
      </c>
      <c r="MCX6" s="31" t="s">
        <v>3</v>
      </c>
      <c r="MCY6" s="31" t="s">
        <v>3</v>
      </c>
      <c r="MCZ6" s="31" t="s">
        <v>3</v>
      </c>
      <c r="MDA6" s="31" t="s">
        <v>3</v>
      </c>
      <c r="MDB6" s="31" t="s">
        <v>3</v>
      </c>
      <c r="MDC6" s="31" t="s">
        <v>3</v>
      </c>
      <c r="MDD6" s="31" t="s">
        <v>3</v>
      </c>
      <c r="MDE6" s="31" t="s">
        <v>3</v>
      </c>
      <c r="MDF6" s="31" t="s">
        <v>3</v>
      </c>
      <c r="MDG6" s="31" t="s">
        <v>3</v>
      </c>
      <c r="MDH6" s="31" t="s">
        <v>3</v>
      </c>
      <c r="MDI6" s="31" t="s">
        <v>3</v>
      </c>
      <c r="MDJ6" s="31" t="s">
        <v>3</v>
      </c>
      <c r="MDK6" s="31" t="s">
        <v>3</v>
      </c>
      <c r="MDL6" s="31" t="s">
        <v>3</v>
      </c>
      <c r="MDM6" s="31" t="s">
        <v>3</v>
      </c>
      <c r="MDN6" s="31" t="s">
        <v>3</v>
      </c>
      <c r="MDO6" s="31" t="s">
        <v>3</v>
      </c>
      <c r="MDP6" s="31" t="s">
        <v>3</v>
      </c>
      <c r="MDQ6" s="31" t="s">
        <v>3</v>
      </c>
      <c r="MDR6" s="31" t="s">
        <v>3</v>
      </c>
      <c r="MDS6" s="31" t="s">
        <v>3</v>
      </c>
      <c r="MDT6" s="31" t="s">
        <v>3</v>
      </c>
      <c r="MDU6" s="31" t="s">
        <v>3</v>
      </c>
      <c r="MDV6" s="31" t="s">
        <v>3</v>
      </c>
      <c r="MDW6" s="31" t="s">
        <v>3</v>
      </c>
      <c r="MDX6" s="31" t="s">
        <v>3</v>
      </c>
      <c r="MDY6" s="31" t="s">
        <v>3</v>
      </c>
      <c r="MDZ6" s="31" t="s">
        <v>3</v>
      </c>
      <c r="MEA6" s="31" t="s">
        <v>3</v>
      </c>
      <c r="MEB6" s="31" t="s">
        <v>3</v>
      </c>
      <c r="MEC6" s="31" t="s">
        <v>3</v>
      </c>
      <c r="MED6" s="31" t="s">
        <v>3</v>
      </c>
      <c r="MEE6" s="31" t="s">
        <v>3</v>
      </c>
      <c r="MEF6" s="31" t="s">
        <v>3</v>
      </c>
      <c r="MEG6" s="31" t="s">
        <v>3</v>
      </c>
      <c r="MEH6" s="31" t="s">
        <v>3</v>
      </c>
      <c r="MEI6" s="31" t="s">
        <v>3</v>
      </c>
      <c r="MEJ6" s="31" t="s">
        <v>3</v>
      </c>
      <c r="MEK6" s="31" t="s">
        <v>3</v>
      </c>
      <c r="MEL6" s="31" t="s">
        <v>3</v>
      </c>
      <c r="MEM6" s="31" t="s">
        <v>3</v>
      </c>
      <c r="MEN6" s="31" t="s">
        <v>3</v>
      </c>
      <c r="MEO6" s="31" t="s">
        <v>3</v>
      </c>
      <c r="MEP6" s="31" t="s">
        <v>3</v>
      </c>
      <c r="MEQ6" s="31" t="s">
        <v>3</v>
      </c>
      <c r="MER6" s="31" t="s">
        <v>3</v>
      </c>
      <c r="MES6" s="31" t="s">
        <v>3</v>
      </c>
      <c r="MET6" s="31" t="s">
        <v>3</v>
      </c>
      <c r="MEU6" s="31" t="s">
        <v>3</v>
      </c>
      <c r="MEV6" s="31" t="s">
        <v>3</v>
      </c>
      <c r="MEW6" s="31" t="s">
        <v>3</v>
      </c>
      <c r="MEX6" s="31" t="s">
        <v>3</v>
      </c>
      <c r="MEY6" s="31" t="s">
        <v>3</v>
      </c>
      <c r="MEZ6" s="31" t="s">
        <v>3</v>
      </c>
      <c r="MFA6" s="31" t="s">
        <v>3</v>
      </c>
      <c r="MFB6" s="31" t="s">
        <v>3</v>
      </c>
      <c r="MFC6" s="31" t="s">
        <v>3</v>
      </c>
      <c r="MFD6" s="31" t="s">
        <v>3</v>
      </c>
      <c r="MFE6" s="31" t="s">
        <v>3</v>
      </c>
      <c r="MFF6" s="31" t="s">
        <v>3</v>
      </c>
      <c r="MFG6" s="31" t="s">
        <v>3</v>
      </c>
      <c r="MFH6" s="31" t="s">
        <v>3</v>
      </c>
      <c r="MFI6" s="31" t="s">
        <v>3</v>
      </c>
      <c r="MFJ6" s="31" t="s">
        <v>3</v>
      </c>
      <c r="MFK6" s="31" t="s">
        <v>3</v>
      </c>
      <c r="MFL6" s="31" t="s">
        <v>3</v>
      </c>
      <c r="MFM6" s="31" t="s">
        <v>3</v>
      </c>
      <c r="MFN6" s="31" t="s">
        <v>3</v>
      </c>
      <c r="MFO6" s="31" t="s">
        <v>3</v>
      </c>
      <c r="MFP6" s="31" t="s">
        <v>3</v>
      </c>
      <c r="MFQ6" s="31" t="s">
        <v>3</v>
      </c>
      <c r="MFR6" s="31" t="s">
        <v>3</v>
      </c>
      <c r="MFS6" s="31" t="s">
        <v>3</v>
      </c>
      <c r="MFT6" s="31" t="s">
        <v>3</v>
      </c>
      <c r="MFU6" s="31" t="s">
        <v>3</v>
      </c>
      <c r="MFV6" s="31" t="s">
        <v>3</v>
      </c>
      <c r="MFW6" s="31" t="s">
        <v>3</v>
      </c>
      <c r="MFX6" s="31" t="s">
        <v>3</v>
      </c>
      <c r="MFY6" s="31" t="s">
        <v>3</v>
      </c>
      <c r="MFZ6" s="31" t="s">
        <v>3</v>
      </c>
      <c r="MGA6" s="31" t="s">
        <v>3</v>
      </c>
      <c r="MGB6" s="31" t="s">
        <v>3</v>
      </c>
      <c r="MGC6" s="31" t="s">
        <v>3</v>
      </c>
      <c r="MGD6" s="31" t="s">
        <v>3</v>
      </c>
      <c r="MGE6" s="31" t="s">
        <v>3</v>
      </c>
      <c r="MGF6" s="31" t="s">
        <v>3</v>
      </c>
      <c r="MGG6" s="31" t="s">
        <v>3</v>
      </c>
      <c r="MGH6" s="31" t="s">
        <v>3</v>
      </c>
      <c r="MGI6" s="31" t="s">
        <v>3</v>
      </c>
      <c r="MGJ6" s="31" t="s">
        <v>3</v>
      </c>
      <c r="MGK6" s="31" t="s">
        <v>3</v>
      </c>
      <c r="MGL6" s="31" t="s">
        <v>3</v>
      </c>
      <c r="MGM6" s="31" t="s">
        <v>3</v>
      </c>
      <c r="MGN6" s="31" t="s">
        <v>3</v>
      </c>
      <c r="MGO6" s="31" t="s">
        <v>3</v>
      </c>
      <c r="MGP6" s="31" t="s">
        <v>3</v>
      </c>
      <c r="MGQ6" s="31" t="s">
        <v>3</v>
      </c>
      <c r="MGR6" s="31" t="s">
        <v>3</v>
      </c>
      <c r="MGS6" s="31" t="s">
        <v>3</v>
      </c>
      <c r="MGT6" s="31" t="s">
        <v>3</v>
      </c>
      <c r="MGU6" s="31" t="s">
        <v>3</v>
      </c>
      <c r="MGV6" s="31" t="s">
        <v>3</v>
      </c>
      <c r="MGW6" s="31" t="s">
        <v>3</v>
      </c>
      <c r="MGX6" s="31" t="s">
        <v>3</v>
      </c>
      <c r="MGY6" s="31" t="s">
        <v>3</v>
      </c>
      <c r="MGZ6" s="31" t="s">
        <v>3</v>
      </c>
      <c r="MHA6" s="31" t="s">
        <v>3</v>
      </c>
      <c r="MHB6" s="31" t="s">
        <v>3</v>
      </c>
      <c r="MHC6" s="31" t="s">
        <v>3</v>
      </c>
      <c r="MHD6" s="31" t="s">
        <v>3</v>
      </c>
      <c r="MHE6" s="31" t="s">
        <v>3</v>
      </c>
      <c r="MHF6" s="31" t="s">
        <v>3</v>
      </c>
      <c r="MHG6" s="31" t="s">
        <v>3</v>
      </c>
      <c r="MHH6" s="31" t="s">
        <v>3</v>
      </c>
      <c r="MHI6" s="31" t="s">
        <v>3</v>
      </c>
      <c r="MHJ6" s="31" t="s">
        <v>3</v>
      </c>
      <c r="MHK6" s="31" t="s">
        <v>3</v>
      </c>
      <c r="MHL6" s="31" t="s">
        <v>3</v>
      </c>
      <c r="MHM6" s="31" t="s">
        <v>3</v>
      </c>
      <c r="MHN6" s="31" t="s">
        <v>3</v>
      </c>
      <c r="MHO6" s="31" t="s">
        <v>3</v>
      </c>
      <c r="MHP6" s="31" t="s">
        <v>3</v>
      </c>
      <c r="MHQ6" s="31" t="s">
        <v>3</v>
      </c>
      <c r="MHR6" s="31" t="s">
        <v>3</v>
      </c>
      <c r="MHS6" s="31" t="s">
        <v>3</v>
      </c>
      <c r="MHT6" s="31" t="s">
        <v>3</v>
      </c>
      <c r="MHU6" s="31" t="s">
        <v>3</v>
      </c>
      <c r="MHV6" s="31" t="s">
        <v>3</v>
      </c>
      <c r="MHW6" s="31" t="s">
        <v>3</v>
      </c>
      <c r="MHX6" s="31" t="s">
        <v>3</v>
      </c>
      <c r="MHY6" s="31" t="s">
        <v>3</v>
      </c>
      <c r="MHZ6" s="31" t="s">
        <v>3</v>
      </c>
      <c r="MIA6" s="31" t="s">
        <v>3</v>
      </c>
      <c r="MIB6" s="31" t="s">
        <v>3</v>
      </c>
      <c r="MIC6" s="31" t="s">
        <v>3</v>
      </c>
      <c r="MID6" s="31" t="s">
        <v>3</v>
      </c>
      <c r="MIE6" s="31" t="s">
        <v>3</v>
      </c>
      <c r="MIF6" s="31" t="s">
        <v>3</v>
      </c>
      <c r="MIG6" s="31" t="s">
        <v>3</v>
      </c>
      <c r="MIH6" s="31" t="s">
        <v>3</v>
      </c>
      <c r="MII6" s="31" t="s">
        <v>3</v>
      </c>
      <c r="MIJ6" s="31" t="s">
        <v>3</v>
      </c>
      <c r="MIK6" s="31" t="s">
        <v>3</v>
      </c>
      <c r="MIL6" s="31" t="s">
        <v>3</v>
      </c>
      <c r="MIM6" s="31" t="s">
        <v>3</v>
      </c>
      <c r="MIN6" s="31" t="s">
        <v>3</v>
      </c>
      <c r="MIO6" s="31" t="s">
        <v>3</v>
      </c>
      <c r="MIP6" s="31" t="s">
        <v>3</v>
      </c>
      <c r="MIQ6" s="31" t="s">
        <v>3</v>
      </c>
      <c r="MIR6" s="31" t="s">
        <v>3</v>
      </c>
      <c r="MIS6" s="31" t="s">
        <v>3</v>
      </c>
      <c r="MIT6" s="31" t="s">
        <v>3</v>
      </c>
      <c r="MIU6" s="31" t="s">
        <v>3</v>
      </c>
      <c r="MIV6" s="31" t="s">
        <v>3</v>
      </c>
      <c r="MIW6" s="31" t="s">
        <v>3</v>
      </c>
      <c r="MIX6" s="31" t="s">
        <v>3</v>
      </c>
      <c r="MIY6" s="31" t="s">
        <v>3</v>
      </c>
      <c r="MIZ6" s="31" t="s">
        <v>3</v>
      </c>
      <c r="MJA6" s="31" t="s">
        <v>3</v>
      </c>
      <c r="MJB6" s="31" t="s">
        <v>3</v>
      </c>
      <c r="MJC6" s="31" t="s">
        <v>3</v>
      </c>
      <c r="MJD6" s="31" t="s">
        <v>3</v>
      </c>
      <c r="MJE6" s="31" t="s">
        <v>3</v>
      </c>
      <c r="MJF6" s="31" t="s">
        <v>3</v>
      </c>
      <c r="MJG6" s="31" t="s">
        <v>3</v>
      </c>
      <c r="MJH6" s="31" t="s">
        <v>3</v>
      </c>
      <c r="MJI6" s="31" t="s">
        <v>3</v>
      </c>
      <c r="MJJ6" s="31" t="s">
        <v>3</v>
      </c>
      <c r="MJK6" s="31" t="s">
        <v>3</v>
      </c>
      <c r="MJL6" s="31" t="s">
        <v>3</v>
      </c>
      <c r="MJM6" s="31" t="s">
        <v>3</v>
      </c>
      <c r="MJN6" s="31" t="s">
        <v>3</v>
      </c>
      <c r="MJO6" s="31" t="s">
        <v>3</v>
      </c>
      <c r="MJP6" s="31" t="s">
        <v>3</v>
      </c>
      <c r="MJQ6" s="31" t="s">
        <v>3</v>
      </c>
      <c r="MJR6" s="31" t="s">
        <v>3</v>
      </c>
      <c r="MJS6" s="31" t="s">
        <v>3</v>
      </c>
      <c r="MJT6" s="31" t="s">
        <v>3</v>
      </c>
      <c r="MJU6" s="31" t="s">
        <v>3</v>
      </c>
      <c r="MJV6" s="31" t="s">
        <v>3</v>
      </c>
      <c r="MJW6" s="31" t="s">
        <v>3</v>
      </c>
      <c r="MJX6" s="31" t="s">
        <v>3</v>
      </c>
      <c r="MJY6" s="31" t="s">
        <v>3</v>
      </c>
      <c r="MJZ6" s="31" t="s">
        <v>3</v>
      </c>
      <c r="MKA6" s="31" t="s">
        <v>3</v>
      </c>
      <c r="MKB6" s="31" t="s">
        <v>3</v>
      </c>
      <c r="MKC6" s="31" t="s">
        <v>3</v>
      </c>
      <c r="MKD6" s="31" t="s">
        <v>3</v>
      </c>
      <c r="MKE6" s="31" t="s">
        <v>3</v>
      </c>
      <c r="MKF6" s="31" t="s">
        <v>3</v>
      </c>
      <c r="MKG6" s="31" t="s">
        <v>3</v>
      </c>
      <c r="MKH6" s="31" t="s">
        <v>3</v>
      </c>
      <c r="MKI6" s="31" t="s">
        <v>3</v>
      </c>
      <c r="MKJ6" s="31" t="s">
        <v>3</v>
      </c>
      <c r="MKK6" s="31" t="s">
        <v>3</v>
      </c>
      <c r="MKL6" s="31" t="s">
        <v>3</v>
      </c>
      <c r="MKM6" s="31" t="s">
        <v>3</v>
      </c>
      <c r="MKN6" s="31" t="s">
        <v>3</v>
      </c>
      <c r="MKO6" s="31" t="s">
        <v>3</v>
      </c>
      <c r="MKP6" s="31" t="s">
        <v>3</v>
      </c>
      <c r="MKQ6" s="31" t="s">
        <v>3</v>
      </c>
      <c r="MKR6" s="31" t="s">
        <v>3</v>
      </c>
      <c r="MKS6" s="31" t="s">
        <v>3</v>
      </c>
      <c r="MKT6" s="31" t="s">
        <v>3</v>
      </c>
      <c r="MKU6" s="31" t="s">
        <v>3</v>
      </c>
      <c r="MKV6" s="31" t="s">
        <v>3</v>
      </c>
      <c r="MKW6" s="31" t="s">
        <v>3</v>
      </c>
      <c r="MKX6" s="31" t="s">
        <v>3</v>
      </c>
      <c r="MKY6" s="31" t="s">
        <v>3</v>
      </c>
      <c r="MKZ6" s="31" t="s">
        <v>3</v>
      </c>
      <c r="MLA6" s="31" t="s">
        <v>3</v>
      </c>
      <c r="MLB6" s="31" t="s">
        <v>3</v>
      </c>
      <c r="MLC6" s="31" t="s">
        <v>3</v>
      </c>
      <c r="MLD6" s="31" t="s">
        <v>3</v>
      </c>
      <c r="MLE6" s="31" t="s">
        <v>3</v>
      </c>
      <c r="MLF6" s="31" t="s">
        <v>3</v>
      </c>
      <c r="MLG6" s="31" t="s">
        <v>3</v>
      </c>
      <c r="MLH6" s="31" t="s">
        <v>3</v>
      </c>
      <c r="MLI6" s="31" t="s">
        <v>3</v>
      </c>
      <c r="MLJ6" s="31" t="s">
        <v>3</v>
      </c>
      <c r="MLK6" s="31" t="s">
        <v>3</v>
      </c>
      <c r="MLL6" s="31" t="s">
        <v>3</v>
      </c>
      <c r="MLM6" s="31" t="s">
        <v>3</v>
      </c>
      <c r="MLN6" s="31" t="s">
        <v>3</v>
      </c>
      <c r="MLO6" s="31" t="s">
        <v>3</v>
      </c>
      <c r="MLP6" s="31" t="s">
        <v>3</v>
      </c>
      <c r="MLQ6" s="31" t="s">
        <v>3</v>
      </c>
      <c r="MLR6" s="31" t="s">
        <v>3</v>
      </c>
      <c r="MLS6" s="31" t="s">
        <v>3</v>
      </c>
      <c r="MLT6" s="31" t="s">
        <v>3</v>
      </c>
      <c r="MLU6" s="31" t="s">
        <v>3</v>
      </c>
      <c r="MLV6" s="31" t="s">
        <v>3</v>
      </c>
      <c r="MLW6" s="31" t="s">
        <v>3</v>
      </c>
      <c r="MLX6" s="31" t="s">
        <v>3</v>
      </c>
      <c r="MLY6" s="31" t="s">
        <v>3</v>
      </c>
      <c r="MLZ6" s="31" t="s">
        <v>3</v>
      </c>
      <c r="MMA6" s="31" t="s">
        <v>3</v>
      </c>
      <c r="MMB6" s="31" t="s">
        <v>3</v>
      </c>
      <c r="MMC6" s="31" t="s">
        <v>3</v>
      </c>
      <c r="MMD6" s="31" t="s">
        <v>3</v>
      </c>
      <c r="MME6" s="31" t="s">
        <v>3</v>
      </c>
      <c r="MMF6" s="31" t="s">
        <v>3</v>
      </c>
      <c r="MMG6" s="31" t="s">
        <v>3</v>
      </c>
      <c r="MMH6" s="31" t="s">
        <v>3</v>
      </c>
      <c r="MMI6" s="31" t="s">
        <v>3</v>
      </c>
      <c r="MMJ6" s="31" t="s">
        <v>3</v>
      </c>
      <c r="MMK6" s="31" t="s">
        <v>3</v>
      </c>
      <c r="MML6" s="31" t="s">
        <v>3</v>
      </c>
      <c r="MMM6" s="31" t="s">
        <v>3</v>
      </c>
      <c r="MMN6" s="31" t="s">
        <v>3</v>
      </c>
      <c r="MMO6" s="31" t="s">
        <v>3</v>
      </c>
      <c r="MMP6" s="31" t="s">
        <v>3</v>
      </c>
      <c r="MMQ6" s="31" t="s">
        <v>3</v>
      </c>
      <c r="MMR6" s="31" t="s">
        <v>3</v>
      </c>
      <c r="MMS6" s="31" t="s">
        <v>3</v>
      </c>
      <c r="MMT6" s="31" t="s">
        <v>3</v>
      </c>
      <c r="MMU6" s="31" t="s">
        <v>3</v>
      </c>
      <c r="MMV6" s="31" t="s">
        <v>3</v>
      </c>
      <c r="MMW6" s="31" t="s">
        <v>3</v>
      </c>
      <c r="MMX6" s="31" t="s">
        <v>3</v>
      </c>
      <c r="MMY6" s="31" t="s">
        <v>3</v>
      </c>
      <c r="MMZ6" s="31" t="s">
        <v>3</v>
      </c>
      <c r="MNA6" s="31" t="s">
        <v>3</v>
      </c>
      <c r="MNB6" s="31" t="s">
        <v>3</v>
      </c>
      <c r="MNC6" s="31" t="s">
        <v>3</v>
      </c>
      <c r="MND6" s="31" t="s">
        <v>3</v>
      </c>
      <c r="MNE6" s="31" t="s">
        <v>3</v>
      </c>
      <c r="MNF6" s="31" t="s">
        <v>3</v>
      </c>
      <c r="MNG6" s="31" t="s">
        <v>3</v>
      </c>
      <c r="MNH6" s="31" t="s">
        <v>3</v>
      </c>
      <c r="MNI6" s="31" t="s">
        <v>3</v>
      </c>
      <c r="MNJ6" s="31" t="s">
        <v>3</v>
      </c>
      <c r="MNK6" s="31" t="s">
        <v>3</v>
      </c>
      <c r="MNL6" s="31" t="s">
        <v>3</v>
      </c>
      <c r="MNM6" s="31" t="s">
        <v>3</v>
      </c>
      <c r="MNN6" s="31" t="s">
        <v>3</v>
      </c>
      <c r="MNO6" s="31" t="s">
        <v>3</v>
      </c>
      <c r="MNP6" s="31" t="s">
        <v>3</v>
      </c>
      <c r="MNQ6" s="31" t="s">
        <v>3</v>
      </c>
      <c r="MNR6" s="31" t="s">
        <v>3</v>
      </c>
      <c r="MNS6" s="31" t="s">
        <v>3</v>
      </c>
      <c r="MNT6" s="31" t="s">
        <v>3</v>
      </c>
      <c r="MNU6" s="31" t="s">
        <v>3</v>
      </c>
      <c r="MNV6" s="31" t="s">
        <v>3</v>
      </c>
      <c r="MNW6" s="31" t="s">
        <v>3</v>
      </c>
      <c r="MNX6" s="31" t="s">
        <v>3</v>
      </c>
      <c r="MNY6" s="31" t="s">
        <v>3</v>
      </c>
      <c r="MNZ6" s="31" t="s">
        <v>3</v>
      </c>
      <c r="MOA6" s="31" t="s">
        <v>3</v>
      </c>
      <c r="MOB6" s="31" t="s">
        <v>3</v>
      </c>
      <c r="MOC6" s="31" t="s">
        <v>3</v>
      </c>
      <c r="MOD6" s="31" t="s">
        <v>3</v>
      </c>
      <c r="MOE6" s="31" t="s">
        <v>3</v>
      </c>
      <c r="MOF6" s="31" t="s">
        <v>3</v>
      </c>
      <c r="MOG6" s="31" t="s">
        <v>3</v>
      </c>
      <c r="MOH6" s="31" t="s">
        <v>3</v>
      </c>
      <c r="MOI6" s="31" t="s">
        <v>3</v>
      </c>
      <c r="MOJ6" s="31" t="s">
        <v>3</v>
      </c>
      <c r="MOK6" s="31" t="s">
        <v>3</v>
      </c>
      <c r="MOL6" s="31" t="s">
        <v>3</v>
      </c>
      <c r="MOM6" s="31" t="s">
        <v>3</v>
      </c>
      <c r="MON6" s="31" t="s">
        <v>3</v>
      </c>
      <c r="MOO6" s="31" t="s">
        <v>3</v>
      </c>
      <c r="MOP6" s="31" t="s">
        <v>3</v>
      </c>
      <c r="MOQ6" s="31" t="s">
        <v>3</v>
      </c>
      <c r="MOR6" s="31" t="s">
        <v>3</v>
      </c>
      <c r="MOS6" s="31" t="s">
        <v>3</v>
      </c>
      <c r="MOT6" s="31" t="s">
        <v>3</v>
      </c>
      <c r="MOU6" s="31" t="s">
        <v>3</v>
      </c>
      <c r="MOV6" s="31" t="s">
        <v>3</v>
      </c>
      <c r="MOW6" s="31" t="s">
        <v>3</v>
      </c>
      <c r="MOX6" s="31" t="s">
        <v>3</v>
      </c>
      <c r="MOY6" s="31" t="s">
        <v>3</v>
      </c>
      <c r="MOZ6" s="31" t="s">
        <v>3</v>
      </c>
      <c r="MPA6" s="31" t="s">
        <v>3</v>
      </c>
      <c r="MPB6" s="31" t="s">
        <v>3</v>
      </c>
      <c r="MPC6" s="31" t="s">
        <v>3</v>
      </c>
      <c r="MPD6" s="31" t="s">
        <v>3</v>
      </c>
      <c r="MPE6" s="31" t="s">
        <v>3</v>
      </c>
      <c r="MPF6" s="31" t="s">
        <v>3</v>
      </c>
      <c r="MPG6" s="31" t="s">
        <v>3</v>
      </c>
      <c r="MPH6" s="31" t="s">
        <v>3</v>
      </c>
      <c r="MPI6" s="31" t="s">
        <v>3</v>
      </c>
      <c r="MPJ6" s="31" t="s">
        <v>3</v>
      </c>
      <c r="MPK6" s="31" t="s">
        <v>3</v>
      </c>
      <c r="MPL6" s="31" t="s">
        <v>3</v>
      </c>
      <c r="MPM6" s="31" t="s">
        <v>3</v>
      </c>
      <c r="MPN6" s="31" t="s">
        <v>3</v>
      </c>
      <c r="MPO6" s="31" t="s">
        <v>3</v>
      </c>
      <c r="MPP6" s="31" t="s">
        <v>3</v>
      </c>
      <c r="MPQ6" s="31" t="s">
        <v>3</v>
      </c>
      <c r="MPR6" s="31" t="s">
        <v>3</v>
      </c>
      <c r="MPS6" s="31" t="s">
        <v>3</v>
      </c>
      <c r="MPT6" s="31" t="s">
        <v>3</v>
      </c>
      <c r="MPU6" s="31" t="s">
        <v>3</v>
      </c>
      <c r="MPV6" s="31" t="s">
        <v>3</v>
      </c>
      <c r="MPW6" s="31" t="s">
        <v>3</v>
      </c>
      <c r="MPX6" s="31" t="s">
        <v>3</v>
      </c>
      <c r="MPY6" s="31" t="s">
        <v>3</v>
      </c>
      <c r="MPZ6" s="31" t="s">
        <v>3</v>
      </c>
      <c r="MQA6" s="31" t="s">
        <v>3</v>
      </c>
      <c r="MQB6" s="31" t="s">
        <v>3</v>
      </c>
      <c r="MQC6" s="31" t="s">
        <v>3</v>
      </c>
      <c r="MQD6" s="31" t="s">
        <v>3</v>
      </c>
      <c r="MQE6" s="31" t="s">
        <v>3</v>
      </c>
      <c r="MQF6" s="31" t="s">
        <v>3</v>
      </c>
      <c r="MQG6" s="31" t="s">
        <v>3</v>
      </c>
      <c r="MQH6" s="31" t="s">
        <v>3</v>
      </c>
      <c r="MQI6" s="31" t="s">
        <v>3</v>
      </c>
      <c r="MQJ6" s="31" t="s">
        <v>3</v>
      </c>
      <c r="MQK6" s="31" t="s">
        <v>3</v>
      </c>
      <c r="MQL6" s="31" t="s">
        <v>3</v>
      </c>
      <c r="MQM6" s="31" t="s">
        <v>3</v>
      </c>
      <c r="MQN6" s="31" t="s">
        <v>3</v>
      </c>
      <c r="MQO6" s="31" t="s">
        <v>3</v>
      </c>
      <c r="MQP6" s="31" t="s">
        <v>3</v>
      </c>
      <c r="MQQ6" s="31" t="s">
        <v>3</v>
      </c>
      <c r="MQR6" s="31" t="s">
        <v>3</v>
      </c>
      <c r="MQS6" s="31" t="s">
        <v>3</v>
      </c>
      <c r="MQT6" s="31" t="s">
        <v>3</v>
      </c>
      <c r="MQU6" s="31" t="s">
        <v>3</v>
      </c>
      <c r="MQV6" s="31" t="s">
        <v>3</v>
      </c>
      <c r="MQW6" s="31" t="s">
        <v>3</v>
      </c>
      <c r="MQX6" s="31" t="s">
        <v>3</v>
      </c>
      <c r="MQY6" s="31" t="s">
        <v>3</v>
      </c>
      <c r="MQZ6" s="31" t="s">
        <v>3</v>
      </c>
      <c r="MRA6" s="31" t="s">
        <v>3</v>
      </c>
      <c r="MRB6" s="31" t="s">
        <v>3</v>
      </c>
      <c r="MRC6" s="31" t="s">
        <v>3</v>
      </c>
      <c r="MRD6" s="31" t="s">
        <v>3</v>
      </c>
      <c r="MRE6" s="31" t="s">
        <v>3</v>
      </c>
      <c r="MRF6" s="31" t="s">
        <v>3</v>
      </c>
      <c r="MRG6" s="31" t="s">
        <v>3</v>
      </c>
      <c r="MRH6" s="31" t="s">
        <v>3</v>
      </c>
      <c r="MRI6" s="31" t="s">
        <v>3</v>
      </c>
      <c r="MRJ6" s="31" t="s">
        <v>3</v>
      </c>
      <c r="MRK6" s="31" t="s">
        <v>3</v>
      </c>
      <c r="MRL6" s="31" t="s">
        <v>3</v>
      </c>
      <c r="MRM6" s="31" t="s">
        <v>3</v>
      </c>
      <c r="MRN6" s="31" t="s">
        <v>3</v>
      </c>
      <c r="MRO6" s="31" t="s">
        <v>3</v>
      </c>
      <c r="MRP6" s="31" t="s">
        <v>3</v>
      </c>
      <c r="MRQ6" s="31" t="s">
        <v>3</v>
      </c>
      <c r="MRR6" s="31" t="s">
        <v>3</v>
      </c>
      <c r="MRS6" s="31" t="s">
        <v>3</v>
      </c>
      <c r="MRT6" s="31" t="s">
        <v>3</v>
      </c>
      <c r="MRU6" s="31" t="s">
        <v>3</v>
      </c>
      <c r="MRV6" s="31" t="s">
        <v>3</v>
      </c>
      <c r="MRW6" s="31" t="s">
        <v>3</v>
      </c>
      <c r="MRX6" s="31" t="s">
        <v>3</v>
      </c>
      <c r="MRY6" s="31" t="s">
        <v>3</v>
      </c>
      <c r="MRZ6" s="31" t="s">
        <v>3</v>
      </c>
      <c r="MSA6" s="31" t="s">
        <v>3</v>
      </c>
      <c r="MSB6" s="31" t="s">
        <v>3</v>
      </c>
      <c r="MSC6" s="31" t="s">
        <v>3</v>
      </c>
      <c r="MSD6" s="31" t="s">
        <v>3</v>
      </c>
      <c r="MSE6" s="31" t="s">
        <v>3</v>
      </c>
      <c r="MSF6" s="31" t="s">
        <v>3</v>
      </c>
      <c r="MSG6" s="31" t="s">
        <v>3</v>
      </c>
      <c r="MSH6" s="31" t="s">
        <v>3</v>
      </c>
      <c r="MSI6" s="31" t="s">
        <v>3</v>
      </c>
      <c r="MSJ6" s="31" t="s">
        <v>3</v>
      </c>
      <c r="MSK6" s="31" t="s">
        <v>3</v>
      </c>
      <c r="MSL6" s="31" t="s">
        <v>3</v>
      </c>
      <c r="MSM6" s="31" t="s">
        <v>3</v>
      </c>
      <c r="MSN6" s="31" t="s">
        <v>3</v>
      </c>
      <c r="MSO6" s="31" t="s">
        <v>3</v>
      </c>
      <c r="MSP6" s="31" t="s">
        <v>3</v>
      </c>
      <c r="MSQ6" s="31" t="s">
        <v>3</v>
      </c>
      <c r="MSR6" s="31" t="s">
        <v>3</v>
      </c>
      <c r="MSS6" s="31" t="s">
        <v>3</v>
      </c>
      <c r="MST6" s="31" t="s">
        <v>3</v>
      </c>
      <c r="MSU6" s="31" t="s">
        <v>3</v>
      </c>
      <c r="MSV6" s="31" t="s">
        <v>3</v>
      </c>
      <c r="MSW6" s="31" t="s">
        <v>3</v>
      </c>
      <c r="MSX6" s="31" t="s">
        <v>3</v>
      </c>
      <c r="MSY6" s="31" t="s">
        <v>3</v>
      </c>
      <c r="MSZ6" s="31" t="s">
        <v>3</v>
      </c>
      <c r="MTA6" s="31" t="s">
        <v>3</v>
      </c>
      <c r="MTB6" s="31" t="s">
        <v>3</v>
      </c>
      <c r="MTC6" s="31" t="s">
        <v>3</v>
      </c>
      <c r="MTD6" s="31" t="s">
        <v>3</v>
      </c>
      <c r="MTE6" s="31" t="s">
        <v>3</v>
      </c>
      <c r="MTF6" s="31" t="s">
        <v>3</v>
      </c>
      <c r="MTG6" s="31" t="s">
        <v>3</v>
      </c>
      <c r="MTH6" s="31" t="s">
        <v>3</v>
      </c>
      <c r="MTI6" s="31" t="s">
        <v>3</v>
      </c>
      <c r="MTJ6" s="31" t="s">
        <v>3</v>
      </c>
      <c r="MTK6" s="31" t="s">
        <v>3</v>
      </c>
      <c r="MTL6" s="31" t="s">
        <v>3</v>
      </c>
      <c r="MTM6" s="31" t="s">
        <v>3</v>
      </c>
      <c r="MTN6" s="31" t="s">
        <v>3</v>
      </c>
      <c r="MTO6" s="31" t="s">
        <v>3</v>
      </c>
      <c r="MTP6" s="31" t="s">
        <v>3</v>
      </c>
      <c r="MTQ6" s="31" t="s">
        <v>3</v>
      </c>
      <c r="MTR6" s="31" t="s">
        <v>3</v>
      </c>
      <c r="MTS6" s="31" t="s">
        <v>3</v>
      </c>
      <c r="MTT6" s="31" t="s">
        <v>3</v>
      </c>
      <c r="MTU6" s="31" t="s">
        <v>3</v>
      </c>
      <c r="MTV6" s="31" t="s">
        <v>3</v>
      </c>
      <c r="MTW6" s="31" t="s">
        <v>3</v>
      </c>
      <c r="MTX6" s="31" t="s">
        <v>3</v>
      </c>
      <c r="MTY6" s="31" t="s">
        <v>3</v>
      </c>
      <c r="MTZ6" s="31" t="s">
        <v>3</v>
      </c>
      <c r="MUA6" s="31" t="s">
        <v>3</v>
      </c>
      <c r="MUB6" s="31" t="s">
        <v>3</v>
      </c>
      <c r="MUC6" s="31" t="s">
        <v>3</v>
      </c>
      <c r="MUD6" s="31" t="s">
        <v>3</v>
      </c>
      <c r="MUE6" s="31" t="s">
        <v>3</v>
      </c>
      <c r="MUF6" s="31" t="s">
        <v>3</v>
      </c>
      <c r="MUG6" s="31" t="s">
        <v>3</v>
      </c>
      <c r="MUH6" s="31" t="s">
        <v>3</v>
      </c>
      <c r="MUI6" s="31" t="s">
        <v>3</v>
      </c>
      <c r="MUJ6" s="31" t="s">
        <v>3</v>
      </c>
      <c r="MUK6" s="31" t="s">
        <v>3</v>
      </c>
      <c r="MUL6" s="31" t="s">
        <v>3</v>
      </c>
      <c r="MUM6" s="31" t="s">
        <v>3</v>
      </c>
      <c r="MUN6" s="31" t="s">
        <v>3</v>
      </c>
      <c r="MUO6" s="31" t="s">
        <v>3</v>
      </c>
      <c r="MUP6" s="31" t="s">
        <v>3</v>
      </c>
      <c r="MUQ6" s="31" t="s">
        <v>3</v>
      </c>
      <c r="MUR6" s="31" t="s">
        <v>3</v>
      </c>
      <c r="MUS6" s="31" t="s">
        <v>3</v>
      </c>
      <c r="MUT6" s="31" t="s">
        <v>3</v>
      </c>
      <c r="MUU6" s="31" t="s">
        <v>3</v>
      </c>
      <c r="MUV6" s="31" t="s">
        <v>3</v>
      </c>
      <c r="MUW6" s="31" t="s">
        <v>3</v>
      </c>
      <c r="MUX6" s="31" t="s">
        <v>3</v>
      </c>
      <c r="MUY6" s="31" t="s">
        <v>3</v>
      </c>
      <c r="MUZ6" s="31" t="s">
        <v>3</v>
      </c>
      <c r="MVA6" s="31" t="s">
        <v>3</v>
      </c>
      <c r="MVB6" s="31" t="s">
        <v>3</v>
      </c>
      <c r="MVC6" s="31" t="s">
        <v>3</v>
      </c>
      <c r="MVD6" s="31" t="s">
        <v>3</v>
      </c>
      <c r="MVE6" s="31" t="s">
        <v>3</v>
      </c>
      <c r="MVF6" s="31" t="s">
        <v>3</v>
      </c>
      <c r="MVG6" s="31" t="s">
        <v>3</v>
      </c>
      <c r="MVH6" s="31" t="s">
        <v>3</v>
      </c>
      <c r="MVI6" s="31" t="s">
        <v>3</v>
      </c>
      <c r="MVJ6" s="31" t="s">
        <v>3</v>
      </c>
      <c r="MVK6" s="31" t="s">
        <v>3</v>
      </c>
      <c r="MVL6" s="31" t="s">
        <v>3</v>
      </c>
      <c r="MVM6" s="31" t="s">
        <v>3</v>
      </c>
      <c r="MVN6" s="31" t="s">
        <v>3</v>
      </c>
      <c r="MVO6" s="31" t="s">
        <v>3</v>
      </c>
      <c r="MVP6" s="31" t="s">
        <v>3</v>
      </c>
      <c r="MVQ6" s="31" t="s">
        <v>3</v>
      </c>
      <c r="MVR6" s="31" t="s">
        <v>3</v>
      </c>
      <c r="MVS6" s="31" t="s">
        <v>3</v>
      </c>
      <c r="MVT6" s="31" t="s">
        <v>3</v>
      </c>
      <c r="MVU6" s="31" t="s">
        <v>3</v>
      </c>
      <c r="MVV6" s="31" t="s">
        <v>3</v>
      </c>
      <c r="MVW6" s="31" t="s">
        <v>3</v>
      </c>
      <c r="MVX6" s="31" t="s">
        <v>3</v>
      </c>
      <c r="MVY6" s="31" t="s">
        <v>3</v>
      </c>
      <c r="MVZ6" s="31" t="s">
        <v>3</v>
      </c>
      <c r="MWA6" s="31" t="s">
        <v>3</v>
      </c>
      <c r="MWB6" s="31" t="s">
        <v>3</v>
      </c>
      <c r="MWC6" s="31" t="s">
        <v>3</v>
      </c>
      <c r="MWD6" s="31" t="s">
        <v>3</v>
      </c>
      <c r="MWE6" s="31" t="s">
        <v>3</v>
      </c>
      <c r="MWF6" s="31" t="s">
        <v>3</v>
      </c>
      <c r="MWG6" s="31" t="s">
        <v>3</v>
      </c>
      <c r="MWH6" s="31" t="s">
        <v>3</v>
      </c>
      <c r="MWI6" s="31" t="s">
        <v>3</v>
      </c>
      <c r="MWJ6" s="31" t="s">
        <v>3</v>
      </c>
      <c r="MWK6" s="31" t="s">
        <v>3</v>
      </c>
      <c r="MWL6" s="31" t="s">
        <v>3</v>
      </c>
      <c r="MWM6" s="31" t="s">
        <v>3</v>
      </c>
      <c r="MWN6" s="31" t="s">
        <v>3</v>
      </c>
      <c r="MWO6" s="31" t="s">
        <v>3</v>
      </c>
      <c r="MWP6" s="31" t="s">
        <v>3</v>
      </c>
      <c r="MWQ6" s="31" t="s">
        <v>3</v>
      </c>
      <c r="MWR6" s="31" t="s">
        <v>3</v>
      </c>
      <c r="MWS6" s="31" t="s">
        <v>3</v>
      </c>
      <c r="MWT6" s="31" t="s">
        <v>3</v>
      </c>
      <c r="MWU6" s="31" t="s">
        <v>3</v>
      </c>
      <c r="MWV6" s="31" t="s">
        <v>3</v>
      </c>
      <c r="MWW6" s="31" t="s">
        <v>3</v>
      </c>
      <c r="MWX6" s="31" t="s">
        <v>3</v>
      </c>
      <c r="MWY6" s="31" t="s">
        <v>3</v>
      </c>
      <c r="MWZ6" s="31" t="s">
        <v>3</v>
      </c>
      <c r="MXA6" s="31" t="s">
        <v>3</v>
      </c>
      <c r="MXB6" s="31" t="s">
        <v>3</v>
      </c>
      <c r="MXC6" s="31" t="s">
        <v>3</v>
      </c>
      <c r="MXD6" s="31" t="s">
        <v>3</v>
      </c>
      <c r="MXE6" s="31" t="s">
        <v>3</v>
      </c>
      <c r="MXF6" s="31" t="s">
        <v>3</v>
      </c>
      <c r="MXG6" s="31" t="s">
        <v>3</v>
      </c>
      <c r="MXH6" s="31" t="s">
        <v>3</v>
      </c>
      <c r="MXI6" s="31" t="s">
        <v>3</v>
      </c>
      <c r="MXJ6" s="31" t="s">
        <v>3</v>
      </c>
      <c r="MXK6" s="31" t="s">
        <v>3</v>
      </c>
      <c r="MXL6" s="31" t="s">
        <v>3</v>
      </c>
      <c r="MXM6" s="31" t="s">
        <v>3</v>
      </c>
      <c r="MXN6" s="31" t="s">
        <v>3</v>
      </c>
      <c r="MXO6" s="31" t="s">
        <v>3</v>
      </c>
      <c r="MXP6" s="31" t="s">
        <v>3</v>
      </c>
      <c r="MXQ6" s="31" t="s">
        <v>3</v>
      </c>
      <c r="MXR6" s="31" t="s">
        <v>3</v>
      </c>
      <c r="MXS6" s="31" t="s">
        <v>3</v>
      </c>
      <c r="MXT6" s="31" t="s">
        <v>3</v>
      </c>
      <c r="MXU6" s="31" t="s">
        <v>3</v>
      </c>
      <c r="MXV6" s="31" t="s">
        <v>3</v>
      </c>
      <c r="MXW6" s="31" t="s">
        <v>3</v>
      </c>
      <c r="MXX6" s="31" t="s">
        <v>3</v>
      </c>
      <c r="MXY6" s="31" t="s">
        <v>3</v>
      </c>
      <c r="MXZ6" s="31" t="s">
        <v>3</v>
      </c>
      <c r="MYA6" s="31" t="s">
        <v>3</v>
      </c>
      <c r="MYB6" s="31" t="s">
        <v>3</v>
      </c>
      <c r="MYC6" s="31" t="s">
        <v>3</v>
      </c>
      <c r="MYD6" s="31" t="s">
        <v>3</v>
      </c>
      <c r="MYE6" s="31" t="s">
        <v>3</v>
      </c>
      <c r="MYF6" s="31" t="s">
        <v>3</v>
      </c>
      <c r="MYG6" s="31" t="s">
        <v>3</v>
      </c>
      <c r="MYH6" s="31" t="s">
        <v>3</v>
      </c>
      <c r="MYI6" s="31" t="s">
        <v>3</v>
      </c>
      <c r="MYJ6" s="31" t="s">
        <v>3</v>
      </c>
      <c r="MYK6" s="31" t="s">
        <v>3</v>
      </c>
      <c r="MYL6" s="31" t="s">
        <v>3</v>
      </c>
      <c r="MYM6" s="31" t="s">
        <v>3</v>
      </c>
      <c r="MYN6" s="31" t="s">
        <v>3</v>
      </c>
      <c r="MYO6" s="31" t="s">
        <v>3</v>
      </c>
      <c r="MYP6" s="31" t="s">
        <v>3</v>
      </c>
      <c r="MYQ6" s="31" t="s">
        <v>3</v>
      </c>
      <c r="MYR6" s="31" t="s">
        <v>3</v>
      </c>
      <c r="MYS6" s="31" t="s">
        <v>3</v>
      </c>
      <c r="MYT6" s="31" t="s">
        <v>3</v>
      </c>
      <c r="MYU6" s="31" t="s">
        <v>3</v>
      </c>
      <c r="MYV6" s="31" t="s">
        <v>3</v>
      </c>
      <c r="MYW6" s="31" t="s">
        <v>3</v>
      </c>
      <c r="MYX6" s="31" t="s">
        <v>3</v>
      </c>
      <c r="MYY6" s="31" t="s">
        <v>3</v>
      </c>
      <c r="MYZ6" s="31" t="s">
        <v>3</v>
      </c>
      <c r="MZA6" s="31" t="s">
        <v>3</v>
      </c>
      <c r="MZB6" s="31" t="s">
        <v>3</v>
      </c>
      <c r="MZC6" s="31" t="s">
        <v>3</v>
      </c>
      <c r="MZD6" s="31" t="s">
        <v>3</v>
      </c>
      <c r="MZE6" s="31" t="s">
        <v>3</v>
      </c>
      <c r="MZF6" s="31" t="s">
        <v>3</v>
      </c>
      <c r="MZG6" s="31" t="s">
        <v>3</v>
      </c>
      <c r="MZH6" s="31" t="s">
        <v>3</v>
      </c>
      <c r="MZI6" s="31" t="s">
        <v>3</v>
      </c>
      <c r="MZJ6" s="31" t="s">
        <v>3</v>
      </c>
      <c r="MZK6" s="31" t="s">
        <v>3</v>
      </c>
      <c r="MZL6" s="31" t="s">
        <v>3</v>
      </c>
      <c r="MZM6" s="31" t="s">
        <v>3</v>
      </c>
      <c r="MZN6" s="31" t="s">
        <v>3</v>
      </c>
      <c r="MZO6" s="31" t="s">
        <v>3</v>
      </c>
      <c r="MZP6" s="31" t="s">
        <v>3</v>
      </c>
      <c r="MZQ6" s="31" t="s">
        <v>3</v>
      </c>
      <c r="MZR6" s="31" t="s">
        <v>3</v>
      </c>
      <c r="MZS6" s="31" t="s">
        <v>3</v>
      </c>
      <c r="MZT6" s="31" t="s">
        <v>3</v>
      </c>
      <c r="MZU6" s="31" t="s">
        <v>3</v>
      </c>
      <c r="MZV6" s="31" t="s">
        <v>3</v>
      </c>
      <c r="MZW6" s="31" t="s">
        <v>3</v>
      </c>
      <c r="MZX6" s="31" t="s">
        <v>3</v>
      </c>
      <c r="MZY6" s="31" t="s">
        <v>3</v>
      </c>
      <c r="MZZ6" s="31" t="s">
        <v>3</v>
      </c>
      <c r="NAA6" s="31" t="s">
        <v>3</v>
      </c>
      <c r="NAB6" s="31" t="s">
        <v>3</v>
      </c>
      <c r="NAC6" s="31" t="s">
        <v>3</v>
      </c>
      <c r="NAD6" s="31" t="s">
        <v>3</v>
      </c>
      <c r="NAE6" s="31" t="s">
        <v>3</v>
      </c>
      <c r="NAF6" s="31" t="s">
        <v>3</v>
      </c>
      <c r="NAG6" s="31" t="s">
        <v>3</v>
      </c>
      <c r="NAH6" s="31" t="s">
        <v>3</v>
      </c>
      <c r="NAI6" s="31" t="s">
        <v>3</v>
      </c>
      <c r="NAJ6" s="31" t="s">
        <v>3</v>
      </c>
      <c r="NAK6" s="31" t="s">
        <v>3</v>
      </c>
      <c r="NAL6" s="31" t="s">
        <v>3</v>
      </c>
      <c r="NAM6" s="31" t="s">
        <v>3</v>
      </c>
      <c r="NAN6" s="31" t="s">
        <v>3</v>
      </c>
      <c r="NAO6" s="31" t="s">
        <v>3</v>
      </c>
      <c r="NAP6" s="31" t="s">
        <v>3</v>
      </c>
      <c r="NAQ6" s="31" t="s">
        <v>3</v>
      </c>
      <c r="NAR6" s="31" t="s">
        <v>3</v>
      </c>
      <c r="NAS6" s="31" t="s">
        <v>3</v>
      </c>
      <c r="NAT6" s="31" t="s">
        <v>3</v>
      </c>
      <c r="NAU6" s="31" t="s">
        <v>3</v>
      </c>
      <c r="NAV6" s="31" t="s">
        <v>3</v>
      </c>
      <c r="NAW6" s="31" t="s">
        <v>3</v>
      </c>
      <c r="NAX6" s="31" t="s">
        <v>3</v>
      </c>
      <c r="NAY6" s="31" t="s">
        <v>3</v>
      </c>
      <c r="NAZ6" s="31" t="s">
        <v>3</v>
      </c>
      <c r="NBA6" s="31" t="s">
        <v>3</v>
      </c>
      <c r="NBB6" s="31" t="s">
        <v>3</v>
      </c>
      <c r="NBC6" s="31" t="s">
        <v>3</v>
      </c>
      <c r="NBD6" s="31" t="s">
        <v>3</v>
      </c>
      <c r="NBE6" s="31" t="s">
        <v>3</v>
      </c>
      <c r="NBF6" s="31" t="s">
        <v>3</v>
      </c>
      <c r="NBG6" s="31" t="s">
        <v>3</v>
      </c>
      <c r="NBH6" s="31" t="s">
        <v>3</v>
      </c>
      <c r="NBI6" s="31" t="s">
        <v>3</v>
      </c>
      <c r="NBJ6" s="31" t="s">
        <v>3</v>
      </c>
      <c r="NBK6" s="31" t="s">
        <v>3</v>
      </c>
      <c r="NBL6" s="31" t="s">
        <v>3</v>
      </c>
      <c r="NBM6" s="31" t="s">
        <v>3</v>
      </c>
      <c r="NBN6" s="31" t="s">
        <v>3</v>
      </c>
      <c r="NBO6" s="31" t="s">
        <v>3</v>
      </c>
      <c r="NBP6" s="31" t="s">
        <v>3</v>
      </c>
      <c r="NBQ6" s="31" t="s">
        <v>3</v>
      </c>
      <c r="NBR6" s="31" t="s">
        <v>3</v>
      </c>
      <c r="NBS6" s="31" t="s">
        <v>3</v>
      </c>
      <c r="NBT6" s="31" t="s">
        <v>3</v>
      </c>
      <c r="NBU6" s="31" t="s">
        <v>3</v>
      </c>
      <c r="NBV6" s="31" t="s">
        <v>3</v>
      </c>
      <c r="NBW6" s="31" t="s">
        <v>3</v>
      </c>
      <c r="NBX6" s="31" t="s">
        <v>3</v>
      </c>
      <c r="NBY6" s="31" t="s">
        <v>3</v>
      </c>
      <c r="NBZ6" s="31" t="s">
        <v>3</v>
      </c>
      <c r="NCA6" s="31" t="s">
        <v>3</v>
      </c>
      <c r="NCB6" s="31" t="s">
        <v>3</v>
      </c>
      <c r="NCC6" s="31" t="s">
        <v>3</v>
      </c>
      <c r="NCD6" s="31" t="s">
        <v>3</v>
      </c>
      <c r="NCE6" s="31" t="s">
        <v>3</v>
      </c>
      <c r="NCF6" s="31" t="s">
        <v>3</v>
      </c>
      <c r="NCG6" s="31" t="s">
        <v>3</v>
      </c>
      <c r="NCH6" s="31" t="s">
        <v>3</v>
      </c>
      <c r="NCI6" s="31" t="s">
        <v>3</v>
      </c>
      <c r="NCJ6" s="31" t="s">
        <v>3</v>
      </c>
      <c r="NCK6" s="31" t="s">
        <v>3</v>
      </c>
      <c r="NCL6" s="31" t="s">
        <v>3</v>
      </c>
      <c r="NCM6" s="31" t="s">
        <v>3</v>
      </c>
      <c r="NCN6" s="31" t="s">
        <v>3</v>
      </c>
      <c r="NCO6" s="31" t="s">
        <v>3</v>
      </c>
      <c r="NCP6" s="31" t="s">
        <v>3</v>
      </c>
      <c r="NCQ6" s="31" t="s">
        <v>3</v>
      </c>
      <c r="NCR6" s="31" t="s">
        <v>3</v>
      </c>
      <c r="NCS6" s="31" t="s">
        <v>3</v>
      </c>
      <c r="NCT6" s="31" t="s">
        <v>3</v>
      </c>
      <c r="NCU6" s="31" t="s">
        <v>3</v>
      </c>
      <c r="NCV6" s="31" t="s">
        <v>3</v>
      </c>
      <c r="NCW6" s="31" t="s">
        <v>3</v>
      </c>
      <c r="NCX6" s="31" t="s">
        <v>3</v>
      </c>
      <c r="NCY6" s="31" t="s">
        <v>3</v>
      </c>
      <c r="NCZ6" s="31" t="s">
        <v>3</v>
      </c>
      <c r="NDA6" s="31" t="s">
        <v>3</v>
      </c>
      <c r="NDB6" s="31" t="s">
        <v>3</v>
      </c>
      <c r="NDC6" s="31" t="s">
        <v>3</v>
      </c>
      <c r="NDD6" s="31" t="s">
        <v>3</v>
      </c>
      <c r="NDE6" s="31" t="s">
        <v>3</v>
      </c>
      <c r="NDF6" s="31" t="s">
        <v>3</v>
      </c>
      <c r="NDG6" s="31" t="s">
        <v>3</v>
      </c>
      <c r="NDH6" s="31" t="s">
        <v>3</v>
      </c>
      <c r="NDI6" s="31" t="s">
        <v>3</v>
      </c>
      <c r="NDJ6" s="31" t="s">
        <v>3</v>
      </c>
      <c r="NDK6" s="31" t="s">
        <v>3</v>
      </c>
      <c r="NDL6" s="31" t="s">
        <v>3</v>
      </c>
      <c r="NDM6" s="31" t="s">
        <v>3</v>
      </c>
      <c r="NDN6" s="31" t="s">
        <v>3</v>
      </c>
      <c r="NDO6" s="31" t="s">
        <v>3</v>
      </c>
      <c r="NDP6" s="31" t="s">
        <v>3</v>
      </c>
      <c r="NDQ6" s="31" t="s">
        <v>3</v>
      </c>
      <c r="NDR6" s="31" t="s">
        <v>3</v>
      </c>
      <c r="NDS6" s="31" t="s">
        <v>3</v>
      </c>
      <c r="NDT6" s="31" t="s">
        <v>3</v>
      </c>
      <c r="NDU6" s="31" t="s">
        <v>3</v>
      </c>
      <c r="NDV6" s="31" t="s">
        <v>3</v>
      </c>
      <c r="NDW6" s="31" t="s">
        <v>3</v>
      </c>
      <c r="NDX6" s="31" t="s">
        <v>3</v>
      </c>
      <c r="NDY6" s="31" t="s">
        <v>3</v>
      </c>
      <c r="NDZ6" s="31" t="s">
        <v>3</v>
      </c>
      <c r="NEA6" s="31" t="s">
        <v>3</v>
      </c>
      <c r="NEB6" s="31" t="s">
        <v>3</v>
      </c>
      <c r="NEC6" s="31" t="s">
        <v>3</v>
      </c>
      <c r="NED6" s="31" t="s">
        <v>3</v>
      </c>
      <c r="NEE6" s="31" t="s">
        <v>3</v>
      </c>
      <c r="NEF6" s="31" t="s">
        <v>3</v>
      </c>
      <c r="NEG6" s="31" t="s">
        <v>3</v>
      </c>
      <c r="NEH6" s="31" t="s">
        <v>3</v>
      </c>
      <c r="NEI6" s="31" t="s">
        <v>3</v>
      </c>
      <c r="NEJ6" s="31" t="s">
        <v>3</v>
      </c>
      <c r="NEK6" s="31" t="s">
        <v>3</v>
      </c>
      <c r="NEL6" s="31" t="s">
        <v>3</v>
      </c>
      <c r="NEM6" s="31" t="s">
        <v>3</v>
      </c>
      <c r="NEN6" s="31" t="s">
        <v>3</v>
      </c>
      <c r="NEO6" s="31" t="s">
        <v>3</v>
      </c>
      <c r="NEP6" s="31" t="s">
        <v>3</v>
      </c>
      <c r="NEQ6" s="31" t="s">
        <v>3</v>
      </c>
      <c r="NER6" s="31" t="s">
        <v>3</v>
      </c>
      <c r="NES6" s="31" t="s">
        <v>3</v>
      </c>
      <c r="NET6" s="31" t="s">
        <v>3</v>
      </c>
      <c r="NEU6" s="31" t="s">
        <v>3</v>
      </c>
      <c r="NEV6" s="31" t="s">
        <v>3</v>
      </c>
      <c r="NEW6" s="31" t="s">
        <v>3</v>
      </c>
      <c r="NEX6" s="31" t="s">
        <v>3</v>
      </c>
      <c r="NEY6" s="31" t="s">
        <v>3</v>
      </c>
      <c r="NEZ6" s="31" t="s">
        <v>3</v>
      </c>
      <c r="NFA6" s="31" t="s">
        <v>3</v>
      </c>
      <c r="NFB6" s="31" t="s">
        <v>3</v>
      </c>
      <c r="NFC6" s="31" t="s">
        <v>3</v>
      </c>
      <c r="NFD6" s="31" t="s">
        <v>3</v>
      </c>
      <c r="NFE6" s="31" t="s">
        <v>3</v>
      </c>
      <c r="NFF6" s="31" t="s">
        <v>3</v>
      </c>
      <c r="NFG6" s="31" t="s">
        <v>3</v>
      </c>
      <c r="NFH6" s="31" t="s">
        <v>3</v>
      </c>
      <c r="NFI6" s="31" t="s">
        <v>3</v>
      </c>
      <c r="NFJ6" s="31" t="s">
        <v>3</v>
      </c>
      <c r="NFK6" s="31" t="s">
        <v>3</v>
      </c>
      <c r="NFL6" s="31" t="s">
        <v>3</v>
      </c>
      <c r="NFM6" s="31" t="s">
        <v>3</v>
      </c>
      <c r="NFN6" s="31" t="s">
        <v>3</v>
      </c>
      <c r="NFO6" s="31" t="s">
        <v>3</v>
      </c>
      <c r="NFP6" s="31" t="s">
        <v>3</v>
      </c>
      <c r="NFQ6" s="31" t="s">
        <v>3</v>
      </c>
      <c r="NFR6" s="31" t="s">
        <v>3</v>
      </c>
      <c r="NFS6" s="31" t="s">
        <v>3</v>
      </c>
      <c r="NFT6" s="31" t="s">
        <v>3</v>
      </c>
      <c r="NFU6" s="31" t="s">
        <v>3</v>
      </c>
      <c r="NFV6" s="31" t="s">
        <v>3</v>
      </c>
      <c r="NFW6" s="31" t="s">
        <v>3</v>
      </c>
      <c r="NFX6" s="31" t="s">
        <v>3</v>
      </c>
      <c r="NFY6" s="31" t="s">
        <v>3</v>
      </c>
      <c r="NFZ6" s="31" t="s">
        <v>3</v>
      </c>
      <c r="NGA6" s="31" t="s">
        <v>3</v>
      </c>
      <c r="NGB6" s="31" t="s">
        <v>3</v>
      </c>
      <c r="NGC6" s="31" t="s">
        <v>3</v>
      </c>
      <c r="NGD6" s="31" t="s">
        <v>3</v>
      </c>
      <c r="NGE6" s="31" t="s">
        <v>3</v>
      </c>
      <c r="NGF6" s="31" t="s">
        <v>3</v>
      </c>
      <c r="NGG6" s="31" t="s">
        <v>3</v>
      </c>
      <c r="NGH6" s="31" t="s">
        <v>3</v>
      </c>
      <c r="NGI6" s="31" t="s">
        <v>3</v>
      </c>
      <c r="NGJ6" s="31" t="s">
        <v>3</v>
      </c>
      <c r="NGK6" s="31" t="s">
        <v>3</v>
      </c>
      <c r="NGL6" s="31" t="s">
        <v>3</v>
      </c>
      <c r="NGM6" s="31" t="s">
        <v>3</v>
      </c>
      <c r="NGN6" s="31" t="s">
        <v>3</v>
      </c>
      <c r="NGO6" s="31" t="s">
        <v>3</v>
      </c>
      <c r="NGP6" s="31" t="s">
        <v>3</v>
      </c>
      <c r="NGQ6" s="31" t="s">
        <v>3</v>
      </c>
      <c r="NGR6" s="31" t="s">
        <v>3</v>
      </c>
      <c r="NGS6" s="31" t="s">
        <v>3</v>
      </c>
      <c r="NGT6" s="31" t="s">
        <v>3</v>
      </c>
      <c r="NGU6" s="31" t="s">
        <v>3</v>
      </c>
      <c r="NGV6" s="31" t="s">
        <v>3</v>
      </c>
      <c r="NGW6" s="31" t="s">
        <v>3</v>
      </c>
      <c r="NGX6" s="31" t="s">
        <v>3</v>
      </c>
      <c r="NGY6" s="31" t="s">
        <v>3</v>
      </c>
      <c r="NGZ6" s="31" t="s">
        <v>3</v>
      </c>
      <c r="NHA6" s="31" t="s">
        <v>3</v>
      </c>
      <c r="NHB6" s="31" t="s">
        <v>3</v>
      </c>
      <c r="NHC6" s="31" t="s">
        <v>3</v>
      </c>
      <c r="NHD6" s="31" t="s">
        <v>3</v>
      </c>
      <c r="NHE6" s="31" t="s">
        <v>3</v>
      </c>
      <c r="NHF6" s="31" t="s">
        <v>3</v>
      </c>
      <c r="NHG6" s="31" t="s">
        <v>3</v>
      </c>
      <c r="NHH6" s="31" t="s">
        <v>3</v>
      </c>
      <c r="NHI6" s="31" t="s">
        <v>3</v>
      </c>
      <c r="NHJ6" s="31" t="s">
        <v>3</v>
      </c>
      <c r="NHK6" s="31" t="s">
        <v>3</v>
      </c>
      <c r="NHL6" s="31" t="s">
        <v>3</v>
      </c>
      <c r="NHM6" s="31" t="s">
        <v>3</v>
      </c>
      <c r="NHN6" s="31" t="s">
        <v>3</v>
      </c>
      <c r="NHO6" s="31" t="s">
        <v>3</v>
      </c>
      <c r="NHP6" s="31" t="s">
        <v>3</v>
      </c>
      <c r="NHQ6" s="31" t="s">
        <v>3</v>
      </c>
      <c r="NHR6" s="31" t="s">
        <v>3</v>
      </c>
      <c r="NHS6" s="31" t="s">
        <v>3</v>
      </c>
      <c r="NHT6" s="31" t="s">
        <v>3</v>
      </c>
      <c r="NHU6" s="31" t="s">
        <v>3</v>
      </c>
      <c r="NHV6" s="31" t="s">
        <v>3</v>
      </c>
      <c r="NHW6" s="31" t="s">
        <v>3</v>
      </c>
      <c r="NHX6" s="31" t="s">
        <v>3</v>
      </c>
      <c r="NHY6" s="31" t="s">
        <v>3</v>
      </c>
      <c r="NHZ6" s="31" t="s">
        <v>3</v>
      </c>
      <c r="NIA6" s="31" t="s">
        <v>3</v>
      </c>
      <c r="NIB6" s="31" t="s">
        <v>3</v>
      </c>
      <c r="NIC6" s="31" t="s">
        <v>3</v>
      </c>
      <c r="NID6" s="31" t="s">
        <v>3</v>
      </c>
      <c r="NIE6" s="31" t="s">
        <v>3</v>
      </c>
      <c r="NIF6" s="31" t="s">
        <v>3</v>
      </c>
      <c r="NIG6" s="31" t="s">
        <v>3</v>
      </c>
      <c r="NIH6" s="31" t="s">
        <v>3</v>
      </c>
      <c r="NII6" s="31" t="s">
        <v>3</v>
      </c>
      <c r="NIJ6" s="31" t="s">
        <v>3</v>
      </c>
      <c r="NIK6" s="31" t="s">
        <v>3</v>
      </c>
      <c r="NIL6" s="31" t="s">
        <v>3</v>
      </c>
      <c r="NIM6" s="31" t="s">
        <v>3</v>
      </c>
      <c r="NIN6" s="31" t="s">
        <v>3</v>
      </c>
      <c r="NIO6" s="31" t="s">
        <v>3</v>
      </c>
      <c r="NIP6" s="31" t="s">
        <v>3</v>
      </c>
      <c r="NIQ6" s="31" t="s">
        <v>3</v>
      </c>
      <c r="NIR6" s="31" t="s">
        <v>3</v>
      </c>
      <c r="NIS6" s="31" t="s">
        <v>3</v>
      </c>
      <c r="NIT6" s="31" t="s">
        <v>3</v>
      </c>
      <c r="NIU6" s="31" t="s">
        <v>3</v>
      </c>
      <c r="NIV6" s="31" t="s">
        <v>3</v>
      </c>
      <c r="NIW6" s="31" t="s">
        <v>3</v>
      </c>
      <c r="NIX6" s="31" t="s">
        <v>3</v>
      </c>
      <c r="NIY6" s="31" t="s">
        <v>3</v>
      </c>
      <c r="NIZ6" s="31" t="s">
        <v>3</v>
      </c>
      <c r="NJA6" s="31" t="s">
        <v>3</v>
      </c>
      <c r="NJB6" s="31" t="s">
        <v>3</v>
      </c>
      <c r="NJC6" s="31" t="s">
        <v>3</v>
      </c>
      <c r="NJD6" s="31" t="s">
        <v>3</v>
      </c>
      <c r="NJE6" s="31" t="s">
        <v>3</v>
      </c>
      <c r="NJF6" s="31" t="s">
        <v>3</v>
      </c>
      <c r="NJG6" s="31" t="s">
        <v>3</v>
      </c>
      <c r="NJH6" s="31" t="s">
        <v>3</v>
      </c>
      <c r="NJI6" s="31" t="s">
        <v>3</v>
      </c>
      <c r="NJJ6" s="31" t="s">
        <v>3</v>
      </c>
      <c r="NJK6" s="31" t="s">
        <v>3</v>
      </c>
      <c r="NJL6" s="31" t="s">
        <v>3</v>
      </c>
      <c r="NJM6" s="31" t="s">
        <v>3</v>
      </c>
      <c r="NJN6" s="31" t="s">
        <v>3</v>
      </c>
      <c r="NJO6" s="31" t="s">
        <v>3</v>
      </c>
      <c r="NJP6" s="31" t="s">
        <v>3</v>
      </c>
      <c r="NJQ6" s="31" t="s">
        <v>3</v>
      </c>
      <c r="NJR6" s="31" t="s">
        <v>3</v>
      </c>
      <c r="NJS6" s="31" t="s">
        <v>3</v>
      </c>
      <c r="NJT6" s="31" t="s">
        <v>3</v>
      </c>
      <c r="NJU6" s="31" t="s">
        <v>3</v>
      </c>
      <c r="NJV6" s="31" t="s">
        <v>3</v>
      </c>
      <c r="NJW6" s="31" t="s">
        <v>3</v>
      </c>
      <c r="NJX6" s="31" t="s">
        <v>3</v>
      </c>
      <c r="NJY6" s="31" t="s">
        <v>3</v>
      </c>
      <c r="NJZ6" s="31" t="s">
        <v>3</v>
      </c>
      <c r="NKA6" s="31" t="s">
        <v>3</v>
      </c>
      <c r="NKB6" s="31" t="s">
        <v>3</v>
      </c>
      <c r="NKC6" s="31" t="s">
        <v>3</v>
      </c>
      <c r="NKD6" s="31" t="s">
        <v>3</v>
      </c>
      <c r="NKE6" s="31" t="s">
        <v>3</v>
      </c>
      <c r="NKF6" s="31" t="s">
        <v>3</v>
      </c>
      <c r="NKG6" s="31" t="s">
        <v>3</v>
      </c>
      <c r="NKH6" s="31" t="s">
        <v>3</v>
      </c>
      <c r="NKI6" s="31" t="s">
        <v>3</v>
      </c>
      <c r="NKJ6" s="31" t="s">
        <v>3</v>
      </c>
      <c r="NKK6" s="31" t="s">
        <v>3</v>
      </c>
      <c r="NKL6" s="31" t="s">
        <v>3</v>
      </c>
      <c r="NKM6" s="31" t="s">
        <v>3</v>
      </c>
      <c r="NKN6" s="31" t="s">
        <v>3</v>
      </c>
      <c r="NKO6" s="31" t="s">
        <v>3</v>
      </c>
      <c r="NKP6" s="31" t="s">
        <v>3</v>
      </c>
      <c r="NKQ6" s="31" t="s">
        <v>3</v>
      </c>
      <c r="NKR6" s="31" t="s">
        <v>3</v>
      </c>
      <c r="NKS6" s="31" t="s">
        <v>3</v>
      </c>
      <c r="NKT6" s="31" t="s">
        <v>3</v>
      </c>
      <c r="NKU6" s="31" t="s">
        <v>3</v>
      </c>
      <c r="NKV6" s="31" t="s">
        <v>3</v>
      </c>
      <c r="NKW6" s="31" t="s">
        <v>3</v>
      </c>
      <c r="NKX6" s="31" t="s">
        <v>3</v>
      </c>
      <c r="NKY6" s="31" t="s">
        <v>3</v>
      </c>
      <c r="NKZ6" s="31" t="s">
        <v>3</v>
      </c>
      <c r="NLA6" s="31" t="s">
        <v>3</v>
      </c>
      <c r="NLB6" s="31" t="s">
        <v>3</v>
      </c>
      <c r="NLC6" s="31" t="s">
        <v>3</v>
      </c>
      <c r="NLD6" s="31" t="s">
        <v>3</v>
      </c>
      <c r="NLE6" s="31" t="s">
        <v>3</v>
      </c>
      <c r="NLF6" s="31" t="s">
        <v>3</v>
      </c>
      <c r="NLG6" s="31" t="s">
        <v>3</v>
      </c>
      <c r="NLH6" s="31" t="s">
        <v>3</v>
      </c>
      <c r="NLI6" s="31" t="s">
        <v>3</v>
      </c>
      <c r="NLJ6" s="31" t="s">
        <v>3</v>
      </c>
      <c r="NLK6" s="31" t="s">
        <v>3</v>
      </c>
      <c r="NLL6" s="31" t="s">
        <v>3</v>
      </c>
      <c r="NLM6" s="31" t="s">
        <v>3</v>
      </c>
      <c r="NLN6" s="31" t="s">
        <v>3</v>
      </c>
      <c r="NLO6" s="31" t="s">
        <v>3</v>
      </c>
      <c r="NLP6" s="31" t="s">
        <v>3</v>
      </c>
      <c r="NLQ6" s="31" t="s">
        <v>3</v>
      </c>
      <c r="NLR6" s="31" t="s">
        <v>3</v>
      </c>
      <c r="NLS6" s="31" t="s">
        <v>3</v>
      </c>
      <c r="NLT6" s="31" t="s">
        <v>3</v>
      </c>
      <c r="NLU6" s="31" t="s">
        <v>3</v>
      </c>
      <c r="NLV6" s="31" t="s">
        <v>3</v>
      </c>
      <c r="NLW6" s="31" t="s">
        <v>3</v>
      </c>
      <c r="NLX6" s="31" t="s">
        <v>3</v>
      </c>
      <c r="NLY6" s="31" t="s">
        <v>3</v>
      </c>
      <c r="NLZ6" s="31" t="s">
        <v>3</v>
      </c>
      <c r="NMA6" s="31" t="s">
        <v>3</v>
      </c>
      <c r="NMB6" s="31" t="s">
        <v>3</v>
      </c>
      <c r="NMC6" s="31" t="s">
        <v>3</v>
      </c>
      <c r="NMD6" s="31" t="s">
        <v>3</v>
      </c>
      <c r="NME6" s="31" t="s">
        <v>3</v>
      </c>
      <c r="NMF6" s="31" t="s">
        <v>3</v>
      </c>
      <c r="NMG6" s="31" t="s">
        <v>3</v>
      </c>
      <c r="NMH6" s="31" t="s">
        <v>3</v>
      </c>
      <c r="NMI6" s="31" t="s">
        <v>3</v>
      </c>
      <c r="NMJ6" s="31" t="s">
        <v>3</v>
      </c>
      <c r="NMK6" s="31" t="s">
        <v>3</v>
      </c>
      <c r="NML6" s="31" t="s">
        <v>3</v>
      </c>
      <c r="NMM6" s="31" t="s">
        <v>3</v>
      </c>
      <c r="NMN6" s="31" t="s">
        <v>3</v>
      </c>
      <c r="NMO6" s="31" t="s">
        <v>3</v>
      </c>
      <c r="NMP6" s="31" t="s">
        <v>3</v>
      </c>
      <c r="NMQ6" s="31" t="s">
        <v>3</v>
      </c>
      <c r="NMR6" s="31" t="s">
        <v>3</v>
      </c>
      <c r="NMS6" s="31" t="s">
        <v>3</v>
      </c>
      <c r="NMT6" s="31" t="s">
        <v>3</v>
      </c>
      <c r="NMU6" s="31" t="s">
        <v>3</v>
      </c>
      <c r="NMV6" s="31" t="s">
        <v>3</v>
      </c>
      <c r="NMW6" s="31" t="s">
        <v>3</v>
      </c>
      <c r="NMX6" s="31" t="s">
        <v>3</v>
      </c>
      <c r="NMY6" s="31" t="s">
        <v>3</v>
      </c>
      <c r="NMZ6" s="31" t="s">
        <v>3</v>
      </c>
      <c r="NNA6" s="31" t="s">
        <v>3</v>
      </c>
      <c r="NNB6" s="31" t="s">
        <v>3</v>
      </c>
      <c r="NNC6" s="31" t="s">
        <v>3</v>
      </c>
      <c r="NND6" s="31" t="s">
        <v>3</v>
      </c>
      <c r="NNE6" s="31" t="s">
        <v>3</v>
      </c>
      <c r="NNF6" s="31" t="s">
        <v>3</v>
      </c>
      <c r="NNG6" s="31" t="s">
        <v>3</v>
      </c>
      <c r="NNH6" s="31" t="s">
        <v>3</v>
      </c>
      <c r="NNI6" s="31" t="s">
        <v>3</v>
      </c>
      <c r="NNJ6" s="31" t="s">
        <v>3</v>
      </c>
      <c r="NNK6" s="31" t="s">
        <v>3</v>
      </c>
      <c r="NNL6" s="31" t="s">
        <v>3</v>
      </c>
      <c r="NNM6" s="31" t="s">
        <v>3</v>
      </c>
      <c r="NNN6" s="31" t="s">
        <v>3</v>
      </c>
      <c r="NNO6" s="31" t="s">
        <v>3</v>
      </c>
      <c r="NNP6" s="31" t="s">
        <v>3</v>
      </c>
      <c r="NNQ6" s="31" t="s">
        <v>3</v>
      </c>
      <c r="NNR6" s="31" t="s">
        <v>3</v>
      </c>
      <c r="NNS6" s="31" t="s">
        <v>3</v>
      </c>
      <c r="NNT6" s="31" t="s">
        <v>3</v>
      </c>
      <c r="NNU6" s="31" t="s">
        <v>3</v>
      </c>
      <c r="NNV6" s="31" t="s">
        <v>3</v>
      </c>
      <c r="NNW6" s="31" t="s">
        <v>3</v>
      </c>
      <c r="NNX6" s="31" t="s">
        <v>3</v>
      </c>
      <c r="NNY6" s="31" t="s">
        <v>3</v>
      </c>
      <c r="NNZ6" s="31" t="s">
        <v>3</v>
      </c>
      <c r="NOA6" s="31" t="s">
        <v>3</v>
      </c>
      <c r="NOB6" s="31" t="s">
        <v>3</v>
      </c>
      <c r="NOC6" s="31" t="s">
        <v>3</v>
      </c>
      <c r="NOD6" s="31" t="s">
        <v>3</v>
      </c>
      <c r="NOE6" s="31" t="s">
        <v>3</v>
      </c>
      <c r="NOF6" s="31" t="s">
        <v>3</v>
      </c>
      <c r="NOG6" s="31" t="s">
        <v>3</v>
      </c>
      <c r="NOH6" s="31" t="s">
        <v>3</v>
      </c>
      <c r="NOI6" s="31" t="s">
        <v>3</v>
      </c>
      <c r="NOJ6" s="31" t="s">
        <v>3</v>
      </c>
      <c r="NOK6" s="31" t="s">
        <v>3</v>
      </c>
      <c r="NOL6" s="31" t="s">
        <v>3</v>
      </c>
      <c r="NOM6" s="31" t="s">
        <v>3</v>
      </c>
      <c r="NON6" s="31" t="s">
        <v>3</v>
      </c>
      <c r="NOO6" s="31" t="s">
        <v>3</v>
      </c>
      <c r="NOP6" s="31" t="s">
        <v>3</v>
      </c>
      <c r="NOQ6" s="31" t="s">
        <v>3</v>
      </c>
      <c r="NOR6" s="31" t="s">
        <v>3</v>
      </c>
      <c r="NOS6" s="31" t="s">
        <v>3</v>
      </c>
      <c r="NOT6" s="31" t="s">
        <v>3</v>
      </c>
      <c r="NOU6" s="31" t="s">
        <v>3</v>
      </c>
      <c r="NOV6" s="31" t="s">
        <v>3</v>
      </c>
      <c r="NOW6" s="31" t="s">
        <v>3</v>
      </c>
      <c r="NOX6" s="31" t="s">
        <v>3</v>
      </c>
      <c r="NOY6" s="31" t="s">
        <v>3</v>
      </c>
      <c r="NOZ6" s="31" t="s">
        <v>3</v>
      </c>
      <c r="NPA6" s="31" t="s">
        <v>3</v>
      </c>
      <c r="NPB6" s="31" t="s">
        <v>3</v>
      </c>
      <c r="NPC6" s="31" t="s">
        <v>3</v>
      </c>
      <c r="NPD6" s="31" t="s">
        <v>3</v>
      </c>
      <c r="NPE6" s="31" t="s">
        <v>3</v>
      </c>
      <c r="NPF6" s="31" t="s">
        <v>3</v>
      </c>
      <c r="NPG6" s="31" t="s">
        <v>3</v>
      </c>
      <c r="NPH6" s="31" t="s">
        <v>3</v>
      </c>
      <c r="NPI6" s="31" t="s">
        <v>3</v>
      </c>
      <c r="NPJ6" s="31" t="s">
        <v>3</v>
      </c>
      <c r="NPK6" s="31" t="s">
        <v>3</v>
      </c>
      <c r="NPL6" s="31" t="s">
        <v>3</v>
      </c>
      <c r="NPM6" s="31" t="s">
        <v>3</v>
      </c>
      <c r="NPN6" s="31" t="s">
        <v>3</v>
      </c>
      <c r="NPO6" s="31" t="s">
        <v>3</v>
      </c>
      <c r="NPP6" s="31" t="s">
        <v>3</v>
      </c>
      <c r="NPQ6" s="31" t="s">
        <v>3</v>
      </c>
      <c r="NPR6" s="31" t="s">
        <v>3</v>
      </c>
      <c r="NPS6" s="31" t="s">
        <v>3</v>
      </c>
      <c r="NPT6" s="31" t="s">
        <v>3</v>
      </c>
      <c r="NPU6" s="31" t="s">
        <v>3</v>
      </c>
      <c r="NPV6" s="31" t="s">
        <v>3</v>
      </c>
      <c r="NPW6" s="31" t="s">
        <v>3</v>
      </c>
      <c r="NPX6" s="31" t="s">
        <v>3</v>
      </c>
      <c r="NPY6" s="31" t="s">
        <v>3</v>
      </c>
      <c r="NPZ6" s="31" t="s">
        <v>3</v>
      </c>
      <c r="NQA6" s="31" t="s">
        <v>3</v>
      </c>
      <c r="NQB6" s="31" t="s">
        <v>3</v>
      </c>
      <c r="NQC6" s="31" t="s">
        <v>3</v>
      </c>
      <c r="NQD6" s="31" t="s">
        <v>3</v>
      </c>
      <c r="NQE6" s="31" t="s">
        <v>3</v>
      </c>
      <c r="NQF6" s="31" t="s">
        <v>3</v>
      </c>
      <c r="NQG6" s="31" t="s">
        <v>3</v>
      </c>
      <c r="NQH6" s="31" t="s">
        <v>3</v>
      </c>
      <c r="NQI6" s="31" t="s">
        <v>3</v>
      </c>
      <c r="NQJ6" s="31" t="s">
        <v>3</v>
      </c>
      <c r="NQK6" s="31" t="s">
        <v>3</v>
      </c>
      <c r="NQL6" s="31" t="s">
        <v>3</v>
      </c>
      <c r="NQM6" s="31" t="s">
        <v>3</v>
      </c>
      <c r="NQN6" s="31" t="s">
        <v>3</v>
      </c>
      <c r="NQO6" s="31" t="s">
        <v>3</v>
      </c>
      <c r="NQP6" s="31" t="s">
        <v>3</v>
      </c>
      <c r="NQQ6" s="31" t="s">
        <v>3</v>
      </c>
      <c r="NQR6" s="31" t="s">
        <v>3</v>
      </c>
      <c r="NQS6" s="31" t="s">
        <v>3</v>
      </c>
      <c r="NQT6" s="31" t="s">
        <v>3</v>
      </c>
      <c r="NQU6" s="31" t="s">
        <v>3</v>
      </c>
      <c r="NQV6" s="31" t="s">
        <v>3</v>
      </c>
      <c r="NQW6" s="31" t="s">
        <v>3</v>
      </c>
      <c r="NQX6" s="31" t="s">
        <v>3</v>
      </c>
      <c r="NQY6" s="31" t="s">
        <v>3</v>
      </c>
      <c r="NQZ6" s="31" t="s">
        <v>3</v>
      </c>
      <c r="NRA6" s="31" t="s">
        <v>3</v>
      </c>
      <c r="NRB6" s="31" t="s">
        <v>3</v>
      </c>
      <c r="NRC6" s="31" t="s">
        <v>3</v>
      </c>
      <c r="NRD6" s="31" t="s">
        <v>3</v>
      </c>
      <c r="NRE6" s="31" t="s">
        <v>3</v>
      </c>
      <c r="NRF6" s="31" t="s">
        <v>3</v>
      </c>
      <c r="NRG6" s="31" t="s">
        <v>3</v>
      </c>
      <c r="NRH6" s="31" t="s">
        <v>3</v>
      </c>
      <c r="NRI6" s="31" t="s">
        <v>3</v>
      </c>
      <c r="NRJ6" s="31" t="s">
        <v>3</v>
      </c>
      <c r="NRK6" s="31" t="s">
        <v>3</v>
      </c>
      <c r="NRL6" s="31" t="s">
        <v>3</v>
      </c>
      <c r="NRM6" s="31" t="s">
        <v>3</v>
      </c>
      <c r="NRN6" s="31" t="s">
        <v>3</v>
      </c>
      <c r="NRO6" s="31" t="s">
        <v>3</v>
      </c>
      <c r="NRP6" s="31" t="s">
        <v>3</v>
      </c>
      <c r="NRQ6" s="31" t="s">
        <v>3</v>
      </c>
      <c r="NRR6" s="31" t="s">
        <v>3</v>
      </c>
      <c r="NRS6" s="31" t="s">
        <v>3</v>
      </c>
      <c r="NRT6" s="31" t="s">
        <v>3</v>
      </c>
      <c r="NRU6" s="31" t="s">
        <v>3</v>
      </c>
      <c r="NRV6" s="31" t="s">
        <v>3</v>
      </c>
      <c r="NRW6" s="31" t="s">
        <v>3</v>
      </c>
      <c r="NRX6" s="31" t="s">
        <v>3</v>
      </c>
      <c r="NRY6" s="31" t="s">
        <v>3</v>
      </c>
      <c r="NRZ6" s="31" t="s">
        <v>3</v>
      </c>
      <c r="NSA6" s="31" t="s">
        <v>3</v>
      </c>
      <c r="NSB6" s="31" t="s">
        <v>3</v>
      </c>
      <c r="NSC6" s="31" t="s">
        <v>3</v>
      </c>
      <c r="NSD6" s="31" t="s">
        <v>3</v>
      </c>
      <c r="NSE6" s="31" t="s">
        <v>3</v>
      </c>
      <c r="NSF6" s="31" t="s">
        <v>3</v>
      </c>
      <c r="NSG6" s="31" t="s">
        <v>3</v>
      </c>
      <c r="NSH6" s="31" t="s">
        <v>3</v>
      </c>
      <c r="NSI6" s="31" t="s">
        <v>3</v>
      </c>
      <c r="NSJ6" s="31" t="s">
        <v>3</v>
      </c>
      <c r="NSK6" s="31" t="s">
        <v>3</v>
      </c>
      <c r="NSL6" s="31" t="s">
        <v>3</v>
      </c>
      <c r="NSM6" s="31" t="s">
        <v>3</v>
      </c>
      <c r="NSN6" s="31" t="s">
        <v>3</v>
      </c>
      <c r="NSO6" s="31" t="s">
        <v>3</v>
      </c>
      <c r="NSP6" s="31" t="s">
        <v>3</v>
      </c>
      <c r="NSQ6" s="31" t="s">
        <v>3</v>
      </c>
      <c r="NSR6" s="31" t="s">
        <v>3</v>
      </c>
      <c r="NSS6" s="31" t="s">
        <v>3</v>
      </c>
      <c r="NST6" s="31" t="s">
        <v>3</v>
      </c>
      <c r="NSU6" s="31" t="s">
        <v>3</v>
      </c>
      <c r="NSV6" s="31" t="s">
        <v>3</v>
      </c>
      <c r="NSW6" s="31" t="s">
        <v>3</v>
      </c>
      <c r="NSX6" s="31" t="s">
        <v>3</v>
      </c>
      <c r="NSY6" s="31" t="s">
        <v>3</v>
      </c>
      <c r="NSZ6" s="31" t="s">
        <v>3</v>
      </c>
      <c r="NTA6" s="31" t="s">
        <v>3</v>
      </c>
      <c r="NTB6" s="31" t="s">
        <v>3</v>
      </c>
      <c r="NTC6" s="31" t="s">
        <v>3</v>
      </c>
      <c r="NTD6" s="31" t="s">
        <v>3</v>
      </c>
      <c r="NTE6" s="31" t="s">
        <v>3</v>
      </c>
      <c r="NTF6" s="31" t="s">
        <v>3</v>
      </c>
      <c r="NTG6" s="31" t="s">
        <v>3</v>
      </c>
      <c r="NTH6" s="31" t="s">
        <v>3</v>
      </c>
      <c r="NTI6" s="31" t="s">
        <v>3</v>
      </c>
      <c r="NTJ6" s="31" t="s">
        <v>3</v>
      </c>
      <c r="NTK6" s="31" t="s">
        <v>3</v>
      </c>
      <c r="NTL6" s="31" t="s">
        <v>3</v>
      </c>
      <c r="NTM6" s="31" t="s">
        <v>3</v>
      </c>
      <c r="NTN6" s="31" t="s">
        <v>3</v>
      </c>
      <c r="NTO6" s="31" t="s">
        <v>3</v>
      </c>
      <c r="NTP6" s="31" t="s">
        <v>3</v>
      </c>
      <c r="NTQ6" s="31" t="s">
        <v>3</v>
      </c>
      <c r="NTR6" s="31" t="s">
        <v>3</v>
      </c>
      <c r="NTS6" s="31" t="s">
        <v>3</v>
      </c>
      <c r="NTT6" s="31" t="s">
        <v>3</v>
      </c>
      <c r="NTU6" s="31" t="s">
        <v>3</v>
      </c>
      <c r="NTV6" s="31" t="s">
        <v>3</v>
      </c>
      <c r="NTW6" s="31" t="s">
        <v>3</v>
      </c>
      <c r="NTX6" s="31" t="s">
        <v>3</v>
      </c>
      <c r="NTY6" s="31" t="s">
        <v>3</v>
      </c>
      <c r="NTZ6" s="31" t="s">
        <v>3</v>
      </c>
      <c r="NUA6" s="31" t="s">
        <v>3</v>
      </c>
      <c r="NUB6" s="31" t="s">
        <v>3</v>
      </c>
      <c r="NUC6" s="31" t="s">
        <v>3</v>
      </c>
      <c r="NUD6" s="31" t="s">
        <v>3</v>
      </c>
      <c r="NUE6" s="31" t="s">
        <v>3</v>
      </c>
      <c r="NUF6" s="31" t="s">
        <v>3</v>
      </c>
      <c r="NUG6" s="31" t="s">
        <v>3</v>
      </c>
      <c r="NUH6" s="31" t="s">
        <v>3</v>
      </c>
      <c r="NUI6" s="31" t="s">
        <v>3</v>
      </c>
      <c r="NUJ6" s="31" t="s">
        <v>3</v>
      </c>
      <c r="NUK6" s="31" t="s">
        <v>3</v>
      </c>
      <c r="NUL6" s="31" t="s">
        <v>3</v>
      </c>
      <c r="NUM6" s="31" t="s">
        <v>3</v>
      </c>
      <c r="NUN6" s="31" t="s">
        <v>3</v>
      </c>
      <c r="NUO6" s="31" t="s">
        <v>3</v>
      </c>
      <c r="NUP6" s="31" t="s">
        <v>3</v>
      </c>
      <c r="NUQ6" s="31" t="s">
        <v>3</v>
      </c>
      <c r="NUR6" s="31" t="s">
        <v>3</v>
      </c>
      <c r="NUS6" s="31" t="s">
        <v>3</v>
      </c>
      <c r="NUT6" s="31" t="s">
        <v>3</v>
      </c>
      <c r="NUU6" s="31" t="s">
        <v>3</v>
      </c>
      <c r="NUV6" s="31" t="s">
        <v>3</v>
      </c>
      <c r="NUW6" s="31" t="s">
        <v>3</v>
      </c>
      <c r="NUX6" s="31" t="s">
        <v>3</v>
      </c>
      <c r="NUY6" s="31" t="s">
        <v>3</v>
      </c>
      <c r="NUZ6" s="31" t="s">
        <v>3</v>
      </c>
      <c r="NVA6" s="31" t="s">
        <v>3</v>
      </c>
      <c r="NVB6" s="31" t="s">
        <v>3</v>
      </c>
      <c r="NVC6" s="31" t="s">
        <v>3</v>
      </c>
      <c r="NVD6" s="31" t="s">
        <v>3</v>
      </c>
      <c r="NVE6" s="31" t="s">
        <v>3</v>
      </c>
      <c r="NVF6" s="31" t="s">
        <v>3</v>
      </c>
      <c r="NVG6" s="31" t="s">
        <v>3</v>
      </c>
      <c r="NVH6" s="31" t="s">
        <v>3</v>
      </c>
      <c r="NVI6" s="31" t="s">
        <v>3</v>
      </c>
      <c r="NVJ6" s="31" t="s">
        <v>3</v>
      </c>
      <c r="NVK6" s="31" t="s">
        <v>3</v>
      </c>
      <c r="NVL6" s="31" t="s">
        <v>3</v>
      </c>
      <c r="NVM6" s="31" t="s">
        <v>3</v>
      </c>
      <c r="NVN6" s="31" t="s">
        <v>3</v>
      </c>
      <c r="NVO6" s="31" t="s">
        <v>3</v>
      </c>
      <c r="NVP6" s="31" t="s">
        <v>3</v>
      </c>
      <c r="NVQ6" s="31" t="s">
        <v>3</v>
      </c>
      <c r="NVR6" s="31" t="s">
        <v>3</v>
      </c>
      <c r="NVS6" s="31" t="s">
        <v>3</v>
      </c>
      <c r="NVT6" s="31" t="s">
        <v>3</v>
      </c>
      <c r="NVU6" s="31" t="s">
        <v>3</v>
      </c>
      <c r="NVV6" s="31" t="s">
        <v>3</v>
      </c>
      <c r="NVW6" s="31" t="s">
        <v>3</v>
      </c>
      <c r="NVX6" s="31" t="s">
        <v>3</v>
      </c>
      <c r="NVY6" s="31" t="s">
        <v>3</v>
      </c>
      <c r="NVZ6" s="31" t="s">
        <v>3</v>
      </c>
      <c r="NWA6" s="31" t="s">
        <v>3</v>
      </c>
      <c r="NWB6" s="31" t="s">
        <v>3</v>
      </c>
      <c r="NWC6" s="31" t="s">
        <v>3</v>
      </c>
      <c r="NWD6" s="31" t="s">
        <v>3</v>
      </c>
      <c r="NWE6" s="31" t="s">
        <v>3</v>
      </c>
      <c r="NWF6" s="31" t="s">
        <v>3</v>
      </c>
      <c r="NWG6" s="31" t="s">
        <v>3</v>
      </c>
      <c r="NWH6" s="31" t="s">
        <v>3</v>
      </c>
      <c r="NWI6" s="31" t="s">
        <v>3</v>
      </c>
      <c r="NWJ6" s="31" t="s">
        <v>3</v>
      </c>
      <c r="NWK6" s="31" t="s">
        <v>3</v>
      </c>
      <c r="NWL6" s="31" t="s">
        <v>3</v>
      </c>
      <c r="NWM6" s="31" t="s">
        <v>3</v>
      </c>
      <c r="NWN6" s="31" t="s">
        <v>3</v>
      </c>
      <c r="NWO6" s="31" t="s">
        <v>3</v>
      </c>
      <c r="NWP6" s="31" t="s">
        <v>3</v>
      </c>
      <c r="NWQ6" s="31" t="s">
        <v>3</v>
      </c>
      <c r="NWR6" s="31" t="s">
        <v>3</v>
      </c>
      <c r="NWS6" s="31" t="s">
        <v>3</v>
      </c>
      <c r="NWT6" s="31" t="s">
        <v>3</v>
      </c>
      <c r="NWU6" s="31" t="s">
        <v>3</v>
      </c>
      <c r="NWV6" s="31" t="s">
        <v>3</v>
      </c>
      <c r="NWW6" s="31" t="s">
        <v>3</v>
      </c>
      <c r="NWX6" s="31" t="s">
        <v>3</v>
      </c>
      <c r="NWY6" s="31" t="s">
        <v>3</v>
      </c>
      <c r="NWZ6" s="31" t="s">
        <v>3</v>
      </c>
      <c r="NXA6" s="31" t="s">
        <v>3</v>
      </c>
      <c r="NXB6" s="31" t="s">
        <v>3</v>
      </c>
      <c r="NXC6" s="31" t="s">
        <v>3</v>
      </c>
      <c r="NXD6" s="31" t="s">
        <v>3</v>
      </c>
      <c r="NXE6" s="31" t="s">
        <v>3</v>
      </c>
      <c r="NXF6" s="31" t="s">
        <v>3</v>
      </c>
      <c r="NXG6" s="31" t="s">
        <v>3</v>
      </c>
      <c r="NXH6" s="31" t="s">
        <v>3</v>
      </c>
      <c r="NXI6" s="31" t="s">
        <v>3</v>
      </c>
      <c r="NXJ6" s="31" t="s">
        <v>3</v>
      </c>
      <c r="NXK6" s="31" t="s">
        <v>3</v>
      </c>
      <c r="NXL6" s="31" t="s">
        <v>3</v>
      </c>
      <c r="NXM6" s="31" t="s">
        <v>3</v>
      </c>
      <c r="NXN6" s="31" t="s">
        <v>3</v>
      </c>
      <c r="NXO6" s="31" t="s">
        <v>3</v>
      </c>
      <c r="NXP6" s="31" t="s">
        <v>3</v>
      </c>
      <c r="NXQ6" s="31" t="s">
        <v>3</v>
      </c>
      <c r="NXR6" s="31" t="s">
        <v>3</v>
      </c>
      <c r="NXS6" s="31" t="s">
        <v>3</v>
      </c>
      <c r="NXT6" s="31" t="s">
        <v>3</v>
      </c>
      <c r="NXU6" s="31" t="s">
        <v>3</v>
      </c>
      <c r="NXV6" s="31" t="s">
        <v>3</v>
      </c>
      <c r="NXW6" s="31" t="s">
        <v>3</v>
      </c>
      <c r="NXX6" s="31" t="s">
        <v>3</v>
      </c>
      <c r="NXY6" s="31" t="s">
        <v>3</v>
      </c>
      <c r="NXZ6" s="31" t="s">
        <v>3</v>
      </c>
      <c r="NYA6" s="31" t="s">
        <v>3</v>
      </c>
      <c r="NYB6" s="31" t="s">
        <v>3</v>
      </c>
      <c r="NYC6" s="31" t="s">
        <v>3</v>
      </c>
      <c r="NYD6" s="31" t="s">
        <v>3</v>
      </c>
      <c r="NYE6" s="31" t="s">
        <v>3</v>
      </c>
      <c r="NYF6" s="31" t="s">
        <v>3</v>
      </c>
      <c r="NYG6" s="31" t="s">
        <v>3</v>
      </c>
      <c r="NYH6" s="31" t="s">
        <v>3</v>
      </c>
      <c r="NYI6" s="31" t="s">
        <v>3</v>
      </c>
      <c r="NYJ6" s="31" t="s">
        <v>3</v>
      </c>
      <c r="NYK6" s="31" t="s">
        <v>3</v>
      </c>
      <c r="NYL6" s="31" t="s">
        <v>3</v>
      </c>
      <c r="NYM6" s="31" t="s">
        <v>3</v>
      </c>
      <c r="NYN6" s="31" t="s">
        <v>3</v>
      </c>
      <c r="NYO6" s="31" t="s">
        <v>3</v>
      </c>
      <c r="NYP6" s="31" t="s">
        <v>3</v>
      </c>
      <c r="NYQ6" s="31" t="s">
        <v>3</v>
      </c>
      <c r="NYR6" s="31" t="s">
        <v>3</v>
      </c>
      <c r="NYS6" s="31" t="s">
        <v>3</v>
      </c>
      <c r="NYT6" s="31" t="s">
        <v>3</v>
      </c>
      <c r="NYU6" s="31" t="s">
        <v>3</v>
      </c>
      <c r="NYV6" s="31" t="s">
        <v>3</v>
      </c>
      <c r="NYW6" s="31" t="s">
        <v>3</v>
      </c>
      <c r="NYX6" s="31" t="s">
        <v>3</v>
      </c>
      <c r="NYY6" s="31" t="s">
        <v>3</v>
      </c>
      <c r="NYZ6" s="31" t="s">
        <v>3</v>
      </c>
      <c r="NZA6" s="31" t="s">
        <v>3</v>
      </c>
      <c r="NZB6" s="31" t="s">
        <v>3</v>
      </c>
      <c r="NZC6" s="31" t="s">
        <v>3</v>
      </c>
      <c r="NZD6" s="31" t="s">
        <v>3</v>
      </c>
      <c r="NZE6" s="31" t="s">
        <v>3</v>
      </c>
      <c r="NZF6" s="31" t="s">
        <v>3</v>
      </c>
      <c r="NZG6" s="31" t="s">
        <v>3</v>
      </c>
      <c r="NZH6" s="31" t="s">
        <v>3</v>
      </c>
      <c r="NZI6" s="31" t="s">
        <v>3</v>
      </c>
      <c r="NZJ6" s="31" t="s">
        <v>3</v>
      </c>
      <c r="NZK6" s="31" t="s">
        <v>3</v>
      </c>
      <c r="NZL6" s="31" t="s">
        <v>3</v>
      </c>
      <c r="NZM6" s="31" t="s">
        <v>3</v>
      </c>
      <c r="NZN6" s="31" t="s">
        <v>3</v>
      </c>
      <c r="NZO6" s="31" t="s">
        <v>3</v>
      </c>
      <c r="NZP6" s="31" t="s">
        <v>3</v>
      </c>
      <c r="NZQ6" s="31" t="s">
        <v>3</v>
      </c>
      <c r="NZR6" s="31" t="s">
        <v>3</v>
      </c>
      <c r="NZS6" s="31" t="s">
        <v>3</v>
      </c>
      <c r="NZT6" s="31" t="s">
        <v>3</v>
      </c>
      <c r="NZU6" s="31" t="s">
        <v>3</v>
      </c>
      <c r="NZV6" s="31" t="s">
        <v>3</v>
      </c>
      <c r="NZW6" s="31" t="s">
        <v>3</v>
      </c>
      <c r="NZX6" s="31" t="s">
        <v>3</v>
      </c>
      <c r="NZY6" s="31" t="s">
        <v>3</v>
      </c>
      <c r="NZZ6" s="31" t="s">
        <v>3</v>
      </c>
      <c r="OAA6" s="31" t="s">
        <v>3</v>
      </c>
      <c r="OAB6" s="31" t="s">
        <v>3</v>
      </c>
      <c r="OAC6" s="31" t="s">
        <v>3</v>
      </c>
      <c r="OAD6" s="31" t="s">
        <v>3</v>
      </c>
      <c r="OAE6" s="31" t="s">
        <v>3</v>
      </c>
      <c r="OAF6" s="31" t="s">
        <v>3</v>
      </c>
      <c r="OAG6" s="31" t="s">
        <v>3</v>
      </c>
      <c r="OAH6" s="31" t="s">
        <v>3</v>
      </c>
      <c r="OAI6" s="31" t="s">
        <v>3</v>
      </c>
      <c r="OAJ6" s="31" t="s">
        <v>3</v>
      </c>
      <c r="OAK6" s="31" t="s">
        <v>3</v>
      </c>
      <c r="OAL6" s="31" t="s">
        <v>3</v>
      </c>
      <c r="OAM6" s="31" t="s">
        <v>3</v>
      </c>
      <c r="OAN6" s="31" t="s">
        <v>3</v>
      </c>
      <c r="OAO6" s="31" t="s">
        <v>3</v>
      </c>
      <c r="OAP6" s="31" t="s">
        <v>3</v>
      </c>
      <c r="OAQ6" s="31" t="s">
        <v>3</v>
      </c>
      <c r="OAR6" s="31" t="s">
        <v>3</v>
      </c>
      <c r="OAS6" s="31" t="s">
        <v>3</v>
      </c>
      <c r="OAT6" s="31" t="s">
        <v>3</v>
      </c>
      <c r="OAU6" s="31" t="s">
        <v>3</v>
      </c>
      <c r="OAV6" s="31" t="s">
        <v>3</v>
      </c>
      <c r="OAW6" s="31" t="s">
        <v>3</v>
      </c>
      <c r="OAX6" s="31" t="s">
        <v>3</v>
      </c>
      <c r="OAY6" s="31" t="s">
        <v>3</v>
      </c>
      <c r="OAZ6" s="31" t="s">
        <v>3</v>
      </c>
      <c r="OBA6" s="31" t="s">
        <v>3</v>
      </c>
      <c r="OBB6" s="31" t="s">
        <v>3</v>
      </c>
      <c r="OBC6" s="31" t="s">
        <v>3</v>
      </c>
      <c r="OBD6" s="31" t="s">
        <v>3</v>
      </c>
      <c r="OBE6" s="31" t="s">
        <v>3</v>
      </c>
      <c r="OBF6" s="31" t="s">
        <v>3</v>
      </c>
      <c r="OBG6" s="31" t="s">
        <v>3</v>
      </c>
      <c r="OBH6" s="31" t="s">
        <v>3</v>
      </c>
      <c r="OBI6" s="31" t="s">
        <v>3</v>
      </c>
      <c r="OBJ6" s="31" t="s">
        <v>3</v>
      </c>
      <c r="OBK6" s="31" t="s">
        <v>3</v>
      </c>
      <c r="OBL6" s="31" t="s">
        <v>3</v>
      </c>
      <c r="OBM6" s="31" t="s">
        <v>3</v>
      </c>
      <c r="OBN6" s="31" t="s">
        <v>3</v>
      </c>
      <c r="OBO6" s="31" t="s">
        <v>3</v>
      </c>
      <c r="OBP6" s="31" t="s">
        <v>3</v>
      </c>
      <c r="OBQ6" s="31" t="s">
        <v>3</v>
      </c>
      <c r="OBR6" s="31" t="s">
        <v>3</v>
      </c>
      <c r="OBS6" s="31" t="s">
        <v>3</v>
      </c>
      <c r="OBT6" s="31" t="s">
        <v>3</v>
      </c>
      <c r="OBU6" s="31" t="s">
        <v>3</v>
      </c>
      <c r="OBV6" s="31" t="s">
        <v>3</v>
      </c>
      <c r="OBW6" s="31" t="s">
        <v>3</v>
      </c>
      <c r="OBX6" s="31" t="s">
        <v>3</v>
      </c>
      <c r="OBY6" s="31" t="s">
        <v>3</v>
      </c>
      <c r="OBZ6" s="31" t="s">
        <v>3</v>
      </c>
      <c r="OCA6" s="31" t="s">
        <v>3</v>
      </c>
      <c r="OCB6" s="31" t="s">
        <v>3</v>
      </c>
      <c r="OCC6" s="31" t="s">
        <v>3</v>
      </c>
      <c r="OCD6" s="31" t="s">
        <v>3</v>
      </c>
      <c r="OCE6" s="31" t="s">
        <v>3</v>
      </c>
      <c r="OCF6" s="31" t="s">
        <v>3</v>
      </c>
      <c r="OCG6" s="31" t="s">
        <v>3</v>
      </c>
      <c r="OCH6" s="31" t="s">
        <v>3</v>
      </c>
      <c r="OCI6" s="31" t="s">
        <v>3</v>
      </c>
      <c r="OCJ6" s="31" t="s">
        <v>3</v>
      </c>
      <c r="OCK6" s="31" t="s">
        <v>3</v>
      </c>
      <c r="OCL6" s="31" t="s">
        <v>3</v>
      </c>
      <c r="OCM6" s="31" t="s">
        <v>3</v>
      </c>
      <c r="OCN6" s="31" t="s">
        <v>3</v>
      </c>
      <c r="OCO6" s="31" t="s">
        <v>3</v>
      </c>
      <c r="OCP6" s="31" t="s">
        <v>3</v>
      </c>
      <c r="OCQ6" s="31" t="s">
        <v>3</v>
      </c>
      <c r="OCR6" s="31" t="s">
        <v>3</v>
      </c>
      <c r="OCS6" s="31" t="s">
        <v>3</v>
      </c>
      <c r="OCT6" s="31" t="s">
        <v>3</v>
      </c>
      <c r="OCU6" s="31" t="s">
        <v>3</v>
      </c>
      <c r="OCV6" s="31" t="s">
        <v>3</v>
      </c>
      <c r="OCW6" s="31" t="s">
        <v>3</v>
      </c>
      <c r="OCX6" s="31" t="s">
        <v>3</v>
      </c>
      <c r="OCY6" s="31" t="s">
        <v>3</v>
      </c>
      <c r="OCZ6" s="31" t="s">
        <v>3</v>
      </c>
      <c r="ODA6" s="31" t="s">
        <v>3</v>
      </c>
      <c r="ODB6" s="31" t="s">
        <v>3</v>
      </c>
      <c r="ODC6" s="31" t="s">
        <v>3</v>
      </c>
      <c r="ODD6" s="31" t="s">
        <v>3</v>
      </c>
      <c r="ODE6" s="31" t="s">
        <v>3</v>
      </c>
      <c r="ODF6" s="31" t="s">
        <v>3</v>
      </c>
      <c r="ODG6" s="31" t="s">
        <v>3</v>
      </c>
      <c r="ODH6" s="31" t="s">
        <v>3</v>
      </c>
      <c r="ODI6" s="31" t="s">
        <v>3</v>
      </c>
      <c r="ODJ6" s="31" t="s">
        <v>3</v>
      </c>
      <c r="ODK6" s="31" t="s">
        <v>3</v>
      </c>
      <c r="ODL6" s="31" t="s">
        <v>3</v>
      </c>
      <c r="ODM6" s="31" t="s">
        <v>3</v>
      </c>
      <c r="ODN6" s="31" t="s">
        <v>3</v>
      </c>
      <c r="ODO6" s="31" t="s">
        <v>3</v>
      </c>
      <c r="ODP6" s="31" t="s">
        <v>3</v>
      </c>
      <c r="ODQ6" s="31" t="s">
        <v>3</v>
      </c>
      <c r="ODR6" s="31" t="s">
        <v>3</v>
      </c>
      <c r="ODS6" s="31" t="s">
        <v>3</v>
      </c>
      <c r="ODT6" s="31" t="s">
        <v>3</v>
      </c>
      <c r="ODU6" s="31" t="s">
        <v>3</v>
      </c>
      <c r="ODV6" s="31" t="s">
        <v>3</v>
      </c>
      <c r="ODW6" s="31" t="s">
        <v>3</v>
      </c>
      <c r="ODX6" s="31" t="s">
        <v>3</v>
      </c>
      <c r="ODY6" s="31" t="s">
        <v>3</v>
      </c>
      <c r="ODZ6" s="31" t="s">
        <v>3</v>
      </c>
      <c r="OEA6" s="31" t="s">
        <v>3</v>
      </c>
      <c r="OEB6" s="31" t="s">
        <v>3</v>
      </c>
      <c r="OEC6" s="31" t="s">
        <v>3</v>
      </c>
      <c r="OED6" s="31" t="s">
        <v>3</v>
      </c>
      <c r="OEE6" s="31" t="s">
        <v>3</v>
      </c>
      <c r="OEF6" s="31" t="s">
        <v>3</v>
      </c>
      <c r="OEG6" s="31" t="s">
        <v>3</v>
      </c>
      <c r="OEH6" s="31" t="s">
        <v>3</v>
      </c>
      <c r="OEI6" s="31" t="s">
        <v>3</v>
      </c>
      <c r="OEJ6" s="31" t="s">
        <v>3</v>
      </c>
      <c r="OEK6" s="31" t="s">
        <v>3</v>
      </c>
      <c r="OEL6" s="31" t="s">
        <v>3</v>
      </c>
      <c r="OEM6" s="31" t="s">
        <v>3</v>
      </c>
      <c r="OEN6" s="31" t="s">
        <v>3</v>
      </c>
      <c r="OEO6" s="31" t="s">
        <v>3</v>
      </c>
      <c r="OEP6" s="31" t="s">
        <v>3</v>
      </c>
      <c r="OEQ6" s="31" t="s">
        <v>3</v>
      </c>
      <c r="OER6" s="31" t="s">
        <v>3</v>
      </c>
      <c r="OES6" s="31" t="s">
        <v>3</v>
      </c>
      <c r="OET6" s="31" t="s">
        <v>3</v>
      </c>
      <c r="OEU6" s="31" t="s">
        <v>3</v>
      </c>
      <c r="OEV6" s="31" t="s">
        <v>3</v>
      </c>
      <c r="OEW6" s="31" t="s">
        <v>3</v>
      </c>
      <c r="OEX6" s="31" t="s">
        <v>3</v>
      </c>
      <c r="OEY6" s="31" t="s">
        <v>3</v>
      </c>
      <c r="OEZ6" s="31" t="s">
        <v>3</v>
      </c>
      <c r="OFA6" s="31" t="s">
        <v>3</v>
      </c>
      <c r="OFB6" s="31" t="s">
        <v>3</v>
      </c>
      <c r="OFC6" s="31" t="s">
        <v>3</v>
      </c>
      <c r="OFD6" s="31" t="s">
        <v>3</v>
      </c>
      <c r="OFE6" s="31" t="s">
        <v>3</v>
      </c>
      <c r="OFF6" s="31" t="s">
        <v>3</v>
      </c>
      <c r="OFG6" s="31" t="s">
        <v>3</v>
      </c>
      <c r="OFH6" s="31" t="s">
        <v>3</v>
      </c>
      <c r="OFI6" s="31" t="s">
        <v>3</v>
      </c>
      <c r="OFJ6" s="31" t="s">
        <v>3</v>
      </c>
      <c r="OFK6" s="31" t="s">
        <v>3</v>
      </c>
      <c r="OFL6" s="31" t="s">
        <v>3</v>
      </c>
      <c r="OFM6" s="31" t="s">
        <v>3</v>
      </c>
      <c r="OFN6" s="31" t="s">
        <v>3</v>
      </c>
      <c r="OFO6" s="31" t="s">
        <v>3</v>
      </c>
      <c r="OFP6" s="31" t="s">
        <v>3</v>
      </c>
      <c r="OFQ6" s="31" t="s">
        <v>3</v>
      </c>
      <c r="OFR6" s="31" t="s">
        <v>3</v>
      </c>
      <c r="OFS6" s="31" t="s">
        <v>3</v>
      </c>
      <c r="OFT6" s="31" t="s">
        <v>3</v>
      </c>
      <c r="OFU6" s="31" t="s">
        <v>3</v>
      </c>
      <c r="OFV6" s="31" t="s">
        <v>3</v>
      </c>
      <c r="OFW6" s="31" t="s">
        <v>3</v>
      </c>
      <c r="OFX6" s="31" t="s">
        <v>3</v>
      </c>
      <c r="OFY6" s="31" t="s">
        <v>3</v>
      </c>
      <c r="OFZ6" s="31" t="s">
        <v>3</v>
      </c>
      <c r="OGA6" s="31" t="s">
        <v>3</v>
      </c>
      <c r="OGB6" s="31" t="s">
        <v>3</v>
      </c>
      <c r="OGC6" s="31" t="s">
        <v>3</v>
      </c>
      <c r="OGD6" s="31" t="s">
        <v>3</v>
      </c>
      <c r="OGE6" s="31" t="s">
        <v>3</v>
      </c>
      <c r="OGF6" s="31" t="s">
        <v>3</v>
      </c>
      <c r="OGG6" s="31" t="s">
        <v>3</v>
      </c>
      <c r="OGH6" s="31" t="s">
        <v>3</v>
      </c>
      <c r="OGI6" s="31" t="s">
        <v>3</v>
      </c>
      <c r="OGJ6" s="31" t="s">
        <v>3</v>
      </c>
      <c r="OGK6" s="31" t="s">
        <v>3</v>
      </c>
      <c r="OGL6" s="31" t="s">
        <v>3</v>
      </c>
      <c r="OGM6" s="31" t="s">
        <v>3</v>
      </c>
      <c r="OGN6" s="31" t="s">
        <v>3</v>
      </c>
      <c r="OGO6" s="31" t="s">
        <v>3</v>
      </c>
      <c r="OGP6" s="31" t="s">
        <v>3</v>
      </c>
      <c r="OGQ6" s="31" t="s">
        <v>3</v>
      </c>
      <c r="OGR6" s="31" t="s">
        <v>3</v>
      </c>
      <c r="OGS6" s="31" t="s">
        <v>3</v>
      </c>
      <c r="OGT6" s="31" t="s">
        <v>3</v>
      </c>
      <c r="OGU6" s="31" t="s">
        <v>3</v>
      </c>
      <c r="OGV6" s="31" t="s">
        <v>3</v>
      </c>
      <c r="OGW6" s="31" t="s">
        <v>3</v>
      </c>
      <c r="OGX6" s="31" t="s">
        <v>3</v>
      </c>
      <c r="OGY6" s="31" t="s">
        <v>3</v>
      </c>
      <c r="OGZ6" s="31" t="s">
        <v>3</v>
      </c>
      <c r="OHA6" s="31" t="s">
        <v>3</v>
      </c>
      <c r="OHB6" s="31" t="s">
        <v>3</v>
      </c>
      <c r="OHC6" s="31" t="s">
        <v>3</v>
      </c>
      <c r="OHD6" s="31" t="s">
        <v>3</v>
      </c>
      <c r="OHE6" s="31" t="s">
        <v>3</v>
      </c>
      <c r="OHF6" s="31" t="s">
        <v>3</v>
      </c>
      <c r="OHG6" s="31" t="s">
        <v>3</v>
      </c>
      <c r="OHH6" s="31" t="s">
        <v>3</v>
      </c>
      <c r="OHI6" s="31" t="s">
        <v>3</v>
      </c>
      <c r="OHJ6" s="31" t="s">
        <v>3</v>
      </c>
      <c r="OHK6" s="31" t="s">
        <v>3</v>
      </c>
      <c r="OHL6" s="31" t="s">
        <v>3</v>
      </c>
      <c r="OHM6" s="31" t="s">
        <v>3</v>
      </c>
      <c r="OHN6" s="31" t="s">
        <v>3</v>
      </c>
      <c r="OHO6" s="31" t="s">
        <v>3</v>
      </c>
      <c r="OHP6" s="31" t="s">
        <v>3</v>
      </c>
      <c r="OHQ6" s="31" t="s">
        <v>3</v>
      </c>
      <c r="OHR6" s="31" t="s">
        <v>3</v>
      </c>
      <c r="OHS6" s="31" t="s">
        <v>3</v>
      </c>
      <c r="OHT6" s="31" t="s">
        <v>3</v>
      </c>
      <c r="OHU6" s="31" t="s">
        <v>3</v>
      </c>
      <c r="OHV6" s="31" t="s">
        <v>3</v>
      </c>
      <c r="OHW6" s="31" t="s">
        <v>3</v>
      </c>
      <c r="OHX6" s="31" t="s">
        <v>3</v>
      </c>
      <c r="OHY6" s="31" t="s">
        <v>3</v>
      </c>
      <c r="OHZ6" s="31" t="s">
        <v>3</v>
      </c>
      <c r="OIA6" s="31" t="s">
        <v>3</v>
      </c>
      <c r="OIB6" s="31" t="s">
        <v>3</v>
      </c>
      <c r="OIC6" s="31" t="s">
        <v>3</v>
      </c>
      <c r="OID6" s="31" t="s">
        <v>3</v>
      </c>
      <c r="OIE6" s="31" t="s">
        <v>3</v>
      </c>
      <c r="OIF6" s="31" t="s">
        <v>3</v>
      </c>
      <c r="OIG6" s="31" t="s">
        <v>3</v>
      </c>
      <c r="OIH6" s="31" t="s">
        <v>3</v>
      </c>
      <c r="OII6" s="31" t="s">
        <v>3</v>
      </c>
      <c r="OIJ6" s="31" t="s">
        <v>3</v>
      </c>
      <c r="OIK6" s="31" t="s">
        <v>3</v>
      </c>
      <c r="OIL6" s="31" t="s">
        <v>3</v>
      </c>
      <c r="OIM6" s="31" t="s">
        <v>3</v>
      </c>
      <c r="OIN6" s="31" t="s">
        <v>3</v>
      </c>
      <c r="OIO6" s="31" t="s">
        <v>3</v>
      </c>
      <c r="OIP6" s="31" t="s">
        <v>3</v>
      </c>
      <c r="OIQ6" s="31" t="s">
        <v>3</v>
      </c>
      <c r="OIR6" s="31" t="s">
        <v>3</v>
      </c>
      <c r="OIS6" s="31" t="s">
        <v>3</v>
      </c>
      <c r="OIT6" s="31" t="s">
        <v>3</v>
      </c>
      <c r="OIU6" s="31" t="s">
        <v>3</v>
      </c>
      <c r="OIV6" s="31" t="s">
        <v>3</v>
      </c>
      <c r="OIW6" s="31" t="s">
        <v>3</v>
      </c>
      <c r="OIX6" s="31" t="s">
        <v>3</v>
      </c>
      <c r="OIY6" s="31" t="s">
        <v>3</v>
      </c>
      <c r="OIZ6" s="31" t="s">
        <v>3</v>
      </c>
      <c r="OJA6" s="31" t="s">
        <v>3</v>
      </c>
      <c r="OJB6" s="31" t="s">
        <v>3</v>
      </c>
      <c r="OJC6" s="31" t="s">
        <v>3</v>
      </c>
      <c r="OJD6" s="31" t="s">
        <v>3</v>
      </c>
      <c r="OJE6" s="31" t="s">
        <v>3</v>
      </c>
      <c r="OJF6" s="31" t="s">
        <v>3</v>
      </c>
      <c r="OJG6" s="31" t="s">
        <v>3</v>
      </c>
      <c r="OJH6" s="31" t="s">
        <v>3</v>
      </c>
      <c r="OJI6" s="31" t="s">
        <v>3</v>
      </c>
      <c r="OJJ6" s="31" t="s">
        <v>3</v>
      </c>
      <c r="OJK6" s="31" t="s">
        <v>3</v>
      </c>
      <c r="OJL6" s="31" t="s">
        <v>3</v>
      </c>
      <c r="OJM6" s="31" t="s">
        <v>3</v>
      </c>
      <c r="OJN6" s="31" t="s">
        <v>3</v>
      </c>
      <c r="OJO6" s="31" t="s">
        <v>3</v>
      </c>
      <c r="OJP6" s="31" t="s">
        <v>3</v>
      </c>
      <c r="OJQ6" s="31" t="s">
        <v>3</v>
      </c>
      <c r="OJR6" s="31" t="s">
        <v>3</v>
      </c>
      <c r="OJS6" s="31" t="s">
        <v>3</v>
      </c>
      <c r="OJT6" s="31" t="s">
        <v>3</v>
      </c>
      <c r="OJU6" s="31" t="s">
        <v>3</v>
      </c>
      <c r="OJV6" s="31" t="s">
        <v>3</v>
      </c>
      <c r="OJW6" s="31" t="s">
        <v>3</v>
      </c>
      <c r="OJX6" s="31" t="s">
        <v>3</v>
      </c>
      <c r="OJY6" s="31" t="s">
        <v>3</v>
      </c>
      <c r="OJZ6" s="31" t="s">
        <v>3</v>
      </c>
      <c r="OKA6" s="31" t="s">
        <v>3</v>
      </c>
      <c r="OKB6" s="31" t="s">
        <v>3</v>
      </c>
      <c r="OKC6" s="31" t="s">
        <v>3</v>
      </c>
      <c r="OKD6" s="31" t="s">
        <v>3</v>
      </c>
      <c r="OKE6" s="31" t="s">
        <v>3</v>
      </c>
      <c r="OKF6" s="31" t="s">
        <v>3</v>
      </c>
      <c r="OKG6" s="31" t="s">
        <v>3</v>
      </c>
      <c r="OKH6" s="31" t="s">
        <v>3</v>
      </c>
      <c r="OKI6" s="31" t="s">
        <v>3</v>
      </c>
      <c r="OKJ6" s="31" t="s">
        <v>3</v>
      </c>
      <c r="OKK6" s="31" t="s">
        <v>3</v>
      </c>
      <c r="OKL6" s="31" t="s">
        <v>3</v>
      </c>
      <c r="OKM6" s="31" t="s">
        <v>3</v>
      </c>
      <c r="OKN6" s="31" t="s">
        <v>3</v>
      </c>
      <c r="OKO6" s="31" t="s">
        <v>3</v>
      </c>
      <c r="OKP6" s="31" t="s">
        <v>3</v>
      </c>
      <c r="OKQ6" s="31" t="s">
        <v>3</v>
      </c>
      <c r="OKR6" s="31" t="s">
        <v>3</v>
      </c>
      <c r="OKS6" s="31" t="s">
        <v>3</v>
      </c>
      <c r="OKT6" s="31" t="s">
        <v>3</v>
      </c>
      <c r="OKU6" s="31" t="s">
        <v>3</v>
      </c>
      <c r="OKV6" s="31" t="s">
        <v>3</v>
      </c>
      <c r="OKW6" s="31" t="s">
        <v>3</v>
      </c>
      <c r="OKX6" s="31" t="s">
        <v>3</v>
      </c>
      <c r="OKY6" s="31" t="s">
        <v>3</v>
      </c>
      <c r="OKZ6" s="31" t="s">
        <v>3</v>
      </c>
      <c r="OLA6" s="31" t="s">
        <v>3</v>
      </c>
      <c r="OLB6" s="31" t="s">
        <v>3</v>
      </c>
      <c r="OLC6" s="31" t="s">
        <v>3</v>
      </c>
      <c r="OLD6" s="31" t="s">
        <v>3</v>
      </c>
      <c r="OLE6" s="31" t="s">
        <v>3</v>
      </c>
      <c r="OLF6" s="31" t="s">
        <v>3</v>
      </c>
      <c r="OLG6" s="31" t="s">
        <v>3</v>
      </c>
      <c r="OLH6" s="31" t="s">
        <v>3</v>
      </c>
      <c r="OLI6" s="31" t="s">
        <v>3</v>
      </c>
      <c r="OLJ6" s="31" t="s">
        <v>3</v>
      </c>
      <c r="OLK6" s="31" t="s">
        <v>3</v>
      </c>
      <c r="OLL6" s="31" t="s">
        <v>3</v>
      </c>
      <c r="OLM6" s="31" t="s">
        <v>3</v>
      </c>
      <c r="OLN6" s="31" t="s">
        <v>3</v>
      </c>
      <c r="OLO6" s="31" t="s">
        <v>3</v>
      </c>
      <c r="OLP6" s="31" t="s">
        <v>3</v>
      </c>
      <c r="OLQ6" s="31" t="s">
        <v>3</v>
      </c>
      <c r="OLR6" s="31" t="s">
        <v>3</v>
      </c>
      <c r="OLS6" s="31" t="s">
        <v>3</v>
      </c>
      <c r="OLT6" s="31" t="s">
        <v>3</v>
      </c>
      <c r="OLU6" s="31" t="s">
        <v>3</v>
      </c>
      <c r="OLV6" s="31" t="s">
        <v>3</v>
      </c>
      <c r="OLW6" s="31" t="s">
        <v>3</v>
      </c>
      <c r="OLX6" s="31" t="s">
        <v>3</v>
      </c>
      <c r="OLY6" s="31" t="s">
        <v>3</v>
      </c>
      <c r="OLZ6" s="31" t="s">
        <v>3</v>
      </c>
      <c r="OMA6" s="31" t="s">
        <v>3</v>
      </c>
      <c r="OMB6" s="31" t="s">
        <v>3</v>
      </c>
      <c r="OMC6" s="31" t="s">
        <v>3</v>
      </c>
      <c r="OMD6" s="31" t="s">
        <v>3</v>
      </c>
      <c r="OME6" s="31" t="s">
        <v>3</v>
      </c>
      <c r="OMF6" s="31" t="s">
        <v>3</v>
      </c>
      <c r="OMG6" s="31" t="s">
        <v>3</v>
      </c>
      <c r="OMH6" s="31" t="s">
        <v>3</v>
      </c>
      <c r="OMI6" s="31" t="s">
        <v>3</v>
      </c>
      <c r="OMJ6" s="31" t="s">
        <v>3</v>
      </c>
      <c r="OMK6" s="31" t="s">
        <v>3</v>
      </c>
      <c r="OML6" s="31" t="s">
        <v>3</v>
      </c>
      <c r="OMM6" s="31" t="s">
        <v>3</v>
      </c>
      <c r="OMN6" s="31" t="s">
        <v>3</v>
      </c>
      <c r="OMO6" s="31" t="s">
        <v>3</v>
      </c>
      <c r="OMP6" s="31" t="s">
        <v>3</v>
      </c>
      <c r="OMQ6" s="31" t="s">
        <v>3</v>
      </c>
      <c r="OMR6" s="31" t="s">
        <v>3</v>
      </c>
      <c r="OMS6" s="31" t="s">
        <v>3</v>
      </c>
      <c r="OMT6" s="31" t="s">
        <v>3</v>
      </c>
      <c r="OMU6" s="31" t="s">
        <v>3</v>
      </c>
      <c r="OMV6" s="31" t="s">
        <v>3</v>
      </c>
      <c r="OMW6" s="31" t="s">
        <v>3</v>
      </c>
      <c r="OMX6" s="31" t="s">
        <v>3</v>
      </c>
      <c r="OMY6" s="31" t="s">
        <v>3</v>
      </c>
      <c r="OMZ6" s="31" t="s">
        <v>3</v>
      </c>
      <c r="ONA6" s="31" t="s">
        <v>3</v>
      </c>
      <c r="ONB6" s="31" t="s">
        <v>3</v>
      </c>
      <c r="ONC6" s="31" t="s">
        <v>3</v>
      </c>
      <c r="OND6" s="31" t="s">
        <v>3</v>
      </c>
      <c r="ONE6" s="31" t="s">
        <v>3</v>
      </c>
      <c r="ONF6" s="31" t="s">
        <v>3</v>
      </c>
      <c r="ONG6" s="31" t="s">
        <v>3</v>
      </c>
      <c r="ONH6" s="31" t="s">
        <v>3</v>
      </c>
      <c r="ONI6" s="31" t="s">
        <v>3</v>
      </c>
      <c r="ONJ6" s="31" t="s">
        <v>3</v>
      </c>
      <c r="ONK6" s="31" t="s">
        <v>3</v>
      </c>
      <c r="ONL6" s="31" t="s">
        <v>3</v>
      </c>
      <c r="ONM6" s="31" t="s">
        <v>3</v>
      </c>
      <c r="ONN6" s="31" t="s">
        <v>3</v>
      </c>
      <c r="ONO6" s="31" t="s">
        <v>3</v>
      </c>
      <c r="ONP6" s="31" t="s">
        <v>3</v>
      </c>
      <c r="ONQ6" s="31" t="s">
        <v>3</v>
      </c>
      <c r="ONR6" s="31" t="s">
        <v>3</v>
      </c>
      <c r="ONS6" s="31" t="s">
        <v>3</v>
      </c>
      <c r="ONT6" s="31" t="s">
        <v>3</v>
      </c>
      <c r="ONU6" s="31" t="s">
        <v>3</v>
      </c>
      <c r="ONV6" s="31" t="s">
        <v>3</v>
      </c>
      <c r="ONW6" s="31" t="s">
        <v>3</v>
      </c>
      <c r="ONX6" s="31" t="s">
        <v>3</v>
      </c>
      <c r="ONY6" s="31" t="s">
        <v>3</v>
      </c>
      <c r="ONZ6" s="31" t="s">
        <v>3</v>
      </c>
      <c r="OOA6" s="31" t="s">
        <v>3</v>
      </c>
      <c r="OOB6" s="31" t="s">
        <v>3</v>
      </c>
      <c r="OOC6" s="31" t="s">
        <v>3</v>
      </c>
      <c r="OOD6" s="31" t="s">
        <v>3</v>
      </c>
      <c r="OOE6" s="31" t="s">
        <v>3</v>
      </c>
      <c r="OOF6" s="31" t="s">
        <v>3</v>
      </c>
      <c r="OOG6" s="31" t="s">
        <v>3</v>
      </c>
      <c r="OOH6" s="31" t="s">
        <v>3</v>
      </c>
      <c r="OOI6" s="31" t="s">
        <v>3</v>
      </c>
      <c r="OOJ6" s="31" t="s">
        <v>3</v>
      </c>
      <c r="OOK6" s="31" t="s">
        <v>3</v>
      </c>
      <c r="OOL6" s="31" t="s">
        <v>3</v>
      </c>
      <c r="OOM6" s="31" t="s">
        <v>3</v>
      </c>
      <c r="OON6" s="31" t="s">
        <v>3</v>
      </c>
      <c r="OOO6" s="31" t="s">
        <v>3</v>
      </c>
      <c r="OOP6" s="31" t="s">
        <v>3</v>
      </c>
      <c r="OOQ6" s="31" t="s">
        <v>3</v>
      </c>
      <c r="OOR6" s="31" t="s">
        <v>3</v>
      </c>
      <c r="OOS6" s="31" t="s">
        <v>3</v>
      </c>
      <c r="OOT6" s="31" t="s">
        <v>3</v>
      </c>
      <c r="OOU6" s="31" t="s">
        <v>3</v>
      </c>
      <c r="OOV6" s="31" t="s">
        <v>3</v>
      </c>
      <c r="OOW6" s="31" t="s">
        <v>3</v>
      </c>
      <c r="OOX6" s="31" t="s">
        <v>3</v>
      </c>
      <c r="OOY6" s="31" t="s">
        <v>3</v>
      </c>
      <c r="OOZ6" s="31" t="s">
        <v>3</v>
      </c>
      <c r="OPA6" s="31" t="s">
        <v>3</v>
      </c>
      <c r="OPB6" s="31" t="s">
        <v>3</v>
      </c>
      <c r="OPC6" s="31" t="s">
        <v>3</v>
      </c>
      <c r="OPD6" s="31" t="s">
        <v>3</v>
      </c>
      <c r="OPE6" s="31" t="s">
        <v>3</v>
      </c>
      <c r="OPF6" s="31" t="s">
        <v>3</v>
      </c>
      <c r="OPG6" s="31" t="s">
        <v>3</v>
      </c>
      <c r="OPH6" s="31" t="s">
        <v>3</v>
      </c>
      <c r="OPI6" s="31" t="s">
        <v>3</v>
      </c>
      <c r="OPJ6" s="31" t="s">
        <v>3</v>
      </c>
      <c r="OPK6" s="31" t="s">
        <v>3</v>
      </c>
      <c r="OPL6" s="31" t="s">
        <v>3</v>
      </c>
      <c r="OPM6" s="31" t="s">
        <v>3</v>
      </c>
      <c r="OPN6" s="31" t="s">
        <v>3</v>
      </c>
      <c r="OPO6" s="31" t="s">
        <v>3</v>
      </c>
      <c r="OPP6" s="31" t="s">
        <v>3</v>
      </c>
      <c r="OPQ6" s="31" t="s">
        <v>3</v>
      </c>
      <c r="OPR6" s="31" t="s">
        <v>3</v>
      </c>
      <c r="OPS6" s="31" t="s">
        <v>3</v>
      </c>
      <c r="OPT6" s="31" t="s">
        <v>3</v>
      </c>
      <c r="OPU6" s="31" t="s">
        <v>3</v>
      </c>
      <c r="OPV6" s="31" t="s">
        <v>3</v>
      </c>
      <c r="OPW6" s="31" t="s">
        <v>3</v>
      </c>
      <c r="OPX6" s="31" t="s">
        <v>3</v>
      </c>
      <c r="OPY6" s="31" t="s">
        <v>3</v>
      </c>
      <c r="OPZ6" s="31" t="s">
        <v>3</v>
      </c>
      <c r="OQA6" s="31" t="s">
        <v>3</v>
      </c>
      <c r="OQB6" s="31" t="s">
        <v>3</v>
      </c>
      <c r="OQC6" s="31" t="s">
        <v>3</v>
      </c>
      <c r="OQD6" s="31" t="s">
        <v>3</v>
      </c>
      <c r="OQE6" s="31" t="s">
        <v>3</v>
      </c>
      <c r="OQF6" s="31" t="s">
        <v>3</v>
      </c>
      <c r="OQG6" s="31" t="s">
        <v>3</v>
      </c>
      <c r="OQH6" s="31" t="s">
        <v>3</v>
      </c>
      <c r="OQI6" s="31" t="s">
        <v>3</v>
      </c>
      <c r="OQJ6" s="31" t="s">
        <v>3</v>
      </c>
      <c r="OQK6" s="31" t="s">
        <v>3</v>
      </c>
      <c r="OQL6" s="31" t="s">
        <v>3</v>
      </c>
      <c r="OQM6" s="31" t="s">
        <v>3</v>
      </c>
      <c r="OQN6" s="31" t="s">
        <v>3</v>
      </c>
      <c r="OQO6" s="31" t="s">
        <v>3</v>
      </c>
      <c r="OQP6" s="31" t="s">
        <v>3</v>
      </c>
      <c r="OQQ6" s="31" t="s">
        <v>3</v>
      </c>
      <c r="OQR6" s="31" t="s">
        <v>3</v>
      </c>
      <c r="OQS6" s="31" t="s">
        <v>3</v>
      </c>
      <c r="OQT6" s="31" t="s">
        <v>3</v>
      </c>
      <c r="OQU6" s="31" t="s">
        <v>3</v>
      </c>
      <c r="OQV6" s="31" t="s">
        <v>3</v>
      </c>
      <c r="OQW6" s="31" t="s">
        <v>3</v>
      </c>
      <c r="OQX6" s="31" t="s">
        <v>3</v>
      </c>
      <c r="OQY6" s="31" t="s">
        <v>3</v>
      </c>
      <c r="OQZ6" s="31" t="s">
        <v>3</v>
      </c>
      <c r="ORA6" s="31" t="s">
        <v>3</v>
      </c>
      <c r="ORB6" s="31" t="s">
        <v>3</v>
      </c>
      <c r="ORC6" s="31" t="s">
        <v>3</v>
      </c>
      <c r="ORD6" s="31" t="s">
        <v>3</v>
      </c>
      <c r="ORE6" s="31" t="s">
        <v>3</v>
      </c>
      <c r="ORF6" s="31" t="s">
        <v>3</v>
      </c>
      <c r="ORG6" s="31" t="s">
        <v>3</v>
      </c>
      <c r="ORH6" s="31" t="s">
        <v>3</v>
      </c>
      <c r="ORI6" s="31" t="s">
        <v>3</v>
      </c>
      <c r="ORJ6" s="31" t="s">
        <v>3</v>
      </c>
      <c r="ORK6" s="31" t="s">
        <v>3</v>
      </c>
      <c r="ORL6" s="31" t="s">
        <v>3</v>
      </c>
      <c r="ORM6" s="31" t="s">
        <v>3</v>
      </c>
      <c r="ORN6" s="31" t="s">
        <v>3</v>
      </c>
      <c r="ORO6" s="31" t="s">
        <v>3</v>
      </c>
      <c r="ORP6" s="31" t="s">
        <v>3</v>
      </c>
      <c r="ORQ6" s="31" t="s">
        <v>3</v>
      </c>
      <c r="ORR6" s="31" t="s">
        <v>3</v>
      </c>
      <c r="ORS6" s="31" t="s">
        <v>3</v>
      </c>
      <c r="ORT6" s="31" t="s">
        <v>3</v>
      </c>
      <c r="ORU6" s="31" t="s">
        <v>3</v>
      </c>
      <c r="ORV6" s="31" t="s">
        <v>3</v>
      </c>
      <c r="ORW6" s="31" t="s">
        <v>3</v>
      </c>
      <c r="ORX6" s="31" t="s">
        <v>3</v>
      </c>
      <c r="ORY6" s="31" t="s">
        <v>3</v>
      </c>
      <c r="ORZ6" s="31" t="s">
        <v>3</v>
      </c>
      <c r="OSA6" s="31" t="s">
        <v>3</v>
      </c>
      <c r="OSB6" s="31" t="s">
        <v>3</v>
      </c>
      <c r="OSC6" s="31" t="s">
        <v>3</v>
      </c>
      <c r="OSD6" s="31" t="s">
        <v>3</v>
      </c>
      <c r="OSE6" s="31" t="s">
        <v>3</v>
      </c>
      <c r="OSF6" s="31" t="s">
        <v>3</v>
      </c>
      <c r="OSG6" s="31" t="s">
        <v>3</v>
      </c>
      <c r="OSH6" s="31" t="s">
        <v>3</v>
      </c>
      <c r="OSI6" s="31" t="s">
        <v>3</v>
      </c>
      <c r="OSJ6" s="31" t="s">
        <v>3</v>
      </c>
      <c r="OSK6" s="31" t="s">
        <v>3</v>
      </c>
      <c r="OSL6" s="31" t="s">
        <v>3</v>
      </c>
      <c r="OSM6" s="31" t="s">
        <v>3</v>
      </c>
      <c r="OSN6" s="31" t="s">
        <v>3</v>
      </c>
      <c r="OSO6" s="31" t="s">
        <v>3</v>
      </c>
      <c r="OSP6" s="31" t="s">
        <v>3</v>
      </c>
      <c r="OSQ6" s="31" t="s">
        <v>3</v>
      </c>
      <c r="OSR6" s="31" t="s">
        <v>3</v>
      </c>
      <c r="OSS6" s="31" t="s">
        <v>3</v>
      </c>
      <c r="OST6" s="31" t="s">
        <v>3</v>
      </c>
      <c r="OSU6" s="31" t="s">
        <v>3</v>
      </c>
      <c r="OSV6" s="31" t="s">
        <v>3</v>
      </c>
      <c r="OSW6" s="31" t="s">
        <v>3</v>
      </c>
      <c r="OSX6" s="31" t="s">
        <v>3</v>
      </c>
      <c r="OSY6" s="31" t="s">
        <v>3</v>
      </c>
      <c r="OSZ6" s="31" t="s">
        <v>3</v>
      </c>
      <c r="OTA6" s="31" t="s">
        <v>3</v>
      </c>
      <c r="OTB6" s="31" t="s">
        <v>3</v>
      </c>
      <c r="OTC6" s="31" t="s">
        <v>3</v>
      </c>
      <c r="OTD6" s="31" t="s">
        <v>3</v>
      </c>
      <c r="OTE6" s="31" t="s">
        <v>3</v>
      </c>
      <c r="OTF6" s="31" t="s">
        <v>3</v>
      </c>
      <c r="OTG6" s="31" t="s">
        <v>3</v>
      </c>
      <c r="OTH6" s="31" t="s">
        <v>3</v>
      </c>
      <c r="OTI6" s="31" t="s">
        <v>3</v>
      </c>
      <c r="OTJ6" s="31" t="s">
        <v>3</v>
      </c>
      <c r="OTK6" s="31" t="s">
        <v>3</v>
      </c>
      <c r="OTL6" s="31" t="s">
        <v>3</v>
      </c>
      <c r="OTM6" s="31" t="s">
        <v>3</v>
      </c>
      <c r="OTN6" s="31" t="s">
        <v>3</v>
      </c>
      <c r="OTO6" s="31" t="s">
        <v>3</v>
      </c>
      <c r="OTP6" s="31" t="s">
        <v>3</v>
      </c>
      <c r="OTQ6" s="31" t="s">
        <v>3</v>
      </c>
      <c r="OTR6" s="31" t="s">
        <v>3</v>
      </c>
      <c r="OTS6" s="31" t="s">
        <v>3</v>
      </c>
      <c r="OTT6" s="31" t="s">
        <v>3</v>
      </c>
      <c r="OTU6" s="31" t="s">
        <v>3</v>
      </c>
      <c r="OTV6" s="31" t="s">
        <v>3</v>
      </c>
      <c r="OTW6" s="31" t="s">
        <v>3</v>
      </c>
      <c r="OTX6" s="31" t="s">
        <v>3</v>
      </c>
      <c r="OTY6" s="31" t="s">
        <v>3</v>
      </c>
      <c r="OTZ6" s="31" t="s">
        <v>3</v>
      </c>
      <c r="OUA6" s="31" t="s">
        <v>3</v>
      </c>
      <c r="OUB6" s="31" t="s">
        <v>3</v>
      </c>
      <c r="OUC6" s="31" t="s">
        <v>3</v>
      </c>
      <c r="OUD6" s="31" t="s">
        <v>3</v>
      </c>
      <c r="OUE6" s="31" t="s">
        <v>3</v>
      </c>
      <c r="OUF6" s="31" t="s">
        <v>3</v>
      </c>
      <c r="OUG6" s="31" t="s">
        <v>3</v>
      </c>
      <c r="OUH6" s="31" t="s">
        <v>3</v>
      </c>
      <c r="OUI6" s="31" t="s">
        <v>3</v>
      </c>
      <c r="OUJ6" s="31" t="s">
        <v>3</v>
      </c>
      <c r="OUK6" s="31" t="s">
        <v>3</v>
      </c>
      <c r="OUL6" s="31" t="s">
        <v>3</v>
      </c>
      <c r="OUM6" s="31" t="s">
        <v>3</v>
      </c>
      <c r="OUN6" s="31" t="s">
        <v>3</v>
      </c>
      <c r="OUO6" s="31" t="s">
        <v>3</v>
      </c>
      <c r="OUP6" s="31" t="s">
        <v>3</v>
      </c>
      <c r="OUQ6" s="31" t="s">
        <v>3</v>
      </c>
      <c r="OUR6" s="31" t="s">
        <v>3</v>
      </c>
      <c r="OUS6" s="31" t="s">
        <v>3</v>
      </c>
      <c r="OUT6" s="31" t="s">
        <v>3</v>
      </c>
      <c r="OUU6" s="31" t="s">
        <v>3</v>
      </c>
      <c r="OUV6" s="31" t="s">
        <v>3</v>
      </c>
      <c r="OUW6" s="31" t="s">
        <v>3</v>
      </c>
      <c r="OUX6" s="31" t="s">
        <v>3</v>
      </c>
      <c r="OUY6" s="31" t="s">
        <v>3</v>
      </c>
      <c r="OUZ6" s="31" t="s">
        <v>3</v>
      </c>
      <c r="OVA6" s="31" t="s">
        <v>3</v>
      </c>
      <c r="OVB6" s="31" t="s">
        <v>3</v>
      </c>
      <c r="OVC6" s="31" t="s">
        <v>3</v>
      </c>
      <c r="OVD6" s="31" t="s">
        <v>3</v>
      </c>
      <c r="OVE6" s="31" t="s">
        <v>3</v>
      </c>
      <c r="OVF6" s="31" t="s">
        <v>3</v>
      </c>
      <c r="OVG6" s="31" t="s">
        <v>3</v>
      </c>
      <c r="OVH6" s="31" t="s">
        <v>3</v>
      </c>
      <c r="OVI6" s="31" t="s">
        <v>3</v>
      </c>
      <c r="OVJ6" s="31" t="s">
        <v>3</v>
      </c>
      <c r="OVK6" s="31" t="s">
        <v>3</v>
      </c>
      <c r="OVL6" s="31" t="s">
        <v>3</v>
      </c>
      <c r="OVM6" s="31" t="s">
        <v>3</v>
      </c>
      <c r="OVN6" s="31" t="s">
        <v>3</v>
      </c>
      <c r="OVO6" s="31" t="s">
        <v>3</v>
      </c>
      <c r="OVP6" s="31" t="s">
        <v>3</v>
      </c>
      <c r="OVQ6" s="31" t="s">
        <v>3</v>
      </c>
      <c r="OVR6" s="31" t="s">
        <v>3</v>
      </c>
      <c r="OVS6" s="31" t="s">
        <v>3</v>
      </c>
      <c r="OVT6" s="31" t="s">
        <v>3</v>
      </c>
      <c r="OVU6" s="31" t="s">
        <v>3</v>
      </c>
      <c r="OVV6" s="31" t="s">
        <v>3</v>
      </c>
      <c r="OVW6" s="31" t="s">
        <v>3</v>
      </c>
      <c r="OVX6" s="31" t="s">
        <v>3</v>
      </c>
      <c r="OVY6" s="31" t="s">
        <v>3</v>
      </c>
      <c r="OVZ6" s="31" t="s">
        <v>3</v>
      </c>
      <c r="OWA6" s="31" t="s">
        <v>3</v>
      </c>
      <c r="OWB6" s="31" t="s">
        <v>3</v>
      </c>
      <c r="OWC6" s="31" t="s">
        <v>3</v>
      </c>
      <c r="OWD6" s="31" t="s">
        <v>3</v>
      </c>
      <c r="OWE6" s="31" t="s">
        <v>3</v>
      </c>
      <c r="OWF6" s="31" t="s">
        <v>3</v>
      </c>
      <c r="OWG6" s="31" t="s">
        <v>3</v>
      </c>
      <c r="OWH6" s="31" t="s">
        <v>3</v>
      </c>
      <c r="OWI6" s="31" t="s">
        <v>3</v>
      </c>
      <c r="OWJ6" s="31" t="s">
        <v>3</v>
      </c>
      <c r="OWK6" s="31" t="s">
        <v>3</v>
      </c>
      <c r="OWL6" s="31" t="s">
        <v>3</v>
      </c>
      <c r="OWM6" s="31" t="s">
        <v>3</v>
      </c>
      <c r="OWN6" s="31" t="s">
        <v>3</v>
      </c>
      <c r="OWO6" s="31" t="s">
        <v>3</v>
      </c>
      <c r="OWP6" s="31" t="s">
        <v>3</v>
      </c>
      <c r="OWQ6" s="31" t="s">
        <v>3</v>
      </c>
      <c r="OWR6" s="31" t="s">
        <v>3</v>
      </c>
      <c r="OWS6" s="31" t="s">
        <v>3</v>
      </c>
      <c r="OWT6" s="31" t="s">
        <v>3</v>
      </c>
      <c r="OWU6" s="31" t="s">
        <v>3</v>
      </c>
      <c r="OWV6" s="31" t="s">
        <v>3</v>
      </c>
      <c r="OWW6" s="31" t="s">
        <v>3</v>
      </c>
      <c r="OWX6" s="31" t="s">
        <v>3</v>
      </c>
      <c r="OWY6" s="31" t="s">
        <v>3</v>
      </c>
      <c r="OWZ6" s="31" t="s">
        <v>3</v>
      </c>
      <c r="OXA6" s="31" t="s">
        <v>3</v>
      </c>
      <c r="OXB6" s="31" t="s">
        <v>3</v>
      </c>
      <c r="OXC6" s="31" t="s">
        <v>3</v>
      </c>
      <c r="OXD6" s="31" t="s">
        <v>3</v>
      </c>
      <c r="OXE6" s="31" t="s">
        <v>3</v>
      </c>
      <c r="OXF6" s="31" t="s">
        <v>3</v>
      </c>
      <c r="OXG6" s="31" t="s">
        <v>3</v>
      </c>
      <c r="OXH6" s="31" t="s">
        <v>3</v>
      </c>
      <c r="OXI6" s="31" t="s">
        <v>3</v>
      </c>
      <c r="OXJ6" s="31" t="s">
        <v>3</v>
      </c>
      <c r="OXK6" s="31" t="s">
        <v>3</v>
      </c>
      <c r="OXL6" s="31" t="s">
        <v>3</v>
      </c>
      <c r="OXM6" s="31" t="s">
        <v>3</v>
      </c>
      <c r="OXN6" s="31" t="s">
        <v>3</v>
      </c>
      <c r="OXO6" s="31" t="s">
        <v>3</v>
      </c>
      <c r="OXP6" s="31" t="s">
        <v>3</v>
      </c>
      <c r="OXQ6" s="31" t="s">
        <v>3</v>
      </c>
      <c r="OXR6" s="31" t="s">
        <v>3</v>
      </c>
      <c r="OXS6" s="31" t="s">
        <v>3</v>
      </c>
      <c r="OXT6" s="31" t="s">
        <v>3</v>
      </c>
      <c r="OXU6" s="31" t="s">
        <v>3</v>
      </c>
      <c r="OXV6" s="31" t="s">
        <v>3</v>
      </c>
      <c r="OXW6" s="31" t="s">
        <v>3</v>
      </c>
      <c r="OXX6" s="31" t="s">
        <v>3</v>
      </c>
      <c r="OXY6" s="31" t="s">
        <v>3</v>
      </c>
      <c r="OXZ6" s="31" t="s">
        <v>3</v>
      </c>
      <c r="OYA6" s="31" t="s">
        <v>3</v>
      </c>
      <c r="OYB6" s="31" t="s">
        <v>3</v>
      </c>
      <c r="OYC6" s="31" t="s">
        <v>3</v>
      </c>
      <c r="OYD6" s="31" t="s">
        <v>3</v>
      </c>
      <c r="OYE6" s="31" t="s">
        <v>3</v>
      </c>
      <c r="OYF6" s="31" t="s">
        <v>3</v>
      </c>
      <c r="OYG6" s="31" t="s">
        <v>3</v>
      </c>
      <c r="OYH6" s="31" t="s">
        <v>3</v>
      </c>
      <c r="OYI6" s="31" t="s">
        <v>3</v>
      </c>
      <c r="OYJ6" s="31" t="s">
        <v>3</v>
      </c>
      <c r="OYK6" s="31" t="s">
        <v>3</v>
      </c>
      <c r="OYL6" s="31" t="s">
        <v>3</v>
      </c>
      <c r="OYM6" s="31" t="s">
        <v>3</v>
      </c>
      <c r="OYN6" s="31" t="s">
        <v>3</v>
      </c>
      <c r="OYO6" s="31" t="s">
        <v>3</v>
      </c>
      <c r="OYP6" s="31" t="s">
        <v>3</v>
      </c>
      <c r="OYQ6" s="31" t="s">
        <v>3</v>
      </c>
      <c r="OYR6" s="31" t="s">
        <v>3</v>
      </c>
      <c r="OYS6" s="31" t="s">
        <v>3</v>
      </c>
      <c r="OYT6" s="31" t="s">
        <v>3</v>
      </c>
      <c r="OYU6" s="31" t="s">
        <v>3</v>
      </c>
      <c r="OYV6" s="31" t="s">
        <v>3</v>
      </c>
      <c r="OYW6" s="31" t="s">
        <v>3</v>
      </c>
      <c r="OYX6" s="31" t="s">
        <v>3</v>
      </c>
      <c r="OYY6" s="31" t="s">
        <v>3</v>
      </c>
      <c r="OYZ6" s="31" t="s">
        <v>3</v>
      </c>
      <c r="OZA6" s="31" t="s">
        <v>3</v>
      </c>
      <c r="OZB6" s="31" t="s">
        <v>3</v>
      </c>
      <c r="OZC6" s="31" t="s">
        <v>3</v>
      </c>
      <c r="OZD6" s="31" t="s">
        <v>3</v>
      </c>
      <c r="OZE6" s="31" t="s">
        <v>3</v>
      </c>
      <c r="OZF6" s="31" t="s">
        <v>3</v>
      </c>
      <c r="OZG6" s="31" t="s">
        <v>3</v>
      </c>
      <c r="OZH6" s="31" t="s">
        <v>3</v>
      </c>
      <c r="OZI6" s="31" t="s">
        <v>3</v>
      </c>
      <c r="OZJ6" s="31" t="s">
        <v>3</v>
      </c>
      <c r="OZK6" s="31" t="s">
        <v>3</v>
      </c>
      <c r="OZL6" s="31" t="s">
        <v>3</v>
      </c>
      <c r="OZM6" s="31" t="s">
        <v>3</v>
      </c>
      <c r="OZN6" s="31" t="s">
        <v>3</v>
      </c>
      <c r="OZO6" s="31" t="s">
        <v>3</v>
      </c>
      <c r="OZP6" s="31" t="s">
        <v>3</v>
      </c>
      <c r="OZQ6" s="31" t="s">
        <v>3</v>
      </c>
      <c r="OZR6" s="31" t="s">
        <v>3</v>
      </c>
      <c r="OZS6" s="31" t="s">
        <v>3</v>
      </c>
      <c r="OZT6" s="31" t="s">
        <v>3</v>
      </c>
      <c r="OZU6" s="31" t="s">
        <v>3</v>
      </c>
      <c r="OZV6" s="31" t="s">
        <v>3</v>
      </c>
      <c r="OZW6" s="31" t="s">
        <v>3</v>
      </c>
      <c r="OZX6" s="31" t="s">
        <v>3</v>
      </c>
      <c r="OZY6" s="31" t="s">
        <v>3</v>
      </c>
      <c r="OZZ6" s="31" t="s">
        <v>3</v>
      </c>
      <c r="PAA6" s="31" t="s">
        <v>3</v>
      </c>
      <c r="PAB6" s="31" t="s">
        <v>3</v>
      </c>
      <c r="PAC6" s="31" t="s">
        <v>3</v>
      </c>
      <c r="PAD6" s="31" t="s">
        <v>3</v>
      </c>
      <c r="PAE6" s="31" t="s">
        <v>3</v>
      </c>
      <c r="PAF6" s="31" t="s">
        <v>3</v>
      </c>
      <c r="PAG6" s="31" t="s">
        <v>3</v>
      </c>
      <c r="PAH6" s="31" t="s">
        <v>3</v>
      </c>
      <c r="PAI6" s="31" t="s">
        <v>3</v>
      </c>
      <c r="PAJ6" s="31" t="s">
        <v>3</v>
      </c>
      <c r="PAK6" s="31" t="s">
        <v>3</v>
      </c>
      <c r="PAL6" s="31" t="s">
        <v>3</v>
      </c>
      <c r="PAM6" s="31" t="s">
        <v>3</v>
      </c>
      <c r="PAN6" s="31" t="s">
        <v>3</v>
      </c>
      <c r="PAO6" s="31" t="s">
        <v>3</v>
      </c>
      <c r="PAP6" s="31" t="s">
        <v>3</v>
      </c>
      <c r="PAQ6" s="31" t="s">
        <v>3</v>
      </c>
      <c r="PAR6" s="31" t="s">
        <v>3</v>
      </c>
      <c r="PAS6" s="31" t="s">
        <v>3</v>
      </c>
      <c r="PAT6" s="31" t="s">
        <v>3</v>
      </c>
      <c r="PAU6" s="31" t="s">
        <v>3</v>
      </c>
      <c r="PAV6" s="31" t="s">
        <v>3</v>
      </c>
      <c r="PAW6" s="31" t="s">
        <v>3</v>
      </c>
      <c r="PAX6" s="31" t="s">
        <v>3</v>
      </c>
      <c r="PAY6" s="31" t="s">
        <v>3</v>
      </c>
      <c r="PAZ6" s="31" t="s">
        <v>3</v>
      </c>
      <c r="PBA6" s="31" t="s">
        <v>3</v>
      </c>
      <c r="PBB6" s="31" t="s">
        <v>3</v>
      </c>
      <c r="PBC6" s="31" t="s">
        <v>3</v>
      </c>
      <c r="PBD6" s="31" t="s">
        <v>3</v>
      </c>
      <c r="PBE6" s="31" t="s">
        <v>3</v>
      </c>
      <c r="PBF6" s="31" t="s">
        <v>3</v>
      </c>
      <c r="PBG6" s="31" t="s">
        <v>3</v>
      </c>
      <c r="PBH6" s="31" t="s">
        <v>3</v>
      </c>
      <c r="PBI6" s="31" t="s">
        <v>3</v>
      </c>
      <c r="PBJ6" s="31" t="s">
        <v>3</v>
      </c>
      <c r="PBK6" s="31" t="s">
        <v>3</v>
      </c>
      <c r="PBL6" s="31" t="s">
        <v>3</v>
      </c>
      <c r="PBM6" s="31" t="s">
        <v>3</v>
      </c>
      <c r="PBN6" s="31" t="s">
        <v>3</v>
      </c>
      <c r="PBO6" s="31" t="s">
        <v>3</v>
      </c>
      <c r="PBP6" s="31" t="s">
        <v>3</v>
      </c>
      <c r="PBQ6" s="31" t="s">
        <v>3</v>
      </c>
      <c r="PBR6" s="31" t="s">
        <v>3</v>
      </c>
      <c r="PBS6" s="31" t="s">
        <v>3</v>
      </c>
      <c r="PBT6" s="31" t="s">
        <v>3</v>
      </c>
      <c r="PBU6" s="31" t="s">
        <v>3</v>
      </c>
      <c r="PBV6" s="31" t="s">
        <v>3</v>
      </c>
      <c r="PBW6" s="31" t="s">
        <v>3</v>
      </c>
      <c r="PBX6" s="31" t="s">
        <v>3</v>
      </c>
      <c r="PBY6" s="31" t="s">
        <v>3</v>
      </c>
      <c r="PBZ6" s="31" t="s">
        <v>3</v>
      </c>
      <c r="PCA6" s="31" t="s">
        <v>3</v>
      </c>
      <c r="PCB6" s="31" t="s">
        <v>3</v>
      </c>
      <c r="PCC6" s="31" t="s">
        <v>3</v>
      </c>
      <c r="PCD6" s="31" t="s">
        <v>3</v>
      </c>
      <c r="PCE6" s="31" t="s">
        <v>3</v>
      </c>
      <c r="PCF6" s="31" t="s">
        <v>3</v>
      </c>
      <c r="PCG6" s="31" t="s">
        <v>3</v>
      </c>
      <c r="PCH6" s="31" t="s">
        <v>3</v>
      </c>
      <c r="PCI6" s="31" t="s">
        <v>3</v>
      </c>
      <c r="PCJ6" s="31" t="s">
        <v>3</v>
      </c>
      <c r="PCK6" s="31" t="s">
        <v>3</v>
      </c>
      <c r="PCL6" s="31" t="s">
        <v>3</v>
      </c>
      <c r="PCM6" s="31" t="s">
        <v>3</v>
      </c>
      <c r="PCN6" s="31" t="s">
        <v>3</v>
      </c>
      <c r="PCO6" s="31" t="s">
        <v>3</v>
      </c>
      <c r="PCP6" s="31" t="s">
        <v>3</v>
      </c>
      <c r="PCQ6" s="31" t="s">
        <v>3</v>
      </c>
      <c r="PCR6" s="31" t="s">
        <v>3</v>
      </c>
      <c r="PCS6" s="31" t="s">
        <v>3</v>
      </c>
      <c r="PCT6" s="31" t="s">
        <v>3</v>
      </c>
      <c r="PCU6" s="31" t="s">
        <v>3</v>
      </c>
      <c r="PCV6" s="31" t="s">
        <v>3</v>
      </c>
      <c r="PCW6" s="31" t="s">
        <v>3</v>
      </c>
      <c r="PCX6" s="31" t="s">
        <v>3</v>
      </c>
      <c r="PCY6" s="31" t="s">
        <v>3</v>
      </c>
      <c r="PCZ6" s="31" t="s">
        <v>3</v>
      </c>
      <c r="PDA6" s="31" t="s">
        <v>3</v>
      </c>
      <c r="PDB6" s="31" t="s">
        <v>3</v>
      </c>
      <c r="PDC6" s="31" t="s">
        <v>3</v>
      </c>
      <c r="PDD6" s="31" t="s">
        <v>3</v>
      </c>
      <c r="PDE6" s="31" t="s">
        <v>3</v>
      </c>
      <c r="PDF6" s="31" t="s">
        <v>3</v>
      </c>
      <c r="PDG6" s="31" t="s">
        <v>3</v>
      </c>
      <c r="PDH6" s="31" t="s">
        <v>3</v>
      </c>
      <c r="PDI6" s="31" t="s">
        <v>3</v>
      </c>
      <c r="PDJ6" s="31" t="s">
        <v>3</v>
      </c>
      <c r="PDK6" s="31" t="s">
        <v>3</v>
      </c>
      <c r="PDL6" s="31" t="s">
        <v>3</v>
      </c>
      <c r="PDM6" s="31" t="s">
        <v>3</v>
      </c>
      <c r="PDN6" s="31" t="s">
        <v>3</v>
      </c>
      <c r="PDO6" s="31" t="s">
        <v>3</v>
      </c>
      <c r="PDP6" s="31" t="s">
        <v>3</v>
      </c>
      <c r="PDQ6" s="31" t="s">
        <v>3</v>
      </c>
      <c r="PDR6" s="31" t="s">
        <v>3</v>
      </c>
      <c r="PDS6" s="31" t="s">
        <v>3</v>
      </c>
      <c r="PDT6" s="31" t="s">
        <v>3</v>
      </c>
      <c r="PDU6" s="31" t="s">
        <v>3</v>
      </c>
      <c r="PDV6" s="31" t="s">
        <v>3</v>
      </c>
      <c r="PDW6" s="31" t="s">
        <v>3</v>
      </c>
      <c r="PDX6" s="31" t="s">
        <v>3</v>
      </c>
      <c r="PDY6" s="31" t="s">
        <v>3</v>
      </c>
      <c r="PDZ6" s="31" t="s">
        <v>3</v>
      </c>
      <c r="PEA6" s="31" t="s">
        <v>3</v>
      </c>
      <c r="PEB6" s="31" t="s">
        <v>3</v>
      </c>
      <c r="PEC6" s="31" t="s">
        <v>3</v>
      </c>
      <c r="PED6" s="31" t="s">
        <v>3</v>
      </c>
      <c r="PEE6" s="31" t="s">
        <v>3</v>
      </c>
      <c r="PEF6" s="31" t="s">
        <v>3</v>
      </c>
      <c r="PEG6" s="31" t="s">
        <v>3</v>
      </c>
      <c r="PEH6" s="31" t="s">
        <v>3</v>
      </c>
      <c r="PEI6" s="31" t="s">
        <v>3</v>
      </c>
      <c r="PEJ6" s="31" t="s">
        <v>3</v>
      </c>
      <c r="PEK6" s="31" t="s">
        <v>3</v>
      </c>
      <c r="PEL6" s="31" t="s">
        <v>3</v>
      </c>
      <c r="PEM6" s="31" t="s">
        <v>3</v>
      </c>
      <c r="PEN6" s="31" t="s">
        <v>3</v>
      </c>
      <c r="PEO6" s="31" t="s">
        <v>3</v>
      </c>
      <c r="PEP6" s="31" t="s">
        <v>3</v>
      </c>
      <c r="PEQ6" s="31" t="s">
        <v>3</v>
      </c>
      <c r="PER6" s="31" t="s">
        <v>3</v>
      </c>
      <c r="PES6" s="31" t="s">
        <v>3</v>
      </c>
      <c r="PET6" s="31" t="s">
        <v>3</v>
      </c>
      <c r="PEU6" s="31" t="s">
        <v>3</v>
      </c>
      <c r="PEV6" s="31" t="s">
        <v>3</v>
      </c>
      <c r="PEW6" s="31" t="s">
        <v>3</v>
      </c>
      <c r="PEX6" s="31" t="s">
        <v>3</v>
      </c>
      <c r="PEY6" s="31" t="s">
        <v>3</v>
      </c>
      <c r="PEZ6" s="31" t="s">
        <v>3</v>
      </c>
      <c r="PFA6" s="31" t="s">
        <v>3</v>
      </c>
      <c r="PFB6" s="31" t="s">
        <v>3</v>
      </c>
      <c r="PFC6" s="31" t="s">
        <v>3</v>
      </c>
      <c r="PFD6" s="31" t="s">
        <v>3</v>
      </c>
      <c r="PFE6" s="31" t="s">
        <v>3</v>
      </c>
      <c r="PFF6" s="31" t="s">
        <v>3</v>
      </c>
      <c r="PFG6" s="31" t="s">
        <v>3</v>
      </c>
      <c r="PFH6" s="31" t="s">
        <v>3</v>
      </c>
      <c r="PFI6" s="31" t="s">
        <v>3</v>
      </c>
      <c r="PFJ6" s="31" t="s">
        <v>3</v>
      </c>
      <c r="PFK6" s="31" t="s">
        <v>3</v>
      </c>
      <c r="PFL6" s="31" t="s">
        <v>3</v>
      </c>
      <c r="PFM6" s="31" t="s">
        <v>3</v>
      </c>
      <c r="PFN6" s="31" t="s">
        <v>3</v>
      </c>
      <c r="PFO6" s="31" t="s">
        <v>3</v>
      </c>
      <c r="PFP6" s="31" t="s">
        <v>3</v>
      </c>
      <c r="PFQ6" s="31" t="s">
        <v>3</v>
      </c>
      <c r="PFR6" s="31" t="s">
        <v>3</v>
      </c>
      <c r="PFS6" s="31" t="s">
        <v>3</v>
      </c>
      <c r="PFT6" s="31" t="s">
        <v>3</v>
      </c>
      <c r="PFU6" s="31" t="s">
        <v>3</v>
      </c>
      <c r="PFV6" s="31" t="s">
        <v>3</v>
      </c>
      <c r="PFW6" s="31" t="s">
        <v>3</v>
      </c>
      <c r="PFX6" s="31" t="s">
        <v>3</v>
      </c>
      <c r="PFY6" s="31" t="s">
        <v>3</v>
      </c>
      <c r="PFZ6" s="31" t="s">
        <v>3</v>
      </c>
      <c r="PGA6" s="31" t="s">
        <v>3</v>
      </c>
      <c r="PGB6" s="31" t="s">
        <v>3</v>
      </c>
      <c r="PGC6" s="31" t="s">
        <v>3</v>
      </c>
      <c r="PGD6" s="31" t="s">
        <v>3</v>
      </c>
      <c r="PGE6" s="31" t="s">
        <v>3</v>
      </c>
      <c r="PGF6" s="31" t="s">
        <v>3</v>
      </c>
      <c r="PGG6" s="31" t="s">
        <v>3</v>
      </c>
      <c r="PGH6" s="31" t="s">
        <v>3</v>
      </c>
      <c r="PGI6" s="31" t="s">
        <v>3</v>
      </c>
      <c r="PGJ6" s="31" t="s">
        <v>3</v>
      </c>
      <c r="PGK6" s="31" t="s">
        <v>3</v>
      </c>
      <c r="PGL6" s="31" t="s">
        <v>3</v>
      </c>
      <c r="PGM6" s="31" t="s">
        <v>3</v>
      </c>
      <c r="PGN6" s="31" t="s">
        <v>3</v>
      </c>
      <c r="PGO6" s="31" t="s">
        <v>3</v>
      </c>
      <c r="PGP6" s="31" t="s">
        <v>3</v>
      </c>
      <c r="PGQ6" s="31" t="s">
        <v>3</v>
      </c>
      <c r="PGR6" s="31" t="s">
        <v>3</v>
      </c>
      <c r="PGS6" s="31" t="s">
        <v>3</v>
      </c>
      <c r="PGT6" s="31" t="s">
        <v>3</v>
      </c>
      <c r="PGU6" s="31" t="s">
        <v>3</v>
      </c>
      <c r="PGV6" s="31" t="s">
        <v>3</v>
      </c>
      <c r="PGW6" s="31" t="s">
        <v>3</v>
      </c>
      <c r="PGX6" s="31" t="s">
        <v>3</v>
      </c>
      <c r="PGY6" s="31" t="s">
        <v>3</v>
      </c>
      <c r="PGZ6" s="31" t="s">
        <v>3</v>
      </c>
      <c r="PHA6" s="31" t="s">
        <v>3</v>
      </c>
      <c r="PHB6" s="31" t="s">
        <v>3</v>
      </c>
      <c r="PHC6" s="31" t="s">
        <v>3</v>
      </c>
      <c r="PHD6" s="31" t="s">
        <v>3</v>
      </c>
      <c r="PHE6" s="31" t="s">
        <v>3</v>
      </c>
      <c r="PHF6" s="31" t="s">
        <v>3</v>
      </c>
      <c r="PHG6" s="31" t="s">
        <v>3</v>
      </c>
      <c r="PHH6" s="31" t="s">
        <v>3</v>
      </c>
      <c r="PHI6" s="31" t="s">
        <v>3</v>
      </c>
      <c r="PHJ6" s="31" t="s">
        <v>3</v>
      </c>
      <c r="PHK6" s="31" t="s">
        <v>3</v>
      </c>
      <c r="PHL6" s="31" t="s">
        <v>3</v>
      </c>
      <c r="PHM6" s="31" t="s">
        <v>3</v>
      </c>
      <c r="PHN6" s="31" t="s">
        <v>3</v>
      </c>
      <c r="PHO6" s="31" t="s">
        <v>3</v>
      </c>
      <c r="PHP6" s="31" t="s">
        <v>3</v>
      </c>
      <c r="PHQ6" s="31" t="s">
        <v>3</v>
      </c>
      <c r="PHR6" s="31" t="s">
        <v>3</v>
      </c>
      <c r="PHS6" s="31" t="s">
        <v>3</v>
      </c>
      <c r="PHT6" s="31" t="s">
        <v>3</v>
      </c>
      <c r="PHU6" s="31" t="s">
        <v>3</v>
      </c>
      <c r="PHV6" s="31" t="s">
        <v>3</v>
      </c>
      <c r="PHW6" s="31" t="s">
        <v>3</v>
      </c>
      <c r="PHX6" s="31" t="s">
        <v>3</v>
      </c>
      <c r="PHY6" s="31" t="s">
        <v>3</v>
      </c>
      <c r="PHZ6" s="31" t="s">
        <v>3</v>
      </c>
      <c r="PIA6" s="31" t="s">
        <v>3</v>
      </c>
      <c r="PIB6" s="31" t="s">
        <v>3</v>
      </c>
      <c r="PIC6" s="31" t="s">
        <v>3</v>
      </c>
      <c r="PID6" s="31" t="s">
        <v>3</v>
      </c>
      <c r="PIE6" s="31" t="s">
        <v>3</v>
      </c>
      <c r="PIF6" s="31" t="s">
        <v>3</v>
      </c>
      <c r="PIG6" s="31" t="s">
        <v>3</v>
      </c>
      <c r="PIH6" s="31" t="s">
        <v>3</v>
      </c>
      <c r="PII6" s="31" t="s">
        <v>3</v>
      </c>
      <c r="PIJ6" s="31" t="s">
        <v>3</v>
      </c>
      <c r="PIK6" s="31" t="s">
        <v>3</v>
      </c>
      <c r="PIL6" s="31" t="s">
        <v>3</v>
      </c>
      <c r="PIM6" s="31" t="s">
        <v>3</v>
      </c>
      <c r="PIN6" s="31" t="s">
        <v>3</v>
      </c>
      <c r="PIO6" s="31" t="s">
        <v>3</v>
      </c>
      <c r="PIP6" s="31" t="s">
        <v>3</v>
      </c>
      <c r="PIQ6" s="31" t="s">
        <v>3</v>
      </c>
      <c r="PIR6" s="31" t="s">
        <v>3</v>
      </c>
      <c r="PIS6" s="31" t="s">
        <v>3</v>
      </c>
      <c r="PIT6" s="31" t="s">
        <v>3</v>
      </c>
      <c r="PIU6" s="31" t="s">
        <v>3</v>
      </c>
      <c r="PIV6" s="31" t="s">
        <v>3</v>
      </c>
      <c r="PIW6" s="31" t="s">
        <v>3</v>
      </c>
      <c r="PIX6" s="31" t="s">
        <v>3</v>
      </c>
      <c r="PIY6" s="31" t="s">
        <v>3</v>
      </c>
      <c r="PIZ6" s="31" t="s">
        <v>3</v>
      </c>
      <c r="PJA6" s="31" t="s">
        <v>3</v>
      </c>
      <c r="PJB6" s="31" t="s">
        <v>3</v>
      </c>
      <c r="PJC6" s="31" t="s">
        <v>3</v>
      </c>
      <c r="PJD6" s="31" t="s">
        <v>3</v>
      </c>
      <c r="PJE6" s="31" t="s">
        <v>3</v>
      </c>
      <c r="PJF6" s="31" t="s">
        <v>3</v>
      </c>
      <c r="PJG6" s="31" t="s">
        <v>3</v>
      </c>
      <c r="PJH6" s="31" t="s">
        <v>3</v>
      </c>
      <c r="PJI6" s="31" t="s">
        <v>3</v>
      </c>
      <c r="PJJ6" s="31" t="s">
        <v>3</v>
      </c>
      <c r="PJK6" s="31" t="s">
        <v>3</v>
      </c>
      <c r="PJL6" s="31" t="s">
        <v>3</v>
      </c>
      <c r="PJM6" s="31" t="s">
        <v>3</v>
      </c>
      <c r="PJN6" s="31" t="s">
        <v>3</v>
      </c>
      <c r="PJO6" s="31" t="s">
        <v>3</v>
      </c>
      <c r="PJP6" s="31" t="s">
        <v>3</v>
      </c>
      <c r="PJQ6" s="31" t="s">
        <v>3</v>
      </c>
      <c r="PJR6" s="31" t="s">
        <v>3</v>
      </c>
      <c r="PJS6" s="31" t="s">
        <v>3</v>
      </c>
      <c r="PJT6" s="31" t="s">
        <v>3</v>
      </c>
      <c r="PJU6" s="31" t="s">
        <v>3</v>
      </c>
      <c r="PJV6" s="31" t="s">
        <v>3</v>
      </c>
      <c r="PJW6" s="31" t="s">
        <v>3</v>
      </c>
      <c r="PJX6" s="31" t="s">
        <v>3</v>
      </c>
      <c r="PJY6" s="31" t="s">
        <v>3</v>
      </c>
      <c r="PJZ6" s="31" t="s">
        <v>3</v>
      </c>
      <c r="PKA6" s="31" t="s">
        <v>3</v>
      </c>
      <c r="PKB6" s="31" t="s">
        <v>3</v>
      </c>
      <c r="PKC6" s="31" t="s">
        <v>3</v>
      </c>
      <c r="PKD6" s="31" t="s">
        <v>3</v>
      </c>
      <c r="PKE6" s="31" t="s">
        <v>3</v>
      </c>
      <c r="PKF6" s="31" t="s">
        <v>3</v>
      </c>
      <c r="PKG6" s="31" t="s">
        <v>3</v>
      </c>
      <c r="PKH6" s="31" t="s">
        <v>3</v>
      </c>
      <c r="PKI6" s="31" t="s">
        <v>3</v>
      </c>
      <c r="PKJ6" s="31" t="s">
        <v>3</v>
      </c>
      <c r="PKK6" s="31" t="s">
        <v>3</v>
      </c>
      <c r="PKL6" s="31" t="s">
        <v>3</v>
      </c>
      <c r="PKM6" s="31" t="s">
        <v>3</v>
      </c>
      <c r="PKN6" s="31" t="s">
        <v>3</v>
      </c>
      <c r="PKO6" s="31" t="s">
        <v>3</v>
      </c>
      <c r="PKP6" s="31" t="s">
        <v>3</v>
      </c>
      <c r="PKQ6" s="31" t="s">
        <v>3</v>
      </c>
      <c r="PKR6" s="31" t="s">
        <v>3</v>
      </c>
      <c r="PKS6" s="31" t="s">
        <v>3</v>
      </c>
      <c r="PKT6" s="31" t="s">
        <v>3</v>
      </c>
      <c r="PKU6" s="31" t="s">
        <v>3</v>
      </c>
      <c r="PKV6" s="31" t="s">
        <v>3</v>
      </c>
      <c r="PKW6" s="31" t="s">
        <v>3</v>
      </c>
      <c r="PKX6" s="31" t="s">
        <v>3</v>
      </c>
      <c r="PKY6" s="31" t="s">
        <v>3</v>
      </c>
      <c r="PKZ6" s="31" t="s">
        <v>3</v>
      </c>
      <c r="PLA6" s="31" t="s">
        <v>3</v>
      </c>
      <c r="PLB6" s="31" t="s">
        <v>3</v>
      </c>
      <c r="PLC6" s="31" t="s">
        <v>3</v>
      </c>
      <c r="PLD6" s="31" t="s">
        <v>3</v>
      </c>
      <c r="PLE6" s="31" t="s">
        <v>3</v>
      </c>
      <c r="PLF6" s="31" t="s">
        <v>3</v>
      </c>
      <c r="PLG6" s="31" t="s">
        <v>3</v>
      </c>
      <c r="PLH6" s="31" t="s">
        <v>3</v>
      </c>
      <c r="PLI6" s="31" t="s">
        <v>3</v>
      </c>
      <c r="PLJ6" s="31" t="s">
        <v>3</v>
      </c>
      <c r="PLK6" s="31" t="s">
        <v>3</v>
      </c>
      <c r="PLL6" s="31" t="s">
        <v>3</v>
      </c>
      <c r="PLM6" s="31" t="s">
        <v>3</v>
      </c>
      <c r="PLN6" s="31" t="s">
        <v>3</v>
      </c>
      <c r="PLO6" s="31" t="s">
        <v>3</v>
      </c>
      <c r="PLP6" s="31" t="s">
        <v>3</v>
      </c>
      <c r="PLQ6" s="31" t="s">
        <v>3</v>
      </c>
      <c r="PLR6" s="31" t="s">
        <v>3</v>
      </c>
      <c r="PLS6" s="31" t="s">
        <v>3</v>
      </c>
      <c r="PLT6" s="31" t="s">
        <v>3</v>
      </c>
      <c r="PLU6" s="31" t="s">
        <v>3</v>
      </c>
      <c r="PLV6" s="31" t="s">
        <v>3</v>
      </c>
      <c r="PLW6" s="31" t="s">
        <v>3</v>
      </c>
      <c r="PLX6" s="31" t="s">
        <v>3</v>
      </c>
      <c r="PLY6" s="31" t="s">
        <v>3</v>
      </c>
      <c r="PLZ6" s="31" t="s">
        <v>3</v>
      </c>
      <c r="PMA6" s="31" t="s">
        <v>3</v>
      </c>
      <c r="PMB6" s="31" t="s">
        <v>3</v>
      </c>
      <c r="PMC6" s="31" t="s">
        <v>3</v>
      </c>
      <c r="PMD6" s="31" t="s">
        <v>3</v>
      </c>
      <c r="PME6" s="31" t="s">
        <v>3</v>
      </c>
      <c r="PMF6" s="31" t="s">
        <v>3</v>
      </c>
      <c r="PMG6" s="31" t="s">
        <v>3</v>
      </c>
      <c r="PMH6" s="31" t="s">
        <v>3</v>
      </c>
      <c r="PMI6" s="31" t="s">
        <v>3</v>
      </c>
      <c r="PMJ6" s="31" t="s">
        <v>3</v>
      </c>
      <c r="PMK6" s="31" t="s">
        <v>3</v>
      </c>
      <c r="PML6" s="31" t="s">
        <v>3</v>
      </c>
      <c r="PMM6" s="31" t="s">
        <v>3</v>
      </c>
      <c r="PMN6" s="31" t="s">
        <v>3</v>
      </c>
      <c r="PMO6" s="31" t="s">
        <v>3</v>
      </c>
      <c r="PMP6" s="31" t="s">
        <v>3</v>
      </c>
      <c r="PMQ6" s="31" t="s">
        <v>3</v>
      </c>
      <c r="PMR6" s="31" t="s">
        <v>3</v>
      </c>
      <c r="PMS6" s="31" t="s">
        <v>3</v>
      </c>
      <c r="PMT6" s="31" t="s">
        <v>3</v>
      </c>
      <c r="PMU6" s="31" t="s">
        <v>3</v>
      </c>
      <c r="PMV6" s="31" t="s">
        <v>3</v>
      </c>
      <c r="PMW6" s="31" t="s">
        <v>3</v>
      </c>
      <c r="PMX6" s="31" t="s">
        <v>3</v>
      </c>
      <c r="PMY6" s="31" t="s">
        <v>3</v>
      </c>
      <c r="PMZ6" s="31" t="s">
        <v>3</v>
      </c>
      <c r="PNA6" s="31" t="s">
        <v>3</v>
      </c>
      <c r="PNB6" s="31" t="s">
        <v>3</v>
      </c>
      <c r="PNC6" s="31" t="s">
        <v>3</v>
      </c>
      <c r="PND6" s="31" t="s">
        <v>3</v>
      </c>
      <c r="PNE6" s="31" t="s">
        <v>3</v>
      </c>
      <c r="PNF6" s="31" t="s">
        <v>3</v>
      </c>
      <c r="PNG6" s="31" t="s">
        <v>3</v>
      </c>
      <c r="PNH6" s="31" t="s">
        <v>3</v>
      </c>
      <c r="PNI6" s="31" t="s">
        <v>3</v>
      </c>
      <c r="PNJ6" s="31" t="s">
        <v>3</v>
      </c>
      <c r="PNK6" s="31" t="s">
        <v>3</v>
      </c>
      <c r="PNL6" s="31" t="s">
        <v>3</v>
      </c>
      <c r="PNM6" s="31" t="s">
        <v>3</v>
      </c>
      <c r="PNN6" s="31" t="s">
        <v>3</v>
      </c>
      <c r="PNO6" s="31" t="s">
        <v>3</v>
      </c>
      <c r="PNP6" s="31" t="s">
        <v>3</v>
      </c>
      <c r="PNQ6" s="31" t="s">
        <v>3</v>
      </c>
      <c r="PNR6" s="31" t="s">
        <v>3</v>
      </c>
      <c r="PNS6" s="31" t="s">
        <v>3</v>
      </c>
      <c r="PNT6" s="31" t="s">
        <v>3</v>
      </c>
      <c r="PNU6" s="31" t="s">
        <v>3</v>
      </c>
      <c r="PNV6" s="31" t="s">
        <v>3</v>
      </c>
      <c r="PNW6" s="31" t="s">
        <v>3</v>
      </c>
      <c r="PNX6" s="31" t="s">
        <v>3</v>
      </c>
      <c r="PNY6" s="31" t="s">
        <v>3</v>
      </c>
      <c r="PNZ6" s="31" t="s">
        <v>3</v>
      </c>
      <c r="POA6" s="31" t="s">
        <v>3</v>
      </c>
      <c r="POB6" s="31" t="s">
        <v>3</v>
      </c>
      <c r="POC6" s="31" t="s">
        <v>3</v>
      </c>
      <c r="POD6" s="31" t="s">
        <v>3</v>
      </c>
      <c r="POE6" s="31" t="s">
        <v>3</v>
      </c>
      <c r="POF6" s="31" t="s">
        <v>3</v>
      </c>
      <c r="POG6" s="31" t="s">
        <v>3</v>
      </c>
      <c r="POH6" s="31" t="s">
        <v>3</v>
      </c>
      <c r="POI6" s="31" t="s">
        <v>3</v>
      </c>
      <c r="POJ6" s="31" t="s">
        <v>3</v>
      </c>
      <c r="POK6" s="31" t="s">
        <v>3</v>
      </c>
      <c r="POL6" s="31" t="s">
        <v>3</v>
      </c>
      <c r="POM6" s="31" t="s">
        <v>3</v>
      </c>
      <c r="PON6" s="31" t="s">
        <v>3</v>
      </c>
      <c r="POO6" s="31" t="s">
        <v>3</v>
      </c>
      <c r="POP6" s="31" t="s">
        <v>3</v>
      </c>
      <c r="POQ6" s="31" t="s">
        <v>3</v>
      </c>
      <c r="POR6" s="31" t="s">
        <v>3</v>
      </c>
      <c r="POS6" s="31" t="s">
        <v>3</v>
      </c>
      <c r="POT6" s="31" t="s">
        <v>3</v>
      </c>
      <c r="POU6" s="31" t="s">
        <v>3</v>
      </c>
      <c r="POV6" s="31" t="s">
        <v>3</v>
      </c>
      <c r="POW6" s="31" t="s">
        <v>3</v>
      </c>
      <c r="POX6" s="31" t="s">
        <v>3</v>
      </c>
      <c r="POY6" s="31" t="s">
        <v>3</v>
      </c>
      <c r="POZ6" s="31" t="s">
        <v>3</v>
      </c>
      <c r="PPA6" s="31" t="s">
        <v>3</v>
      </c>
      <c r="PPB6" s="31" t="s">
        <v>3</v>
      </c>
      <c r="PPC6" s="31" t="s">
        <v>3</v>
      </c>
      <c r="PPD6" s="31" t="s">
        <v>3</v>
      </c>
      <c r="PPE6" s="31" t="s">
        <v>3</v>
      </c>
      <c r="PPF6" s="31" t="s">
        <v>3</v>
      </c>
      <c r="PPG6" s="31" t="s">
        <v>3</v>
      </c>
      <c r="PPH6" s="31" t="s">
        <v>3</v>
      </c>
      <c r="PPI6" s="31" t="s">
        <v>3</v>
      </c>
      <c r="PPJ6" s="31" t="s">
        <v>3</v>
      </c>
      <c r="PPK6" s="31" t="s">
        <v>3</v>
      </c>
      <c r="PPL6" s="31" t="s">
        <v>3</v>
      </c>
      <c r="PPM6" s="31" t="s">
        <v>3</v>
      </c>
      <c r="PPN6" s="31" t="s">
        <v>3</v>
      </c>
      <c r="PPO6" s="31" t="s">
        <v>3</v>
      </c>
      <c r="PPP6" s="31" t="s">
        <v>3</v>
      </c>
      <c r="PPQ6" s="31" t="s">
        <v>3</v>
      </c>
      <c r="PPR6" s="31" t="s">
        <v>3</v>
      </c>
      <c r="PPS6" s="31" t="s">
        <v>3</v>
      </c>
      <c r="PPT6" s="31" t="s">
        <v>3</v>
      </c>
      <c r="PPU6" s="31" t="s">
        <v>3</v>
      </c>
      <c r="PPV6" s="31" t="s">
        <v>3</v>
      </c>
      <c r="PPW6" s="31" t="s">
        <v>3</v>
      </c>
      <c r="PPX6" s="31" t="s">
        <v>3</v>
      </c>
      <c r="PPY6" s="31" t="s">
        <v>3</v>
      </c>
      <c r="PPZ6" s="31" t="s">
        <v>3</v>
      </c>
      <c r="PQA6" s="31" t="s">
        <v>3</v>
      </c>
      <c r="PQB6" s="31" t="s">
        <v>3</v>
      </c>
      <c r="PQC6" s="31" t="s">
        <v>3</v>
      </c>
      <c r="PQD6" s="31" t="s">
        <v>3</v>
      </c>
      <c r="PQE6" s="31" t="s">
        <v>3</v>
      </c>
      <c r="PQF6" s="31" t="s">
        <v>3</v>
      </c>
      <c r="PQG6" s="31" t="s">
        <v>3</v>
      </c>
      <c r="PQH6" s="31" t="s">
        <v>3</v>
      </c>
      <c r="PQI6" s="31" t="s">
        <v>3</v>
      </c>
      <c r="PQJ6" s="31" t="s">
        <v>3</v>
      </c>
      <c r="PQK6" s="31" t="s">
        <v>3</v>
      </c>
      <c r="PQL6" s="31" t="s">
        <v>3</v>
      </c>
      <c r="PQM6" s="31" t="s">
        <v>3</v>
      </c>
      <c r="PQN6" s="31" t="s">
        <v>3</v>
      </c>
      <c r="PQO6" s="31" t="s">
        <v>3</v>
      </c>
      <c r="PQP6" s="31" t="s">
        <v>3</v>
      </c>
      <c r="PQQ6" s="31" t="s">
        <v>3</v>
      </c>
      <c r="PQR6" s="31" t="s">
        <v>3</v>
      </c>
      <c r="PQS6" s="31" t="s">
        <v>3</v>
      </c>
      <c r="PQT6" s="31" t="s">
        <v>3</v>
      </c>
      <c r="PQU6" s="31" t="s">
        <v>3</v>
      </c>
      <c r="PQV6" s="31" t="s">
        <v>3</v>
      </c>
      <c r="PQW6" s="31" t="s">
        <v>3</v>
      </c>
      <c r="PQX6" s="31" t="s">
        <v>3</v>
      </c>
      <c r="PQY6" s="31" t="s">
        <v>3</v>
      </c>
      <c r="PQZ6" s="31" t="s">
        <v>3</v>
      </c>
      <c r="PRA6" s="31" t="s">
        <v>3</v>
      </c>
      <c r="PRB6" s="31" t="s">
        <v>3</v>
      </c>
      <c r="PRC6" s="31" t="s">
        <v>3</v>
      </c>
      <c r="PRD6" s="31" t="s">
        <v>3</v>
      </c>
      <c r="PRE6" s="31" t="s">
        <v>3</v>
      </c>
      <c r="PRF6" s="31" t="s">
        <v>3</v>
      </c>
      <c r="PRG6" s="31" t="s">
        <v>3</v>
      </c>
      <c r="PRH6" s="31" t="s">
        <v>3</v>
      </c>
      <c r="PRI6" s="31" t="s">
        <v>3</v>
      </c>
      <c r="PRJ6" s="31" t="s">
        <v>3</v>
      </c>
      <c r="PRK6" s="31" t="s">
        <v>3</v>
      </c>
      <c r="PRL6" s="31" t="s">
        <v>3</v>
      </c>
      <c r="PRM6" s="31" t="s">
        <v>3</v>
      </c>
      <c r="PRN6" s="31" t="s">
        <v>3</v>
      </c>
      <c r="PRO6" s="31" t="s">
        <v>3</v>
      </c>
      <c r="PRP6" s="31" t="s">
        <v>3</v>
      </c>
      <c r="PRQ6" s="31" t="s">
        <v>3</v>
      </c>
      <c r="PRR6" s="31" t="s">
        <v>3</v>
      </c>
      <c r="PRS6" s="31" t="s">
        <v>3</v>
      </c>
      <c r="PRT6" s="31" t="s">
        <v>3</v>
      </c>
      <c r="PRU6" s="31" t="s">
        <v>3</v>
      </c>
      <c r="PRV6" s="31" t="s">
        <v>3</v>
      </c>
      <c r="PRW6" s="31" t="s">
        <v>3</v>
      </c>
      <c r="PRX6" s="31" t="s">
        <v>3</v>
      </c>
      <c r="PRY6" s="31" t="s">
        <v>3</v>
      </c>
      <c r="PRZ6" s="31" t="s">
        <v>3</v>
      </c>
      <c r="PSA6" s="31" t="s">
        <v>3</v>
      </c>
      <c r="PSB6" s="31" t="s">
        <v>3</v>
      </c>
      <c r="PSC6" s="31" t="s">
        <v>3</v>
      </c>
      <c r="PSD6" s="31" t="s">
        <v>3</v>
      </c>
      <c r="PSE6" s="31" t="s">
        <v>3</v>
      </c>
      <c r="PSF6" s="31" t="s">
        <v>3</v>
      </c>
      <c r="PSG6" s="31" t="s">
        <v>3</v>
      </c>
      <c r="PSH6" s="31" t="s">
        <v>3</v>
      </c>
      <c r="PSI6" s="31" t="s">
        <v>3</v>
      </c>
      <c r="PSJ6" s="31" t="s">
        <v>3</v>
      </c>
      <c r="PSK6" s="31" t="s">
        <v>3</v>
      </c>
      <c r="PSL6" s="31" t="s">
        <v>3</v>
      </c>
      <c r="PSM6" s="31" t="s">
        <v>3</v>
      </c>
      <c r="PSN6" s="31" t="s">
        <v>3</v>
      </c>
      <c r="PSO6" s="31" t="s">
        <v>3</v>
      </c>
      <c r="PSP6" s="31" t="s">
        <v>3</v>
      </c>
      <c r="PSQ6" s="31" t="s">
        <v>3</v>
      </c>
      <c r="PSR6" s="31" t="s">
        <v>3</v>
      </c>
      <c r="PSS6" s="31" t="s">
        <v>3</v>
      </c>
      <c r="PST6" s="31" t="s">
        <v>3</v>
      </c>
      <c r="PSU6" s="31" t="s">
        <v>3</v>
      </c>
      <c r="PSV6" s="31" t="s">
        <v>3</v>
      </c>
      <c r="PSW6" s="31" t="s">
        <v>3</v>
      </c>
      <c r="PSX6" s="31" t="s">
        <v>3</v>
      </c>
      <c r="PSY6" s="31" t="s">
        <v>3</v>
      </c>
      <c r="PSZ6" s="31" t="s">
        <v>3</v>
      </c>
      <c r="PTA6" s="31" t="s">
        <v>3</v>
      </c>
      <c r="PTB6" s="31" t="s">
        <v>3</v>
      </c>
      <c r="PTC6" s="31" t="s">
        <v>3</v>
      </c>
      <c r="PTD6" s="31" t="s">
        <v>3</v>
      </c>
      <c r="PTE6" s="31" t="s">
        <v>3</v>
      </c>
      <c r="PTF6" s="31" t="s">
        <v>3</v>
      </c>
      <c r="PTG6" s="31" t="s">
        <v>3</v>
      </c>
      <c r="PTH6" s="31" t="s">
        <v>3</v>
      </c>
      <c r="PTI6" s="31" t="s">
        <v>3</v>
      </c>
      <c r="PTJ6" s="31" t="s">
        <v>3</v>
      </c>
      <c r="PTK6" s="31" t="s">
        <v>3</v>
      </c>
      <c r="PTL6" s="31" t="s">
        <v>3</v>
      </c>
      <c r="PTM6" s="31" t="s">
        <v>3</v>
      </c>
      <c r="PTN6" s="31" t="s">
        <v>3</v>
      </c>
      <c r="PTO6" s="31" t="s">
        <v>3</v>
      </c>
      <c r="PTP6" s="31" t="s">
        <v>3</v>
      </c>
      <c r="PTQ6" s="31" t="s">
        <v>3</v>
      </c>
      <c r="PTR6" s="31" t="s">
        <v>3</v>
      </c>
      <c r="PTS6" s="31" t="s">
        <v>3</v>
      </c>
      <c r="PTT6" s="31" t="s">
        <v>3</v>
      </c>
      <c r="PTU6" s="31" t="s">
        <v>3</v>
      </c>
      <c r="PTV6" s="31" t="s">
        <v>3</v>
      </c>
      <c r="PTW6" s="31" t="s">
        <v>3</v>
      </c>
      <c r="PTX6" s="31" t="s">
        <v>3</v>
      </c>
      <c r="PTY6" s="31" t="s">
        <v>3</v>
      </c>
      <c r="PTZ6" s="31" t="s">
        <v>3</v>
      </c>
      <c r="PUA6" s="31" t="s">
        <v>3</v>
      </c>
      <c r="PUB6" s="31" t="s">
        <v>3</v>
      </c>
      <c r="PUC6" s="31" t="s">
        <v>3</v>
      </c>
      <c r="PUD6" s="31" t="s">
        <v>3</v>
      </c>
      <c r="PUE6" s="31" t="s">
        <v>3</v>
      </c>
      <c r="PUF6" s="31" t="s">
        <v>3</v>
      </c>
      <c r="PUG6" s="31" t="s">
        <v>3</v>
      </c>
      <c r="PUH6" s="31" t="s">
        <v>3</v>
      </c>
      <c r="PUI6" s="31" t="s">
        <v>3</v>
      </c>
      <c r="PUJ6" s="31" t="s">
        <v>3</v>
      </c>
      <c r="PUK6" s="31" t="s">
        <v>3</v>
      </c>
      <c r="PUL6" s="31" t="s">
        <v>3</v>
      </c>
      <c r="PUM6" s="31" t="s">
        <v>3</v>
      </c>
      <c r="PUN6" s="31" t="s">
        <v>3</v>
      </c>
      <c r="PUO6" s="31" t="s">
        <v>3</v>
      </c>
      <c r="PUP6" s="31" t="s">
        <v>3</v>
      </c>
      <c r="PUQ6" s="31" t="s">
        <v>3</v>
      </c>
      <c r="PUR6" s="31" t="s">
        <v>3</v>
      </c>
      <c r="PUS6" s="31" t="s">
        <v>3</v>
      </c>
      <c r="PUT6" s="31" t="s">
        <v>3</v>
      </c>
      <c r="PUU6" s="31" t="s">
        <v>3</v>
      </c>
      <c r="PUV6" s="31" t="s">
        <v>3</v>
      </c>
      <c r="PUW6" s="31" t="s">
        <v>3</v>
      </c>
      <c r="PUX6" s="31" t="s">
        <v>3</v>
      </c>
      <c r="PUY6" s="31" t="s">
        <v>3</v>
      </c>
      <c r="PUZ6" s="31" t="s">
        <v>3</v>
      </c>
      <c r="PVA6" s="31" t="s">
        <v>3</v>
      </c>
      <c r="PVB6" s="31" t="s">
        <v>3</v>
      </c>
      <c r="PVC6" s="31" t="s">
        <v>3</v>
      </c>
      <c r="PVD6" s="31" t="s">
        <v>3</v>
      </c>
      <c r="PVE6" s="31" t="s">
        <v>3</v>
      </c>
      <c r="PVF6" s="31" t="s">
        <v>3</v>
      </c>
      <c r="PVG6" s="31" t="s">
        <v>3</v>
      </c>
      <c r="PVH6" s="31" t="s">
        <v>3</v>
      </c>
      <c r="PVI6" s="31" t="s">
        <v>3</v>
      </c>
      <c r="PVJ6" s="31" t="s">
        <v>3</v>
      </c>
      <c r="PVK6" s="31" t="s">
        <v>3</v>
      </c>
      <c r="PVL6" s="31" t="s">
        <v>3</v>
      </c>
      <c r="PVM6" s="31" t="s">
        <v>3</v>
      </c>
      <c r="PVN6" s="31" t="s">
        <v>3</v>
      </c>
      <c r="PVO6" s="31" t="s">
        <v>3</v>
      </c>
      <c r="PVP6" s="31" t="s">
        <v>3</v>
      </c>
      <c r="PVQ6" s="31" t="s">
        <v>3</v>
      </c>
      <c r="PVR6" s="31" t="s">
        <v>3</v>
      </c>
      <c r="PVS6" s="31" t="s">
        <v>3</v>
      </c>
      <c r="PVT6" s="31" t="s">
        <v>3</v>
      </c>
      <c r="PVU6" s="31" t="s">
        <v>3</v>
      </c>
      <c r="PVV6" s="31" t="s">
        <v>3</v>
      </c>
      <c r="PVW6" s="31" t="s">
        <v>3</v>
      </c>
      <c r="PVX6" s="31" t="s">
        <v>3</v>
      </c>
      <c r="PVY6" s="31" t="s">
        <v>3</v>
      </c>
      <c r="PVZ6" s="31" t="s">
        <v>3</v>
      </c>
      <c r="PWA6" s="31" t="s">
        <v>3</v>
      </c>
      <c r="PWB6" s="31" t="s">
        <v>3</v>
      </c>
      <c r="PWC6" s="31" t="s">
        <v>3</v>
      </c>
      <c r="PWD6" s="31" t="s">
        <v>3</v>
      </c>
      <c r="PWE6" s="31" t="s">
        <v>3</v>
      </c>
      <c r="PWF6" s="31" t="s">
        <v>3</v>
      </c>
      <c r="PWG6" s="31" t="s">
        <v>3</v>
      </c>
      <c r="PWH6" s="31" t="s">
        <v>3</v>
      </c>
      <c r="PWI6" s="31" t="s">
        <v>3</v>
      </c>
      <c r="PWJ6" s="31" t="s">
        <v>3</v>
      </c>
      <c r="PWK6" s="31" t="s">
        <v>3</v>
      </c>
      <c r="PWL6" s="31" t="s">
        <v>3</v>
      </c>
      <c r="PWM6" s="31" t="s">
        <v>3</v>
      </c>
      <c r="PWN6" s="31" t="s">
        <v>3</v>
      </c>
      <c r="PWO6" s="31" t="s">
        <v>3</v>
      </c>
      <c r="PWP6" s="31" t="s">
        <v>3</v>
      </c>
      <c r="PWQ6" s="31" t="s">
        <v>3</v>
      </c>
      <c r="PWR6" s="31" t="s">
        <v>3</v>
      </c>
      <c r="PWS6" s="31" t="s">
        <v>3</v>
      </c>
      <c r="PWT6" s="31" t="s">
        <v>3</v>
      </c>
      <c r="PWU6" s="31" t="s">
        <v>3</v>
      </c>
      <c r="PWV6" s="31" t="s">
        <v>3</v>
      </c>
      <c r="PWW6" s="31" t="s">
        <v>3</v>
      </c>
      <c r="PWX6" s="31" t="s">
        <v>3</v>
      </c>
      <c r="PWY6" s="31" t="s">
        <v>3</v>
      </c>
      <c r="PWZ6" s="31" t="s">
        <v>3</v>
      </c>
      <c r="PXA6" s="31" t="s">
        <v>3</v>
      </c>
      <c r="PXB6" s="31" t="s">
        <v>3</v>
      </c>
      <c r="PXC6" s="31" t="s">
        <v>3</v>
      </c>
      <c r="PXD6" s="31" t="s">
        <v>3</v>
      </c>
      <c r="PXE6" s="31" t="s">
        <v>3</v>
      </c>
      <c r="PXF6" s="31" t="s">
        <v>3</v>
      </c>
      <c r="PXG6" s="31" t="s">
        <v>3</v>
      </c>
      <c r="PXH6" s="31" t="s">
        <v>3</v>
      </c>
      <c r="PXI6" s="31" t="s">
        <v>3</v>
      </c>
      <c r="PXJ6" s="31" t="s">
        <v>3</v>
      </c>
      <c r="PXK6" s="31" t="s">
        <v>3</v>
      </c>
      <c r="PXL6" s="31" t="s">
        <v>3</v>
      </c>
      <c r="PXM6" s="31" t="s">
        <v>3</v>
      </c>
      <c r="PXN6" s="31" t="s">
        <v>3</v>
      </c>
      <c r="PXO6" s="31" t="s">
        <v>3</v>
      </c>
      <c r="PXP6" s="31" t="s">
        <v>3</v>
      </c>
      <c r="PXQ6" s="31" t="s">
        <v>3</v>
      </c>
      <c r="PXR6" s="31" t="s">
        <v>3</v>
      </c>
      <c r="PXS6" s="31" t="s">
        <v>3</v>
      </c>
      <c r="PXT6" s="31" t="s">
        <v>3</v>
      </c>
      <c r="PXU6" s="31" t="s">
        <v>3</v>
      </c>
      <c r="PXV6" s="31" t="s">
        <v>3</v>
      </c>
      <c r="PXW6" s="31" t="s">
        <v>3</v>
      </c>
      <c r="PXX6" s="31" t="s">
        <v>3</v>
      </c>
      <c r="PXY6" s="31" t="s">
        <v>3</v>
      </c>
      <c r="PXZ6" s="31" t="s">
        <v>3</v>
      </c>
      <c r="PYA6" s="31" t="s">
        <v>3</v>
      </c>
      <c r="PYB6" s="31" t="s">
        <v>3</v>
      </c>
      <c r="PYC6" s="31" t="s">
        <v>3</v>
      </c>
      <c r="PYD6" s="31" t="s">
        <v>3</v>
      </c>
      <c r="PYE6" s="31" t="s">
        <v>3</v>
      </c>
      <c r="PYF6" s="31" t="s">
        <v>3</v>
      </c>
      <c r="PYG6" s="31" t="s">
        <v>3</v>
      </c>
      <c r="PYH6" s="31" t="s">
        <v>3</v>
      </c>
      <c r="PYI6" s="31" t="s">
        <v>3</v>
      </c>
      <c r="PYJ6" s="31" t="s">
        <v>3</v>
      </c>
      <c r="PYK6" s="31" t="s">
        <v>3</v>
      </c>
      <c r="PYL6" s="31" t="s">
        <v>3</v>
      </c>
      <c r="PYM6" s="31" t="s">
        <v>3</v>
      </c>
      <c r="PYN6" s="31" t="s">
        <v>3</v>
      </c>
      <c r="PYO6" s="31" t="s">
        <v>3</v>
      </c>
      <c r="PYP6" s="31" t="s">
        <v>3</v>
      </c>
      <c r="PYQ6" s="31" t="s">
        <v>3</v>
      </c>
      <c r="PYR6" s="31" t="s">
        <v>3</v>
      </c>
      <c r="PYS6" s="31" t="s">
        <v>3</v>
      </c>
      <c r="PYT6" s="31" t="s">
        <v>3</v>
      </c>
      <c r="PYU6" s="31" t="s">
        <v>3</v>
      </c>
      <c r="PYV6" s="31" t="s">
        <v>3</v>
      </c>
      <c r="PYW6" s="31" t="s">
        <v>3</v>
      </c>
      <c r="PYX6" s="31" t="s">
        <v>3</v>
      </c>
      <c r="PYY6" s="31" t="s">
        <v>3</v>
      </c>
      <c r="PYZ6" s="31" t="s">
        <v>3</v>
      </c>
      <c r="PZA6" s="31" t="s">
        <v>3</v>
      </c>
      <c r="PZB6" s="31" t="s">
        <v>3</v>
      </c>
      <c r="PZC6" s="31" t="s">
        <v>3</v>
      </c>
      <c r="PZD6" s="31" t="s">
        <v>3</v>
      </c>
      <c r="PZE6" s="31" t="s">
        <v>3</v>
      </c>
      <c r="PZF6" s="31" t="s">
        <v>3</v>
      </c>
      <c r="PZG6" s="31" t="s">
        <v>3</v>
      </c>
      <c r="PZH6" s="31" t="s">
        <v>3</v>
      </c>
      <c r="PZI6" s="31" t="s">
        <v>3</v>
      </c>
      <c r="PZJ6" s="31" t="s">
        <v>3</v>
      </c>
      <c r="PZK6" s="31" t="s">
        <v>3</v>
      </c>
      <c r="PZL6" s="31" t="s">
        <v>3</v>
      </c>
      <c r="PZM6" s="31" t="s">
        <v>3</v>
      </c>
      <c r="PZN6" s="31" t="s">
        <v>3</v>
      </c>
      <c r="PZO6" s="31" t="s">
        <v>3</v>
      </c>
      <c r="PZP6" s="31" t="s">
        <v>3</v>
      </c>
      <c r="PZQ6" s="31" t="s">
        <v>3</v>
      </c>
      <c r="PZR6" s="31" t="s">
        <v>3</v>
      </c>
      <c r="PZS6" s="31" t="s">
        <v>3</v>
      </c>
      <c r="PZT6" s="31" t="s">
        <v>3</v>
      </c>
      <c r="PZU6" s="31" t="s">
        <v>3</v>
      </c>
      <c r="PZV6" s="31" t="s">
        <v>3</v>
      </c>
      <c r="PZW6" s="31" t="s">
        <v>3</v>
      </c>
      <c r="PZX6" s="31" t="s">
        <v>3</v>
      </c>
      <c r="PZY6" s="31" t="s">
        <v>3</v>
      </c>
      <c r="PZZ6" s="31" t="s">
        <v>3</v>
      </c>
      <c r="QAA6" s="31" t="s">
        <v>3</v>
      </c>
      <c r="QAB6" s="31" t="s">
        <v>3</v>
      </c>
      <c r="QAC6" s="31" t="s">
        <v>3</v>
      </c>
      <c r="QAD6" s="31" t="s">
        <v>3</v>
      </c>
      <c r="QAE6" s="31" t="s">
        <v>3</v>
      </c>
      <c r="QAF6" s="31" t="s">
        <v>3</v>
      </c>
      <c r="QAG6" s="31" t="s">
        <v>3</v>
      </c>
      <c r="QAH6" s="31" t="s">
        <v>3</v>
      </c>
      <c r="QAI6" s="31" t="s">
        <v>3</v>
      </c>
      <c r="QAJ6" s="31" t="s">
        <v>3</v>
      </c>
      <c r="QAK6" s="31" t="s">
        <v>3</v>
      </c>
      <c r="QAL6" s="31" t="s">
        <v>3</v>
      </c>
      <c r="QAM6" s="31" t="s">
        <v>3</v>
      </c>
      <c r="QAN6" s="31" t="s">
        <v>3</v>
      </c>
      <c r="QAO6" s="31" t="s">
        <v>3</v>
      </c>
      <c r="QAP6" s="31" t="s">
        <v>3</v>
      </c>
      <c r="QAQ6" s="31" t="s">
        <v>3</v>
      </c>
      <c r="QAR6" s="31" t="s">
        <v>3</v>
      </c>
      <c r="QAS6" s="31" t="s">
        <v>3</v>
      </c>
      <c r="QAT6" s="31" t="s">
        <v>3</v>
      </c>
      <c r="QAU6" s="31" t="s">
        <v>3</v>
      </c>
      <c r="QAV6" s="31" t="s">
        <v>3</v>
      </c>
      <c r="QAW6" s="31" t="s">
        <v>3</v>
      </c>
      <c r="QAX6" s="31" t="s">
        <v>3</v>
      </c>
      <c r="QAY6" s="31" t="s">
        <v>3</v>
      </c>
      <c r="QAZ6" s="31" t="s">
        <v>3</v>
      </c>
      <c r="QBA6" s="31" t="s">
        <v>3</v>
      </c>
      <c r="QBB6" s="31" t="s">
        <v>3</v>
      </c>
      <c r="QBC6" s="31" t="s">
        <v>3</v>
      </c>
      <c r="QBD6" s="31" t="s">
        <v>3</v>
      </c>
      <c r="QBE6" s="31" t="s">
        <v>3</v>
      </c>
      <c r="QBF6" s="31" t="s">
        <v>3</v>
      </c>
      <c r="QBG6" s="31" t="s">
        <v>3</v>
      </c>
      <c r="QBH6" s="31" t="s">
        <v>3</v>
      </c>
      <c r="QBI6" s="31" t="s">
        <v>3</v>
      </c>
      <c r="QBJ6" s="31" t="s">
        <v>3</v>
      </c>
      <c r="QBK6" s="31" t="s">
        <v>3</v>
      </c>
      <c r="QBL6" s="31" t="s">
        <v>3</v>
      </c>
      <c r="QBM6" s="31" t="s">
        <v>3</v>
      </c>
      <c r="QBN6" s="31" t="s">
        <v>3</v>
      </c>
      <c r="QBO6" s="31" t="s">
        <v>3</v>
      </c>
      <c r="QBP6" s="31" t="s">
        <v>3</v>
      </c>
      <c r="QBQ6" s="31" t="s">
        <v>3</v>
      </c>
      <c r="QBR6" s="31" t="s">
        <v>3</v>
      </c>
      <c r="QBS6" s="31" t="s">
        <v>3</v>
      </c>
      <c r="QBT6" s="31" t="s">
        <v>3</v>
      </c>
      <c r="QBU6" s="31" t="s">
        <v>3</v>
      </c>
      <c r="QBV6" s="31" t="s">
        <v>3</v>
      </c>
      <c r="QBW6" s="31" t="s">
        <v>3</v>
      </c>
      <c r="QBX6" s="31" t="s">
        <v>3</v>
      </c>
      <c r="QBY6" s="31" t="s">
        <v>3</v>
      </c>
      <c r="QBZ6" s="31" t="s">
        <v>3</v>
      </c>
      <c r="QCA6" s="31" t="s">
        <v>3</v>
      </c>
      <c r="QCB6" s="31" t="s">
        <v>3</v>
      </c>
      <c r="QCC6" s="31" t="s">
        <v>3</v>
      </c>
      <c r="QCD6" s="31" t="s">
        <v>3</v>
      </c>
      <c r="QCE6" s="31" t="s">
        <v>3</v>
      </c>
      <c r="QCF6" s="31" t="s">
        <v>3</v>
      </c>
      <c r="QCG6" s="31" t="s">
        <v>3</v>
      </c>
      <c r="QCH6" s="31" t="s">
        <v>3</v>
      </c>
      <c r="QCI6" s="31" t="s">
        <v>3</v>
      </c>
      <c r="QCJ6" s="31" t="s">
        <v>3</v>
      </c>
      <c r="QCK6" s="31" t="s">
        <v>3</v>
      </c>
      <c r="QCL6" s="31" t="s">
        <v>3</v>
      </c>
      <c r="QCM6" s="31" t="s">
        <v>3</v>
      </c>
      <c r="QCN6" s="31" t="s">
        <v>3</v>
      </c>
      <c r="QCO6" s="31" t="s">
        <v>3</v>
      </c>
      <c r="QCP6" s="31" t="s">
        <v>3</v>
      </c>
      <c r="QCQ6" s="31" t="s">
        <v>3</v>
      </c>
      <c r="QCR6" s="31" t="s">
        <v>3</v>
      </c>
      <c r="QCS6" s="31" t="s">
        <v>3</v>
      </c>
      <c r="QCT6" s="31" t="s">
        <v>3</v>
      </c>
      <c r="QCU6" s="31" t="s">
        <v>3</v>
      </c>
      <c r="QCV6" s="31" t="s">
        <v>3</v>
      </c>
      <c r="QCW6" s="31" t="s">
        <v>3</v>
      </c>
      <c r="QCX6" s="31" t="s">
        <v>3</v>
      </c>
      <c r="QCY6" s="31" t="s">
        <v>3</v>
      </c>
      <c r="QCZ6" s="31" t="s">
        <v>3</v>
      </c>
      <c r="QDA6" s="31" t="s">
        <v>3</v>
      </c>
      <c r="QDB6" s="31" t="s">
        <v>3</v>
      </c>
      <c r="QDC6" s="31" t="s">
        <v>3</v>
      </c>
      <c r="QDD6" s="31" t="s">
        <v>3</v>
      </c>
      <c r="QDE6" s="31" t="s">
        <v>3</v>
      </c>
      <c r="QDF6" s="31" t="s">
        <v>3</v>
      </c>
      <c r="QDG6" s="31" t="s">
        <v>3</v>
      </c>
      <c r="QDH6" s="31" t="s">
        <v>3</v>
      </c>
      <c r="QDI6" s="31" t="s">
        <v>3</v>
      </c>
      <c r="QDJ6" s="31" t="s">
        <v>3</v>
      </c>
      <c r="QDK6" s="31" t="s">
        <v>3</v>
      </c>
      <c r="QDL6" s="31" t="s">
        <v>3</v>
      </c>
      <c r="QDM6" s="31" t="s">
        <v>3</v>
      </c>
      <c r="QDN6" s="31" t="s">
        <v>3</v>
      </c>
      <c r="QDO6" s="31" t="s">
        <v>3</v>
      </c>
      <c r="QDP6" s="31" t="s">
        <v>3</v>
      </c>
      <c r="QDQ6" s="31" t="s">
        <v>3</v>
      </c>
      <c r="QDR6" s="31" t="s">
        <v>3</v>
      </c>
      <c r="QDS6" s="31" t="s">
        <v>3</v>
      </c>
      <c r="QDT6" s="31" t="s">
        <v>3</v>
      </c>
      <c r="QDU6" s="31" t="s">
        <v>3</v>
      </c>
      <c r="QDV6" s="31" t="s">
        <v>3</v>
      </c>
      <c r="QDW6" s="31" t="s">
        <v>3</v>
      </c>
      <c r="QDX6" s="31" t="s">
        <v>3</v>
      </c>
      <c r="QDY6" s="31" t="s">
        <v>3</v>
      </c>
      <c r="QDZ6" s="31" t="s">
        <v>3</v>
      </c>
      <c r="QEA6" s="31" t="s">
        <v>3</v>
      </c>
      <c r="QEB6" s="31" t="s">
        <v>3</v>
      </c>
      <c r="QEC6" s="31" t="s">
        <v>3</v>
      </c>
      <c r="QED6" s="31" t="s">
        <v>3</v>
      </c>
      <c r="QEE6" s="31" t="s">
        <v>3</v>
      </c>
      <c r="QEF6" s="31" t="s">
        <v>3</v>
      </c>
      <c r="QEG6" s="31" t="s">
        <v>3</v>
      </c>
      <c r="QEH6" s="31" t="s">
        <v>3</v>
      </c>
      <c r="QEI6" s="31" t="s">
        <v>3</v>
      </c>
      <c r="QEJ6" s="31" t="s">
        <v>3</v>
      </c>
      <c r="QEK6" s="31" t="s">
        <v>3</v>
      </c>
      <c r="QEL6" s="31" t="s">
        <v>3</v>
      </c>
      <c r="QEM6" s="31" t="s">
        <v>3</v>
      </c>
      <c r="QEN6" s="31" t="s">
        <v>3</v>
      </c>
      <c r="QEO6" s="31" t="s">
        <v>3</v>
      </c>
      <c r="QEP6" s="31" t="s">
        <v>3</v>
      </c>
      <c r="QEQ6" s="31" t="s">
        <v>3</v>
      </c>
      <c r="QER6" s="31" t="s">
        <v>3</v>
      </c>
      <c r="QES6" s="31" t="s">
        <v>3</v>
      </c>
      <c r="QET6" s="31" t="s">
        <v>3</v>
      </c>
      <c r="QEU6" s="31" t="s">
        <v>3</v>
      </c>
      <c r="QEV6" s="31" t="s">
        <v>3</v>
      </c>
      <c r="QEW6" s="31" t="s">
        <v>3</v>
      </c>
      <c r="QEX6" s="31" t="s">
        <v>3</v>
      </c>
      <c r="QEY6" s="31" t="s">
        <v>3</v>
      </c>
      <c r="QEZ6" s="31" t="s">
        <v>3</v>
      </c>
      <c r="QFA6" s="31" t="s">
        <v>3</v>
      </c>
      <c r="QFB6" s="31" t="s">
        <v>3</v>
      </c>
      <c r="QFC6" s="31" t="s">
        <v>3</v>
      </c>
      <c r="QFD6" s="31" t="s">
        <v>3</v>
      </c>
      <c r="QFE6" s="31" t="s">
        <v>3</v>
      </c>
      <c r="QFF6" s="31" t="s">
        <v>3</v>
      </c>
      <c r="QFG6" s="31" t="s">
        <v>3</v>
      </c>
      <c r="QFH6" s="31" t="s">
        <v>3</v>
      </c>
      <c r="QFI6" s="31" t="s">
        <v>3</v>
      </c>
      <c r="QFJ6" s="31" t="s">
        <v>3</v>
      </c>
      <c r="QFK6" s="31" t="s">
        <v>3</v>
      </c>
      <c r="QFL6" s="31" t="s">
        <v>3</v>
      </c>
      <c r="QFM6" s="31" t="s">
        <v>3</v>
      </c>
      <c r="QFN6" s="31" t="s">
        <v>3</v>
      </c>
      <c r="QFO6" s="31" t="s">
        <v>3</v>
      </c>
      <c r="QFP6" s="31" t="s">
        <v>3</v>
      </c>
      <c r="QFQ6" s="31" t="s">
        <v>3</v>
      </c>
      <c r="QFR6" s="31" t="s">
        <v>3</v>
      </c>
      <c r="QFS6" s="31" t="s">
        <v>3</v>
      </c>
      <c r="QFT6" s="31" t="s">
        <v>3</v>
      </c>
      <c r="QFU6" s="31" t="s">
        <v>3</v>
      </c>
      <c r="QFV6" s="31" t="s">
        <v>3</v>
      </c>
      <c r="QFW6" s="31" t="s">
        <v>3</v>
      </c>
      <c r="QFX6" s="31" t="s">
        <v>3</v>
      </c>
      <c r="QFY6" s="31" t="s">
        <v>3</v>
      </c>
      <c r="QFZ6" s="31" t="s">
        <v>3</v>
      </c>
      <c r="QGA6" s="31" t="s">
        <v>3</v>
      </c>
      <c r="QGB6" s="31" t="s">
        <v>3</v>
      </c>
      <c r="QGC6" s="31" t="s">
        <v>3</v>
      </c>
      <c r="QGD6" s="31" t="s">
        <v>3</v>
      </c>
      <c r="QGE6" s="31" t="s">
        <v>3</v>
      </c>
      <c r="QGF6" s="31" t="s">
        <v>3</v>
      </c>
      <c r="QGG6" s="31" t="s">
        <v>3</v>
      </c>
      <c r="QGH6" s="31" t="s">
        <v>3</v>
      </c>
      <c r="QGI6" s="31" t="s">
        <v>3</v>
      </c>
      <c r="QGJ6" s="31" t="s">
        <v>3</v>
      </c>
      <c r="QGK6" s="31" t="s">
        <v>3</v>
      </c>
      <c r="QGL6" s="31" t="s">
        <v>3</v>
      </c>
      <c r="QGM6" s="31" t="s">
        <v>3</v>
      </c>
      <c r="QGN6" s="31" t="s">
        <v>3</v>
      </c>
      <c r="QGO6" s="31" t="s">
        <v>3</v>
      </c>
      <c r="QGP6" s="31" t="s">
        <v>3</v>
      </c>
      <c r="QGQ6" s="31" t="s">
        <v>3</v>
      </c>
      <c r="QGR6" s="31" t="s">
        <v>3</v>
      </c>
      <c r="QGS6" s="31" t="s">
        <v>3</v>
      </c>
      <c r="QGT6" s="31" t="s">
        <v>3</v>
      </c>
      <c r="QGU6" s="31" t="s">
        <v>3</v>
      </c>
      <c r="QGV6" s="31" t="s">
        <v>3</v>
      </c>
      <c r="QGW6" s="31" t="s">
        <v>3</v>
      </c>
      <c r="QGX6" s="31" t="s">
        <v>3</v>
      </c>
      <c r="QGY6" s="31" t="s">
        <v>3</v>
      </c>
      <c r="QGZ6" s="31" t="s">
        <v>3</v>
      </c>
      <c r="QHA6" s="31" t="s">
        <v>3</v>
      </c>
      <c r="QHB6" s="31" t="s">
        <v>3</v>
      </c>
      <c r="QHC6" s="31" t="s">
        <v>3</v>
      </c>
      <c r="QHD6" s="31" t="s">
        <v>3</v>
      </c>
      <c r="QHE6" s="31" t="s">
        <v>3</v>
      </c>
      <c r="QHF6" s="31" t="s">
        <v>3</v>
      </c>
      <c r="QHG6" s="31" t="s">
        <v>3</v>
      </c>
      <c r="QHH6" s="31" t="s">
        <v>3</v>
      </c>
      <c r="QHI6" s="31" t="s">
        <v>3</v>
      </c>
      <c r="QHJ6" s="31" t="s">
        <v>3</v>
      </c>
      <c r="QHK6" s="31" t="s">
        <v>3</v>
      </c>
      <c r="QHL6" s="31" t="s">
        <v>3</v>
      </c>
      <c r="QHM6" s="31" t="s">
        <v>3</v>
      </c>
      <c r="QHN6" s="31" t="s">
        <v>3</v>
      </c>
      <c r="QHO6" s="31" t="s">
        <v>3</v>
      </c>
      <c r="QHP6" s="31" t="s">
        <v>3</v>
      </c>
      <c r="QHQ6" s="31" t="s">
        <v>3</v>
      </c>
      <c r="QHR6" s="31" t="s">
        <v>3</v>
      </c>
      <c r="QHS6" s="31" t="s">
        <v>3</v>
      </c>
      <c r="QHT6" s="31" t="s">
        <v>3</v>
      </c>
      <c r="QHU6" s="31" t="s">
        <v>3</v>
      </c>
      <c r="QHV6" s="31" t="s">
        <v>3</v>
      </c>
      <c r="QHW6" s="31" t="s">
        <v>3</v>
      </c>
      <c r="QHX6" s="31" t="s">
        <v>3</v>
      </c>
      <c r="QHY6" s="31" t="s">
        <v>3</v>
      </c>
      <c r="QHZ6" s="31" t="s">
        <v>3</v>
      </c>
      <c r="QIA6" s="31" t="s">
        <v>3</v>
      </c>
      <c r="QIB6" s="31" t="s">
        <v>3</v>
      </c>
      <c r="QIC6" s="31" t="s">
        <v>3</v>
      </c>
      <c r="QID6" s="31" t="s">
        <v>3</v>
      </c>
      <c r="QIE6" s="31" t="s">
        <v>3</v>
      </c>
      <c r="QIF6" s="31" t="s">
        <v>3</v>
      </c>
      <c r="QIG6" s="31" t="s">
        <v>3</v>
      </c>
      <c r="QIH6" s="31" t="s">
        <v>3</v>
      </c>
      <c r="QII6" s="31" t="s">
        <v>3</v>
      </c>
      <c r="QIJ6" s="31" t="s">
        <v>3</v>
      </c>
      <c r="QIK6" s="31" t="s">
        <v>3</v>
      </c>
      <c r="QIL6" s="31" t="s">
        <v>3</v>
      </c>
      <c r="QIM6" s="31" t="s">
        <v>3</v>
      </c>
      <c r="QIN6" s="31" t="s">
        <v>3</v>
      </c>
      <c r="QIO6" s="31" t="s">
        <v>3</v>
      </c>
      <c r="QIP6" s="31" t="s">
        <v>3</v>
      </c>
      <c r="QIQ6" s="31" t="s">
        <v>3</v>
      </c>
      <c r="QIR6" s="31" t="s">
        <v>3</v>
      </c>
      <c r="QIS6" s="31" t="s">
        <v>3</v>
      </c>
      <c r="QIT6" s="31" t="s">
        <v>3</v>
      </c>
      <c r="QIU6" s="31" t="s">
        <v>3</v>
      </c>
      <c r="QIV6" s="31" t="s">
        <v>3</v>
      </c>
      <c r="QIW6" s="31" t="s">
        <v>3</v>
      </c>
      <c r="QIX6" s="31" t="s">
        <v>3</v>
      </c>
      <c r="QIY6" s="31" t="s">
        <v>3</v>
      </c>
      <c r="QIZ6" s="31" t="s">
        <v>3</v>
      </c>
      <c r="QJA6" s="31" t="s">
        <v>3</v>
      </c>
      <c r="QJB6" s="31" t="s">
        <v>3</v>
      </c>
      <c r="QJC6" s="31" t="s">
        <v>3</v>
      </c>
      <c r="QJD6" s="31" t="s">
        <v>3</v>
      </c>
      <c r="QJE6" s="31" t="s">
        <v>3</v>
      </c>
      <c r="QJF6" s="31" t="s">
        <v>3</v>
      </c>
      <c r="QJG6" s="31" t="s">
        <v>3</v>
      </c>
      <c r="QJH6" s="31" t="s">
        <v>3</v>
      </c>
      <c r="QJI6" s="31" t="s">
        <v>3</v>
      </c>
      <c r="QJJ6" s="31" t="s">
        <v>3</v>
      </c>
      <c r="QJK6" s="31" t="s">
        <v>3</v>
      </c>
      <c r="QJL6" s="31" t="s">
        <v>3</v>
      </c>
      <c r="QJM6" s="31" t="s">
        <v>3</v>
      </c>
      <c r="QJN6" s="31" t="s">
        <v>3</v>
      </c>
      <c r="QJO6" s="31" t="s">
        <v>3</v>
      </c>
      <c r="QJP6" s="31" t="s">
        <v>3</v>
      </c>
      <c r="QJQ6" s="31" t="s">
        <v>3</v>
      </c>
      <c r="QJR6" s="31" t="s">
        <v>3</v>
      </c>
      <c r="QJS6" s="31" t="s">
        <v>3</v>
      </c>
      <c r="QJT6" s="31" t="s">
        <v>3</v>
      </c>
      <c r="QJU6" s="31" t="s">
        <v>3</v>
      </c>
      <c r="QJV6" s="31" t="s">
        <v>3</v>
      </c>
      <c r="QJW6" s="31" t="s">
        <v>3</v>
      </c>
      <c r="QJX6" s="31" t="s">
        <v>3</v>
      </c>
      <c r="QJY6" s="31" t="s">
        <v>3</v>
      </c>
      <c r="QJZ6" s="31" t="s">
        <v>3</v>
      </c>
      <c r="QKA6" s="31" t="s">
        <v>3</v>
      </c>
      <c r="QKB6" s="31" t="s">
        <v>3</v>
      </c>
      <c r="QKC6" s="31" t="s">
        <v>3</v>
      </c>
      <c r="QKD6" s="31" t="s">
        <v>3</v>
      </c>
      <c r="QKE6" s="31" t="s">
        <v>3</v>
      </c>
      <c r="QKF6" s="31" t="s">
        <v>3</v>
      </c>
      <c r="QKG6" s="31" t="s">
        <v>3</v>
      </c>
      <c r="QKH6" s="31" t="s">
        <v>3</v>
      </c>
      <c r="QKI6" s="31" t="s">
        <v>3</v>
      </c>
      <c r="QKJ6" s="31" t="s">
        <v>3</v>
      </c>
      <c r="QKK6" s="31" t="s">
        <v>3</v>
      </c>
      <c r="QKL6" s="31" t="s">
        <v>3</v>
      </c>
      <c r="QKM6" s="31" t="s">
        <v>3</v>
      </c>
      <c r="QKN6" s="31" t="s">
        <v>3</v>
      </c>
      <c r="QKO6" s="31" t="s">
        <v>3</v>
      </c>
      <c r="QKP6" s="31" t="s">
        <v>3</v>
      </c>
      <c r="QKQ6" s="31" t="s">
        <v>3</v>
      </c>
      <c r="QKR6" s="31" t="s">
        <v>3</v>
      </c>
      <c r="QKS6" s="31" t="s">
        <v>3</v>
      </c>
      <c r="QKT6" s="31" t="s">
        <v>3</v>
      </c>
      <c r="QKU6" s="31" t="s">
        <v>3</v>
      </c>
      <c r="QKV6" s="31" t="s">
        <v>3</v>
      </c>
      <c r="QKW6" s="31" t="s">
        <v>3</v>
      </c>
      <c r="QKX6" s="31" t="s">
        <v>3</v>
      </c>
      <c r="QKY6" s="31" t="s">
        <v>3</v>
      </c>
      <c r="QKZ6" s="31" t="s">
        <v>3</v>
      </c>
      <c r="QLA6" s="31" t="s">
        <v>3</v>
      </c>
      <c r="QLB6" s="31" t="s">
        <v>3</v>
      </c>
      <c r="QLC6" s="31" t="s">
        <v>3</v>
      </c>
      <c r="QLD6" s="31" t="s">
        <v>3</v>
      </c>
      <c r="QLE6" s="31" t="s">
        <v>3</v>
      </c>
      <c r="QLF6" s="31" t="s">
        <v>3</v>
      </c>
      <c r="QLG6" s="31" t="s">
        <v>3</v>
      </c>
      <c r="QLH6" s="31" t="s">
        <v>3</v>
      </c>
      <c r="QLI6" s="31" t="s">
        <v>3</v>
      </c>
      <c r="QLJ6" s="31" t="s">
        <v>3</v>
      </c>
      <c r="QLK6" s="31" t="s">
        <v>3</v>
      </c>
      <c r="QLL6" s="31" t="s">
        <v>3</v>
      </c>
      <c r="QLM6" s="31" t="s">
        <v>3</v>
      </c>
      <c r="QLN6" s="31" t="s">
        <v>3</v>
      </c>
      <c r="QLO6" s="31" t="s">
        <v>3</v>
      </c>
      <c r="QLP6" s="31" t="s">
        <v>3</v>
      </c>
      <c r="QLQ6" s="31" t="s">
        <v>3</v>
      </c>
      <c r="QLR6" s="31" t="s">
        <v>3</v>
      </c>
      <c r="QLS6" s="31" t="s">
        <v>3</v>
      </c>
      <c r="QLT6" s="31" t="s">
        <v>3</v>
      </c>
      <c r="QLU6" s="31" t="s">
        <v>3</v>
      </c>
      <c r="QLV6" s="31" t="s">
        <v>3</v>
      </c>
      <c r="QLW6" s="31" t="s">
        <v>3</v>
      </c>
      <c r="QLX6" s="31" t="s">
        <v>3</v>
      </c>
      <c r="QLY6" s="31" t="s">
        <v>3</v>
      </c>
      <c r="QLZ6" s="31" t="s">
        <v>3</v>
      </c>
      <c r="QMA6" s="31" t="s">
        <v>3</v>
      </c>
      <c r="QMB6" s="31" t="s">
        <v>3</v>
      </c>
      <c r="QMC6" s="31" t="s">
        <v>3</v>
      </c>
      <c r="QMD6" s="31" t="s">
        <v>3</v>
      </c>
      <c r="QME6" s="31" t="s">
        <v>3</v>
      </c>
      <c r="QMF6" s="31" t="s">
        <v>3</v>
      </c>
      <c r="QMG6" s="31" t="s">
        <v>3</v>
      </c>
      <c r="QMH6" s="31" t="s">
        <v>3</v>
      </c>
      <c r="QMI6" s="31" t="s">
        <v>3</v>
      </c>
      <c r="QMJ6" s="31" t="s">
        <v>3</v>
      </c>
      <c r="QMK6" s="31" t="s">
        <v>3</v>
      </c>
      <c r="QML6" s="31" t="s">
        <v>3</v>
      </c>
      <c r="QMM6" s="31" t="s">
        <v>3</v>
      </c>
      <c r="QMN6" s="31" t="s">
        <v>3</v>
      </c>
      <c r="QMO6" s="31" t="s">
        <v>3</v>
      </c>
      <c r="QMP6" s="31" t="s">
        <v>3</v>
      </c>
      <c r="QMQ6" s="31" t="s">
        <v>3</v>
      </c>
      <c r="QMR6" s="31" t="s">
        <v>3</v>
      </c>
      <c r="QMS6" s="31" t="s">
        <v>3</v>
      </c>
      <c r="QMT6" s="31" t="s">
        <v>3</v>
      </c>
      <c r="QMU6" s="31" t="s">
        <v>3</v>
      </c>
      <c r="QMV6" s="31" t="s">
        <v>3</v>
      </c>
      <c r="QMW6" s="31" t="s">
        <v>3</v>
      </c>
      <c r="QMX6" s="31" t="s">
        <v>3</v>
      </c>
      <c r="QMY6" s="31" t="s">
        <v>3</v>
      </c>
      <c r="QMZ6" s="31" t="s">
        <v>3</v>
      </c>
      <c r="QNA6" s="31" t="s">
        <v>3</v>
      </c>
      <c r="QNB6" s="31" t="s">
        <v>3</v>
      </c>
      <c r="QNC6" s="31" t="s">
        <v>3</v>
      </c>
      <c r="QND6" s="31" t="s">
        <v>3</v>
      </c>
      <c r="QNE6" s="31" t="s">
        <v>3</v>
      </c>
      <c r="QNF6" s="31" t="s">
        <v>3</v>
      </c>
      <c r="QNG6" s="31" t="s">
        <v>3</v>
      </c>
      <c r="QNH6" s="31" t="s">
        <v>3</v>
      </c>
      <c r="QNI6" s="31" t="s">
        <v>3</v>
      </c>
      <c r="QNJ6" s="31" t="s">
        <v>3</v>
      </c>
      <c r="QNK6" s="31" t="s">
        <v>3</v>
      </c>
      <c r="QNL6" s="31" t="s">
        <v>3</v>
      </c>
      <c r="QNM6" s="31" t="s">
        <v>3</v>
      </c>
      <c r="QNN6" s="31" t="s">
        <v>3</v>
      </c>
      <c r="QNO6" s="31" t="s">
        <v>3</v>
      </c>
      <c r="QNP6" s="31" t="s">
        <v>3</v>
      </c>
      <c r="QNQ6" s="31" t="s">
        <v>3</v>
      </c>
      <c r="QNR6" s="31" t="s">
        <v>3</v>
      </c>
      <c r="QNS6" s="31" t="s">
        <v>3</v>
      </c>
      <c r="QNT6" s="31" t="s">
        <v>3</v>
      </c>
      <c r="QNU6" s="31" t="s">
        <v>3</v>
      </c>
      <c r="QNV6" s="31" t="s">
        <v>3</v>
      </c>
      <c r="QNW6" s="31" t="s">
        <v>3</v>
      </c>
      <c r="QNX6" s="31" t="s">
        <v>3</v>
      </c>
      <c r="QNY6" s="31" t="s">
        <v>3</v>
      </c>
      <c r="QNZ6" s="31" t="s">
        <v>3</v>
      </c>
      <c r="QOA6" s="31" t="s">
        <v>3</v>
      </c>
      <c r="QOB6" s="31" t="s">
        <v>3</v>
      </c>
      <c r="QOC6" s="31" t="s">
        <v>3</v>
      </c>
      <c r="QOD6" s="31" t="s">
        <v>3</v>
      </c>
      <c r="QOE6" s="31" t="s">
        <v>3</v>
      </c>
      <c r="QOF6" s="31" t="s">
        <v>3</v>
      </c>
      <c r="QOG6" s="31" t="s">
        <v>3</v>
      </c>
      <c r="QOH6" s="31" t="s">
        <v>3</v>
      </c>
      <c r="QOI6" s="31" t="s">
        <v>3</v>
      </c>
      <c r="QOJ6" s="31" t="s">
        <v>3</v>
      </c>
      <c r="QOK6" s="31" t="s">
        <v>3</v>
      </c>
      <c r="QOL6" s="31" t="s">
        <v>3</v>
      </c>
      <c r="QOM6" s="31" t="s">
        <v>3</v>
      </c>
      <c r="QON6" s="31" t="s">
        <v>3</v>
      </c>
      <c r="QOO6" s="31" t="s">
        <v>3</v>
      </c>
      <c r="QOP6" s="31" t="s">
        <v>3</v>
      </c>
      <c r="QOQ6" s="31" t="s">
        <v>3</v>
      </c>
      <c r="QOR6" s="31" t="s">
        <v>3</v>
      </c>
      <c r="QOS6" s="31" t="s">
        <v>3</v>
      </c>
      <c r="QOT6" s="31" t="s">
        <v>3</v>
      </c>
      <c r="QOU6" s="31" t="s">
        <v>3</v>
      </c>
      <c r="QOV6" s="31" t="s">
        <v>3</v>
      </c>
      <c r="QOW6" s="31" t="s">
        <v>3</v>
      </c>
      <c r="QOX6" s="31" t="s">
        <v>3</v>
      </c>
      <c r="QOY6" s="31" t="s">
        <v>3</v>
      </c>
      <c r="QOZ6" s="31" t="s">
        <v>3</v>
      </c>
      <c r="QPA6" s="31" t="s">
        <v>3</v>
      </c>
      <c r="QPB6" s="31" t="s">
        <v>3</v>
      </c>
      <c r="QPC6" s="31" t="s">
        <v>3</v>
      </c>
      <c r="QPD6" s="31" t="s">
        <v>3</v>
      </c>
      <c r="QPE6" s="31" t="s">
        <v>3</v>
      </c>
      <c r="QPF6" s="31" t="s">
        <v>3</v>
      </c>
      <c r="QPG6" s="31" t="s">
        <v>3</v>
      </c>
      <c r="QPH6" s="31" t="s">
        <v>3</v>
      </c>
      <c r="QPI6" s="31" t="s">
        <v>3</v>
      </c>
      <c r="QPJ6" s="31" t="s">
        <v>3</v>
      </c>
      <c r="QPK6" s="31" t="s">
        <v>3</v>
      </c>
      <c r="QPL6" s="31" t="s">
        <v>3</v>
      </c>
      <c r="QPM6" s="31" t="s">
        <v>3</v>
      </c>
      <c r="QPN6" s="31" t="s">
        <v>3</v>
      </c>
      <c r="QPO6" s="31" t="s">
        <v>3</v>
      </c>
      <c r="QPP6" s="31" t="s">
        <v>3</v>
      </c>
      <c r="QPQ6" s="31" t="s">
        <v>3</v>
      </c>
      <c r="QPR6" s="31" t="s">
        <v>3</v>
      </c>
      <c r="QPS6" s="31" t="s">
        <v>3</v>
      </c>
      <c r="QPT6" s="31" t="s">
        <v>3</v>
      </c>
      <c r="QPU6" s="31" t="s">
        <v>3</v>
      </c>
      <c r="QPV6" s="31" t="s">
        <v>3</v>
      </c>
      <c r="QPW6" s="31" t="s">
        <v>3</v>
      </c>
      <c r="QPX6" s="31" t="s">
        <v>3</v>
      </c>
      <c r="QPY6" s="31" t="s">
        <v>3</v>
      </c>
      <c r="QPZ6" s="31" t="s">
        <v>3</v>
      </c>
      <c r="QQA6" s="31" t="s">
        <v>3</v>
      </c>
      <c r="QQB6" s="31" t="s">
        <v>3</v>
      </c>
      <c r="QQC6" s="31" t="s">
        <v>3</v>
      </c>
      <c r="QQD6" s="31" t="s">
        <v>3</v>
      </c>
      <c r="QQE6" s="31" t="s">
        <v>3</v>
      </c>
      <c r="QQF6" s="31" t="s">
        <v>3</v>
      </c>
      <c r="QQG6" s="31" t="s">
        <v>3</v>
      </c>
      <c r="QQH6" s="31" t="s">
        <v>3</v>
      </c>
      <c r="QQI6" s="31" t="s">
        <v>3</v>
      </c>
      <c r="QQJ6" s="31" t="s">
        <v>3</v>
      </c>
      <c r="QQK6" s="31" t="s">
        <v>3</v>
      </c>
      <c r="QQL6" s="31" t="s">
        <v>3</v>
      </c>
      <c r="QQM6" s="31" t="s">
        <v>3</v>
      </c>
      <c r="QQN6" s="31" t="s">
        <v>3</v>
      </c>
      <c r="QQO6" s="31" t="s">
        <v>3</v>
      </c>
      <c r="QQP6" s="31" t="s">
        <v>3</v>
      </c>
      <c r="QQQ6" s="31" t="s">
        <v>3</v>
      </c>
      <c r="QQR6" s="31" t="s">
        <v>3</v>
      </c>
      <c r="QQS6" s="31" t="s">
        <v>3</v>
      </c>
      <c r="QQT6" s="31" t="s">
        <v>3</v>
      </c>
      <c r="QQU6" s="31" t="s">
        <v>3</v>
      </c>
      <c r="QQV6" s="31" t="s">
        <v>3</v>
      </c>
      <c r="QQW6" s="31" t="s">
        <v>3</v>
      </c>
      <c r="QQX6" s="31" t="s">
        <v>3</v>
      </c>
      <c r="QQY6" s="31" t="s">
        <v>3</v>
      </c>
      <c r="QQZ6" s="31" t="s">
        <v>3</v>
      </c>
      <c r="QRA6" s="31" t="s">
        <v>3</v>
      </c>
      <c r="QRB6" s="31" t="s">
        <v>3</v>
      </c>
      <c r="QRC6" s="31" t="s">
        <v>3</v>
      </c>
      <c r="QRD6" s="31" t="s">
        <v>3</v>
      </c>
      <c r="QRE6" s="31" t="s">
        <v>3</v>
      </c>
      <c r="QRF6" s="31" t="s">
        <v>3</v>
      </c>
      <c r="QRG6" s="31" t="s">
        <v>3</v>
      </c>
      <c r="QRH6" s="31" t="s">
        <v>3</v>
      </c>
      <c r="QRI6" s="31" t="s">
        <v>3</v>
      </c>
      <c r="QRJ6" s="31" t="s">
        <v>3</v>
      </c>
      <c r="QRK6" s="31" t="s">
        <v>3</v>
      </c>
      <c r="QRL6" s="31" t="s">
        <v>3</v>
      </c>
      <c r="QRM6" s="31" t="s">
        <v>3</v>
      </c>
      <c r="QRN6" s="31" t="s">
        <v>3</v>
      </c>
      <c r="QRO6" s="31" t="s">
        <v>3</v>
      </c>
      <c r="QRP6" s="31" t="s">
        <v>3</v>
      </c>
      <c r="QRQ6" s="31" t="s">
        <v>3</v>
      </c>
      <c r="QRR6" s="31" t="s">
        <v>3</v>
      </c>
      <c r="QRS6" s="31" t="s">
        <v>3</v>
      </c>
      <c r="QRT6" s="31" t="s">
        <v>3</v>
      </c>
      <c r="QRU6" s="31" t="s">
        <v>3</v>
      </c>
      <c r="QRV6" s="31" t="s">
        <v>3</v>
      </c>
      <c r="QRW6" s="31" t="s">
        <v>3</v>
      </c>
      <c r="QRX6" s="31" t="s">
        <v>3</v>
      </c>
      <c r="QRY6" s="31" t="s">
        <v>3</v>
      </c>
      <c r="QRZ6" s="31" t="s">
        <v>3</v>
      </c>
      <c r="QSA6" s="31" t="s">
        <v>3</v>
      </c>
      <c r="QSB6" s="31" t="s">
        <v>3</v>
      </c>
      <c r="QSC6" s="31" t="s">
        <v>3</v>
      </c>
      <c r="QSD6" s="31" t="s">
        <v>3</v>
      </c>
      <c r="QSE6" s="31" t="s">
        <v>3</v>
      </c>
      <c r="QSF6" s="31" t="s">
        <v>3</v>
      </c>
      <c r="QSG6" s="31" t="s">
        <v>3</v>
      </c>
      <c r="QSH6" s="31" t="s">
        <v>3</v>
      </c>
      <c r="QSI6" s="31" t="s">
        <v>3</v>
      </c>
      <c r="QSJ6" s="31" t="s">
        <v>3</v>
      </c>
      <c r="QSK6" s="31" t="s">
        <v>3</v>
      </c>
      <c r="QSL6" s="31" t="s">
        <v>3</v>
      </c>
      <c r="QSM6" s="31" t="s">
        <v>3</v>
      </c>
      <c r="QSN6" s="31" t="s">
        <v>3</v>
      </c>
      <c r="QSO6" s="31" t="s">
        <v>3</v>
      </c>
      <c r="QSP6" s="31" t="s">
        <v>3</v>
      </c>
      <c r="QSQ6" s="31" t="s">
        <v>3</v>
      </c>
      <c r="QSR6" s="31" t="s">
        <v>3</v>
      </c>
      <c r="QSS6" s="31" t="s">
        <v>3</v>
      </c>
      <c r="QST6" s="31" t="s">
        <v>3</v>
      </c>
      <c r="QSU6" s="31" t="s">
        <v>3</v>
      </c>
      <c r="QSV6" s="31" t="s">
        <v>3</v>
      </c>
      <c r="QSW6" s="31" t="s">
        <v>3</v>
      </c>
      <c r="QSX6" s="31" t="s">
        <v>3</v>
      </c>
      <c r="QSY6" s="31" t="s">
        <v>3</v>
      </c>
      <c r="QSZ6" s="31" t="s">
        <v>3</v>
      </c>
      <c r="QTA6" s="31" t="s">
        <v>3</v>
      </c>
      <c r="QTB6" s="31" t="s">
        <v>3</v>
      </c>
      <c r="QTC6" s="31" t="s">
        <v>3</v>
      </c>
      <c r="QTD6" s="31" t="s">
        <v>3</v>
      </c>
      <c r="QTE6" s="31" t="s">
        <v>3</v>
      </c>
      <c r="QTF6" s="31" t="s">
        <v>3</v>
      </c>
      <c r="QTG6" s="31" t="s">
        <v>3</v>
      </c>
      <c r="QTH6" s="31" t="s">
        <v>3</v>
      </c>
      <c r="QTI6" s="31" t="s">
        <v>3</v>
      </c>
      <c r="QTJ6" s="31" t="s">
        <v>3</v>
      </c>
      <c r="QTK6" s="31" t="s">
        <v>3</v>
      </c>
      <c r="QTL6" s="31" t="s">
        <v>3</v>
      </c>
      <c r="QTM6" s="31" t="s">
        <v>3</v>
      </c>
      <c r="QTN6" s="31" t="s">
        <v>3</v>
      </c>
      <c r="QTO6" s="31" t="s">
        <v>3</v>
      </c>
      <c r="QTP6" s="31" t="s">
        <v>3</v>
      </c>
      <c r="QTQ6" s="31" t="s">
        <v>3</v>
      </c>
      <c r="QTR6" s="31" t="s">
        <v>3</v>
      </c>
      <c r="QTS6" s="31" t="s">
        <v>3</v>
      </c>
      <c r="QTT6" s="31" t="s">
        <v>3</v>
      </c>
      <c r="QTU6" s="31" t="s">
        <v>3</v>
      </c>
      <c r="QTV6" s="31" t="s">
        <v>3</v>
      </c>
      <c r="QTW6" s="31" t="s">
        <v>3</v>
      </c>
      <c r="QTX6" s="31" t="s">
        <v>3</v>
      </c>
      <c r="QTY6" s="31" t="s">
        <v>3</v>
      </c>
      <c r="QTZ6" s="31" t="s">
        <v>3</v>
      </c>
      <c r="QUA6" s="31" t="s">
        <v>3</v>
      </c>
      <c r="QUB6" s="31" t="s">
        <v>3</v>
      </c>
      <c r="QUC6" s="31" t="s">
        <v>3</v>
      </c>
      <c r="QUD6" s="31" t="s">
        <v>3</v>
      </c>
      <c r="QUE6" s="31" t="s">
        <v>3</v>
      </c>
      <c r="QUF6" s="31" t="s">
        <v>3</v>
      </c>
      <c r="QUG6" s="31" t="s">
        <v>3</v>
      </c>
      <c r="QUH6" s="31" t="s">
        <v>3</v>
      </c>
      <c r="QUI6" s="31" t="s">
        <v>3</v>
      </c>
      <c r="QUJ6" s="31" t="s">
        <v>3</v>
      </c>
      <c r="QUK6" s="31" t="s">
        <v>3</v>
      </c>
      <c r="QUL6" s="31" t="s">
        <v>3</v>
      </c>
      <c r="QUM6" s="31" t="s">
        <v>3</v>
      </c>
      <c r="QUN6" s="31" t="s">
        <v>3</v>
      </c>
      <c r="QUO6" s="31" t="s">
        <v>3</v>
      </c>
      <c r="QUP6" s="31" t="s">
        <v>3</v>
      </c>
      <c r="QUQ6" s="31" t="s">
        <v>3</v>
      </c>
      <c r="QUR6" s="31" t="s">
        <v>3</v>
      </c>
      <c r="QUS6" s="31" t="s">
        <v>3</v>
      </c>
      <c r="QUT6" s="31" t="s">
        <v>3</v>
      </c>
      <c r="QUU6" s="31" t="s">
        <v>3</v>
      </c>
      <c r="QUV6" s="31" t="s">
        <v>3</v>
      </c>
      <c r="QUW6" s="31" t="s">
        <v>3</v>
      </c>
      <c r="QUX6" s="31" t="s">
        <v>3</v>
      </c>
      <c r="QUY6" s="31" t="s">
        <v>3</v>
      </c>
      <c r="QUZ6" s="31" t="s">
        <v>3</v>
      </c>
      <c r="QVA6" s="31" t="s">
        <v>3</v>
      </c>
      <c r="QVB6" s="31" t="s">
        <v>3</v>
      </c>
      <c r="QVC6" s="31" t="s">
        <v>3</v>
      </c>
      <c r="QVD6" s="31" t="s">
        <v>3</v>
      </c>
      <c r="QVE6" s="31" t="s">
        <v>3</v>
      </c>
      <c r="QVF6" s="31" t="s">
        <v>3</v>
      </c>
      <c r="QVG6" s="31" t="s">
        <v>3</v>
      </c>
      <c r="QVH6" s="31" t="s">
        <v>3</v>
      </c>
      <c r="QVI6" s="31" t="s">
        <v>3</v>
      </c>
      <c r="QVJ6" s="31" t="s">
        <v>3</v>
      </c>
      <c r="QVK6" s="31" t="s">
        <v>3</v>
      </c>
      <c r="QVL6" s="31" t="s">
        <v>3</v>
      </c>
      <c r="QVM6" s="31" t="s">
        <v>3</v>
      </c>
      <c r="QVN6" s="31" t="s">
        <v>3</v>
      </c>
      <c r="QVO6" s="31" t="s">
        <v>3</v>
      </c>
      <c r="QVP6" s="31" t="s">
        <v>3</v>
      </c>
      <c r="QVQ6" s="31" t="s">
        <v>3</v>
      </c>
      <c r="QVR6" s="31" t="s">
        <v>3</v>
      </c>
      <c r="QVS6" s="31" t="s">
        <v>3</v>
      </c>
      <c r="QVT6" s="31" t="s">
        <v>3</v>
      </c>
      <c r="QVU6" s="31" t="s">
        <v>3</v>
      </c>
      <c r="QVV6" s="31" t="s">
        <v>3</v>
      </c>
      <c r="QVW6" s="31" t="s">
        <v>3</v>
      </c>
      <c r="QVX6" s="31" t="s">
        <v>3</v>
      </c>
      <c r="QVY6" s="31" t="s">
        <v>3</v>
      </c>
      <c r="QVZ6" s="31" t="s">
        <v>3</v>
      </c>
      <c r="QWA6" s="31" t="s">
        <v>3</v>
      </c>
      <c r="QWB6" s="31" t="s">
        <v>3</v>
      </c>
      <c r="QWC6" s="31" t="s">
        <v>3</v>
      </c>
      <c r="QWD6" s="31" t="s">
        <v>3</v>
      </c>
      <c r="QWE6" s="31" t="s">
        <v>3</v>
      </c>
      <c r="QWF6" s="31" t="s">
        <v>3</v>
      </c>
      <c r="QWG6" s="31" t="s">
        <v>3</v>
      </c>
      <c r="QWH6" s="31" t="s">
        <v>3</v>
      </c>
      <c r="QWI6" s="31" t="s">
        <v>3</v>
      </c>
      <c r="QWJ6" s="31" t="s">
        <v>3</v>
      </c>
      <c r="QWK6" s="31" t="s">
        <v>3</v>
      </c>
      <c r="QWL6" s="31" t="s">
        <v>3</v>
      </c>
      <c r="QWM6" s="31" t="s">
        <v>3</v>
      </c>
      <c r="QWN6" s="31" t="s">
        <v>3</v>
      </c>
      <c r="QWO6" s="31" t="s">
        <v>3</v>
      </c>
      <c r="QWP6" s="31" t="s">
        <v>3</v>
      </c>
      <c r="QWQ6" s="31" t="s">
        <v>3</v>
      </c>
      <c r="QWR6" s="31" t="s">
        <v>3</v>
      </c>
      <c r="QWS6" s="31" t="s">
        <v>3</v>
      </c>
      <c r="QWT6" s="31" t="s">
        <v>3</v>
      </c>
      <c r="QWU6" s="31" t="s">
        <v>3</v>
      </c>
      <c r="QWV6" s="31" t="s">
        <v>3</v>
      </c>
      <c r="QWW6" s="31" t="s">
        <v>3</v>
      </c>
      <c r="QWX6" s="31" t="s">
        <v>3</v>
      </c>
      <c r="QWY6" s="31" t="s">
        <v>3</v>
      </c>
      <c r="QWZ6" s="31" t="s">
        <v>3</v>
      </c>
      <c r="QXA6" s="31" t="s">
        <v>3</v>
      </c>
      <c r="QXB6" s="31" t="s">
        <v>3</v>
      </c>
      <c r="QXC6" s="31" t="s">
        <v>3</v>
      </c>
      <c r="QXD6" s="31" t="s">
        <v>3</v>
      </c>
      <c r="QXE6" s="31" t="s">
        <v>3</v>
      </c>
      <c r="QXF6" s="31" t="s">
        <v>3</v>
      </c>
      <c r="QXG6" s="31" t="s">
        <v>3</v>
      </c>
      <c r="QXH6" s="31" t="s">
        <v>3</v>
      </c>
      <c r="QXI6" s="31" t="s">
        <v>3</v>
      </c>
      <c r="QXJ6" s="31" t="s">
        <v>3</v>
      </c>
      <c r="QXK6" s="31" t="s">
        <v>3</v>
      </c>
      <c r="QXL6" s="31" t="s">
        <v>3</v>
      </c>
      <c r="QXM6" s="31" t="s">
        <v>3</v>
      </c>
      <c r="QXN6" s="31" t="s">
        <v>3</v>
      </c>
      <c r="QXO6" s="31" t="s">
        <v>3</v>
      </c>
      <c r="QXP6" s="31" t="s">
        <v>3</v>
      </c>
      <c r="QXQ6" s="31" t="s">
        <v>3</v>
      </c>
      <c r="QXR6" s="31" t="s">
        <v>3</v>
      </c>
      <c r="QXS6" s="31" t="s">
        <v>3</v>
      </c>
      <c r="QXT6" s="31" t="s">
        <v>3</v>
      </c>
      <c r="QXU6" s="31" t="s">
        <v>3</v>
      </c>
      <c r="QXV6" s="31" t="s">
        <v>3</v>
      </c>
      <c r="QXW6" s="31" t="s">
        <v>3</v>
      </c>
      <c r="QXX6" s="31" t="s">
        <v>3</v>
      </c>
      <c r="QXY6" s="31" t="s">
        <v>3</v>
      </c>
      <c r="QXZ6" s="31" t="s">
        <v>3</v>
      </c>
      <c r="QYA6" s="31" t="s">
        <v>3</v>
      </c>
      <c r="QYB6" s="31" t="s">
        <v>3</v>
      </c>
      <c r="QYC6" s="31" t="s">
        <v>3</v>
      </c>
      <c r="QYD6" s="31" t="s">
        <v>3</v>
      </c>
      <c r="QYE6" s="31" t="s">
        <v>3</v>
      </c>
      <c r="QYF6" s="31" t="s">
        <v>3</v>
      </c>
      <c r="QYG6" s="31" t="s">
        <v>3</v>
      </c>
      <c r="QYH6" s="31" t="s">
        <v>3</v>
      </c>
      <c r="QYI6" s="31" t="s">
        <v>3</v>
      </c>
      <c r="QYJ6" s="31" t="s">
        <v>3</v>
      </c>
      <c r="QYK6" s="31" t="s">
        <v>3</v>
      </c>
      <c r="QYL6" s="31" t="s">
        <v>3</v>
      </c>
      <c r="QYM6" s="31" t="s">
        <v>3</v>
      </c>
      <c r="QYN6" s="31" t="s">
        <v>3</v>
      </c>
      <c r="QYO6" s="31" t="s">
        <v>3</v>
      </c>
      <c r="QYP6" s="31" t="s">
        <v>3</v>
      </c>
      <c r="QYQ6" s="31" t="s">
        <v>3</v>
      </c>
      <c r="QYR6" s="31" t="s">
        <v>3</v>
      </c>
      <c r="QYS6" s="31" t="s">
        <v>3</v>
      </c>
      <c r="QYT6" s="31" t="s">
        <v>3</v>
      </c>
      <c r="QYU6" s="31" t="s">
        <v>3</v>
      </c>
      <c r="QYV6" s="31" t="s">
        <v>3</v>
      </c>
      <c r="QYW6" s="31" t="s">
        <v>3</v>
      </c>
      <c r="QYX6" s="31" t="s">
        <v>3</v>
      </c>
      <c r="QYY6" s="31" t="s">
        <v>3</v>
      </c>
      <c r="QYZ6" s="31" t="s">
        <v>3</v>
      </c>
      <c r="QZA6" s="31" t="s">
        <v>3</v>
      </c>
      <c r="QZB6" s="31" t="s">
        <v>3</v>
      </c>
      <c r="QZC6" s="31" t="s">
        <v>3</v>
      </c>
      <c r="QZD6" s="31" t="s">
        <v>3</v>
      </c>
      <c r="QZE6" s="31" t="s">
        <v>3</v>
      </c>
      <c r="QZF6" s="31" t="s">
        <v>3</v>
      </c>
      <c r="QZG6" s="31" t="s">
        <v>3</v>
      </c>
      <c r="QZH6" s="31" t="s">
        <v>3</v>
      </c>
      <c r="QZI6" s="31" t="s">
        <v>3</v>
      </c>
      <c r="QZJ6" s="31" t="s">
        <v>3</v>
      </c>
      <c r="QZK6" s="31" t="s">
        <v>3</v>
      </c>
      <c r="QZL6" s="31" t="s">
        <v>3</v>
      </c>
      <c r="QZM6" s="31" t="s">
        <v>3</v>
      </c>
      <c r="QZN6" s="31" t="s">
        <v>3</v>
      </c>
      <c r="QZO6" s="31" t="s">
        <v>3</v>
      </c>
      <c r="QZP6" s="31" t="s">
        <v>3</v>
      </c>
      <c r="QZQ6" s="31" t="s">
        <v>3</v>
      </c>
      <c r="QZR6" s="31" t="s">
        <v>3</v>
      </c>
      <c r="QZS6" s="31" t="s">
        <v>3</v>
      </c>
      <c r="QZT6" s="31" t="s">
        <v>3</v>
      </c>
      <c r="QZU6" s="31" t="s">
        <v>3</v>
      </c>
      <c r="QZV6" s="31" t="s">
        <v>3</v>
      </c>
      <c r="QZW6" s="31" t="s">
        <v>3</v>
      </c>
      <c r="QZX6" s="31" t="s">
        <v>3</v>
      </c>
      <c r="QZY6" s="31" t="s">
        <v>3</v>
      </c>
      <c r="QZZ6" s="31" t="s">
        <v>3</v>
      </c>
      <c r="RAA6" s="31" t="s">
        <v>3</v>
      </c>
      <c r="RAB6" s="31" t="s">
        <v>3</v>
      </c>
      <c r="RAC6" s="31" t="s">
        <v>3</v>
      </c>
      <c r="RAD6" s="31" t="s">
        <v>3</v>
      </c>
      <c r="RAE6" s="31" t="s">
        <v>3</v>
      </c>
      <c r="RAF6" s="31" t="s">
        <v>3</v>
      </c>
      <c r="RAG6" s="31" t="s">
        <v>3</v>
      </c>
      <c r="RAH6" s="31" t="s">
        <v>3</v>
      </c>
      <c r="RAI6" s="31" t="s">
        <v>3</v>
      </c>
      <c r="RAJ6" s="31" t="s">
        <v>3</v>
      </c>
      <c r="RAK6" s="31" t="s">
        <v>3</v>
      </c>
      <c r="RAL6" s="31" t="s">
        <v>3</v>
      </c>
      <c r="RAM6" s="31" t="s">
        <v>3</v>
      </c>
      <c r="RAN6" s="31" t="s">
        <v>3</v>
      </c>
      <c r="RAO6" s="31" t="s">
        <v>3</v>
      </c>
      <c r="RAP6" s="31" t="s">
        <v>3</v>
      </c>
      <c r="RAQ6" s="31" t="s">
        <v>3</v>
      </c>
      <c r="RAR6" s="31" t="s">
        <v>3</v>
      </c>
      <c r="RAS6" s="31" t="s">
        <v>3</v>
      </c>
      <c r="RAT6" s="31" t="s">
        <v>3</v>
      </c>
      <c r="RAU6" s="31" t="s">
        <v>3</v>
      </c>
      <c r="RAV6" s="31" t="s">
        <v>3</v>
      </c>
      <c r="RAW6" s="31" t="s">
        <v>3</v>
      </c>
      <c r="RAX6" s="31" t="s">
        <v>3</v>
      </c>
      <c r="RAY6" s="31" t="s">
        <v>3</v>
      </c>
      <c r="RAZ6" s="31" t="s">
        <v>3</v>
      </c>
      <c r="RBA6" s="31" t="s">
        <v>3</v>
      </c>
      <c r="RBB6" s="31" t="s">
        <v>3</v>
      </c>
      <c r="RBC6" s="31" t="s">
        <v>3</v>
      </c>
      <c r="RBD6" s="31" t="s">
        <v>3</v>
      </c>
      <c r="RBE6" s="31" t="s">
        <v>3</v>
      </c>
      <c r="RBF6" s="31" t="s">
        <v>3</v>
      </c>
      <c r="RBG6" s="31" t="s">
        <v>3</v>
      </c>
      <c r="RBH6" s="31" t="s">
        <v>3</v>
      </c>
      <c r="RBI6" s="31" t="s">
        <v>3</v>
      </c>
      <c r="RBJ6" s="31" t="s">
        <v>3</v>
      </c>
      <c r="RBK6" s="31" t="s">
        <v>3</v>
      </c>
      <c r="RBL6" s="31" t="s">
        <v>3</v>
      </c>
      <c r="RBM6" s="31" t="s">
        <v>3</v>
      </c>
      <c r="RBN6" s="31" t="s">
        <v>3</v>
      </c>
      <c r="RBO6" s="31" t="s">
        <v>3</v>
      </c>
      <c r="RBP6" s="31" t="s">
        <v>3</v>
      </c>
      <c r="RBQ6" s="31" t="s">
        <v>3</v>
      </c>
      <c r="RBR6" s="31" t="s">
        <v>3</v>
      </c>
      <c r="RBS6" s="31" t="s">
        <v>3</v>
      </c>
      <c r="RBT6" s="31" t="s">
        <v>3</v>
      </c>
      <c r="RBU6" s="31" t="s">
        <v>3</v>
      </c>
      <c r="RBV6" s="31" t="s">
        <v>3</v>
      </c>
      <c r="RBW6" s="31" t="s">
        <v>3</v>
      </c>
      <c r="RBX6" s="31" t="s">
        <v>3</v>
      </c>
      <c r="RBY6" s="31" t="s">
        <v>3</v>
      </c>
      <c r="RBZ6" s="31" t="s">
        <v>3</v>
      </c>
      <c r="RCA6" s="31" t="s">
        <v>3</v>
      </c>
      <c r="RCB6" s="31" t="s">
        <v>3</v>
      </c>
      <c r="RCC6" s="31" t="s">
        <v>3</v>
      </c>
      <c r="RCD6" s="31" t="s">
        <v>3</v>
      </c>
      <c r="RCE6" s="31" t="s">
        <v>3</v>
      </c>
      <c r="RCF6" s="31" t="s">
        <v>3</v>
      </c>
      <c r="RCG6" s="31" t="s">
        <v>3</v>
      </c>
      <c r="RCH6" s="31" t="s">
        <v>3</v>
      </c>
      <c r="RCI6" s="31" t="s">
        <v>3</v>
      </c>
      <c r="RCJ6" s="31" t="s">
        <v>3</v>
      </c>
      <c r="RCK6" s="31" t="s">
        <v>3</v>
      </c>
      <c r="RCL6" s="31" t="s">
        <v>3</v>
      </c>
      <c r="RCM6" s="31" t="s">
        <v>3</v>
      </c>
      <c r="RCN6" s="31" t="s">
        <v>3</v>
      </c>
      <c r="RCO6" s="31" t="s">
        <v>3</v>
      </c>
      <c r="RCP6" s="31" t="s">
        <v>3</v>
      </c>
      <c r="RCQ6" s="31" t="s">
        <v>3</v>
      </c>
      <c r="RCR6" s="31" t="s">
        <v>3</v>
      </c>
      <c r="RCS6" s="31" t="s">
        <v>3</v>
      </c>
      <c r="RCT6" s="31" t="s">
        <v>3</v>
      </c>
      <c r="RCU6" s="31" t="s">
        <v>3</v>
      </c>
      <c r="RCV6" s="31" t="s">
        <v>3</v>
      </c>
      <c r="RCW6" s="31" t="s">
        <v>3</v>
      </c>
      <c r="RCX6" s="31" t="s">
        <v>3</v>
      </c>
      <c r="RCY6" s="31" t="s">
        <v>3</v>
      </c>
      <c r="RCZ6" s="31" t="s">
        <v>3</v>
      </c>
      <c r="RDA6" s="31" t="s">
        <v>3</v>
      </c>
      <c r="RDB6" s="31" t="s">
        <v>3</v>
      </c>
      <c r="RDC6" s="31" t="s">
        <v>3</v>
      </c>
      <c r="RDD6" s="31" t="s">
        <v>3</v>
      </c>
      <c r="RDE6" s="31" t="s">
        <v>3</v>
      </c>
      <c r="RDF6" s="31" t="s">
        <v>3</v>
      </c>
      <c r="RDG6" s="31" t="s">
        <v>3</v>
      </c>
      <c r="RDH6" s="31" t="s">
        <v>3</v>
      </c>
      <c r="RDI6" s="31" t="s">
        <v>3</v>
      </c>
      <c r="RDJ6" s="31" t="s">
        <v>3</v>
      </c>
      <c r="RDK6" s="31" t="s">
        <v>3</v>
      </c>
      <c r="RDL6" s="31" t="s">
        <v>3</v>
      </c>
      <c r="RDM6" s="31" t="s">
        <v>3</v>
      </c>
      <c r="RDN6" s="31" t="s">
        <v>3</v>
      </c>
      <c r="RDO6" s="31" t="s">
        <v>3</v>
      </c>
      <c r="RDP6" s="31" t="s">
        <v>3</v>
      </c>
      <c r="RDQ6" s="31" t="s">
        <v>3</v>
      </c>
      <c r="RDR6" s="31" t="s">
        <v>3</v>
      </c>
      <c r="RDS6" s="31" t="s">
        <v>3</v>
      </c>
      <c r="RDT6" s="31" t="s">
        <v>3</v>
      </c>
      <c r="RDU6" s="31" t="s">
        <v>3</v>
      </c>
      <c r="RDV6" s="31" t="s">
        <v>3</v>
      </c>
      <c r="RDW6" s="31" t="s">
        <v>3</v>
      </c>
      <c r="RDX6" s="31" t="s">
        <v>3</v>
      </c>
      <c r="RDY6" s="31" t="s">
        <v>3</v>
      </c>
      <c r="RDZ6" s="31" t="s">
        <v>3</v>
      </c>
      <c r="REA6" s="31" t="s">
        <v>3</v>
      </c>
      <c r="REB6" s="31" t="s">
        <v>3</v>
      </c>
      <c r="REC6" s="31" t="s">
        <v>3</v>
      </c>
      <c r="RED6" s="31" t="s">
        <v>3</v>
      </c>
      <c r="REE6" s="31" t="s">
        <v>3</v>
      </c>
      <c r="REF6" s="31" t="s">
        <v>3</v>
      </c>
      <c r="REG6" s="31" t="s">
        <v>3</v>
      </c>
      <c r="REH6" s="31" t="s">
        <v>3</v>
      </c>
      <c r="REI6" s="31" t="s">
        <v>3</v>
      </c>
      <c r="REJ6" s="31" t="s">
        <v>3</v>
      </c>
      <c r="REK6" s="31" t="s">
        <v>3</v>
      </c>
      <c r="REL6" s="31" t="s">
        <v>3</v>
      </c>
      <c r="REM6" s="31" t="s">
        <v>3</v>
      </c>
      <c r="REN6" s="31" t="s">
        <v>3</v>
      </c>
      <c r="REO6" s="31" t="s">
        <v>3</v>
      </c>
      <c r="REP6" s="31" t="s">
        <v>3</v>
      </c>
      <c r="REQ6" s="31" t="s">
        <v>3</v>
      </c>
      <c r="RER6" s="31" t="s">
        <v>3</v>
      </c>
      <c r="RES6" s="31" t="s">
        <v>3</v>
      </c>
      <c r="RET6" s="31" t="s">
        <v>3</v>
      </c>
      <c r="REU6" s="31" t="s">
        <v>3</v>
      </c>
      <c r="REV6" s="31" t="s">
        <v>3</v>
      </c>
      <c r="REW6" s="31" t="s">
        <v>3</v>
      </c>
      <c r="REX6" s="31" t="s">
        <v>3</v>
      </c>
      <c r="REY6" s="31" t="s">
        <v>3</v>
      </c>
      <c r="REZ6" s="31" t="s">
        <v>3</v>
      </c>
      <c r="RFA6" s="31" t="s">
        <v>3</v>
      </c>
      <c r="RFB6" s="31" t="s">
        <v>3</v>
      </c>
      <c r="RFC6" s="31" t="s">
        <v>3</v>
      </c>
      <c r="RFD6" s="31" t="s">
        <v>3</v>
      </c>
      <c r="RFE6" s="31" t="s">
        <v>3</v>
      </c>
      <c r="RFF6" s="31" t="s">
        <v>3</v>
      </c>
      <c r="RFG6" s="31" t="s">
        <v>3</v>
      </c>
      <c r="RFH6" s="31" t="s">
        <v>3</v>
      </c>
      <c r="RFI6" s="31" t="s">
        <v>3</v>
      </c>
      <c r="RFJ6" s="31" t="s">
        <v>3</v>
      </c>
      <c r="RFK6" s="31" t="s">
        <v>3</v>
      </c>
      <c r="RFL6" s="31" t="s">
        <v>3</v>
      </c>
      <c r="RFM6" s="31" t="s">
        <v>3</v>
      </c>
      <c r="RFN6" s="31" t="s">
        <v>3</v>
      </c>
      <c r="RFO6" s="31" t="s">
        <v>3</v>
      </c>
      <c r="RFP6" s="31" t="s">
        <v>3</v>
      </c>
      <c r="RFQ6" s="31" t="s">
        <v>3</v>
      </c>
      <c r="RFR6" s="31" t="s">
        <v>3</v>
      </c>
      <c r="RFS6" s="31" t="s">
        <v>3</v>
      </c>
      <c r="RFT6" s="31" t="s">
        <v>3</v>
      </c>
      <c r="RFU6" s="31" t="s">
        <v>3</v>
      </c>
      <c r="RFV6" s="31" t="s">
        <v>3</v>
      </c>
      <c r="RFW6" s="31" t="s">
        <v>3</v>
      </c>
      <c r="RFX6" s="31" t="s">
        <v>3</v>
      </c>
      <c r="RFY6" s="31" t="s">
        <v>3</v>
      </c>
      <c r="RFZ6" s="31" t="s">
        <v>3</v>
      </c>
      <c r="RGA6" s="31" t="s">
        <v>3</v>
      </c>
      <c r="RGB6" s="31" t="s">
        <v>3</v>
      </c>
      <c r="RGC6" s="31" t="s">
        <v>3</v>
      </c>
      <c r="RGD6" s="31" t="s">
        <v>3</v>
      </c>
      <c r="RGE6" s="31" t="s">
        <v>3</v>
      </c>
      <c r="RGF6" s="31" t="s">
        <v>3</v>
      </c>
      <c r="RGG6" s="31" t="s">
        <v>3</v>
      </c>
      <c r="RGH6" s="31" t="s">
        <v>3</v>
      </c>
      <c r="RGI6" s="31" t="s">
        <v>3</v>
      </c>
      <c r="RGJ6" s="31" t="s">
        <v>3</v>
      </c>
      <c r="RGK6" s="31" t="s">
        <v>3</v>
      </c>
      <c r="RGL6" s="31" t="s">
        <v>3</v>
      </c>
      <c r="RGM6" s="31" t="s">
        <v>3</v>
      </c>
      <c r="RGN6" s="31" t="s">
        <v>3</v>
      </c>
      <c r="RGO6" s="31" t="s">
        <v>3</v>
      </c>
      <c r="RGP6" s="31" t="s">
        <v>3</v>
      </c>
      <c r="RGQ6" s="31" t="s">
        <v>3</v>
      </c>
      <c r="RGR6" s="31" t="s">
        <v>3</v>
      </c>
      <c r="RGS6" s="31" t="s">
        <v>3</v>
      </c>
      <c r="RGT6" s="31" t="s">
        <v>3</v>
      </c>
      <c r="RGU6" s="31" t="s">
        <v>3</v>
      </c>
      <c r="RGV6" s="31" t="s">
        <v>3</v>
      </c>
      <c r="RGW6" s="31" t="s">
        <v>3</v>
      </c>
      <c r="RGX6" s="31" t="s">
        <v>3</v>
      </c>
      <c r="RGY6" s="31" t="s">
        <v>3</v>
      </c>
      <c r="RGZ6" s="31" t="s">
        <v>3</v>
      </c>
      <c r="RHA6" s="31" t="s">
        <v>3</v>
      </c>
      <c r="RHB6" s="31" t="s">
        <v>3</v>
      </c>
      <c r="RHC6" s="31" t="s">
        <v>3</v>
      </c>
      <c r="RHD6" s="31" t="s">
        <v>3</v>
      </c>
      <c r="RHE6" s="31" t="s">
        <v>3</v>
      </c>
      <c r="RHF6" s="31" t="s">
        <v>3</v>
      </c>
      <c r="RHG6" s="31" t="s">
        <v>3</v>
      </c>
      <c r="RHH6" s="31" t="s">
        <v>3</v>
      </c>
      <c r="RHI6" s="31" t="s">
        <v>3</v>
      </c>
      <c r="RHJ6" s="31" t="s">
        <v>3</v>
      </c>
      <c r="RHK6" s="31" t="s">
        <v>3</v>
      </c>
      <c r="RHL6" s="31" t="s">
        <v>3</v>
      </c>
      <c r="RHM6" s="31" t="s">
        <v>3</v>
      </c>
      <c r="RHN6" s="31" t="s">
        <v>3</v>
      </c>
      <c r="RHO6" s="31" t="s">
        <v>3</v>
      </c>
      <c r="RHP6" s="31" t="s">
        <v>3</v>
      </c>
      <c r="RHQ6" s="31" t="s">
        <v>3</v>
      </c>
      <c r="RHR6" s="31" t="s">
        <v>3</v>
      </c>
      <c r="RHS6" s="31" t="s">
        <v>3</v>
      </c>
      <c r="RHT6" s="31" t="s">
        <v>3</v>
      </c>
      <c r="RHU6" s="31" t="s">
        <v>3</v>
      </c>
      <c r="RHV6" s="31" t="s">
        <v>3</v>
      </c>
      <c r="RHW6" s="31" t="s">
        <v>3</v>
      </c>
      <c r="RHX6" s="31" t="s">
        <v>3</v>
      </c>
      <c r="RHY6" s="31" t="s">
        <v>3</v>
      </c>
      <c r="RHZ6" s="31" t="s">
        <v>3</v>
      </c>
      <c r="RIA6" s="31" t="s">
        <v>3</v>
      </c>
      <c r="RIB6" s="31" t="s">
        <v>3</v>
      </c>
      <c r="RIC6" s="31" t="s">
        <v>3</v>
      </c>
      <c r="RID6" s="31" t="s">
        <v>3</v>
      </c>
      <c r="RIE6" s="31" t="s">
        <v>3</v>
      </c>
      <c r="RIF6" s="31" t="s">
        <v>3</v>
      </c>
      <c r="RIG6" s="31" t="s">
        <v>3</v>
      </c>
      <c r="RIH6" s="31" t="s">
        <v>3</v>
      </c>
      <c r="RII6" s="31" t="s">
        <v>3</v>
      </c>
      <c r="RIJ6" s="31" t="s">
        <v>3</v>
      </c>
      <c r="RIK6" s="31" t="s">
        <v>3</v>
      </c>
      <c r="RIL6" s="31" t="s">
        <v>3</v>
      </c>
      <c r="RIM6" s="31" t="s">
        <v>3</v>
      </c>
      <c r="RIN6" s="31" t="s">
        <v>3</v>
      </c>
      <c r="RIO6" s="31" t="s">
        <v>3</v>
      </c>
      <c r="RIP6" s="31" t="s">
        <v>3</v>
      </c>
      <c r="RIQ6" s="31" t="s">
        <v>3</v>
      </c>
      <c r="RIR6" s="31" t="s">
        <v>3</v>
      </c>
      <c r="RIS6" s="31" t="s">
        <v>3</v>
      </c>
      <c r="RIT6" s="31" t="s">
        <v>3</v>
      </c>
      <c r="RIU6" s="31" t="s">
        <v>3</v>
      </c>
      <c r="RIV6" s="31" t="s">
        <v>3</v>
      </c>
      <c r="RIW6" s="31" t="s">
        <v>3</v>
      </c>
      <c r="RIX6" s="31" t="s">
        <v>3</v>
      </c>
      <c r="RIY6" s="31" t="s">
        <v>3</v>
      </c>
      <c r="RIZ6" s="31" t="s">
        <v>3</v>
      </c>
      <c r="RJA6" s="31" t="s">
        <v>3</v>
      </c>
      <c r="RJB6" s="31" t="s">
        <v>3</v>
      </c>
      <c r="RJC6" s="31" t="s">
        <v>3</v>
      </c>
      <c r="RJD6" s="31" t="s">
        <v>3</v>
      </c>
      <c r="RJE6" s="31" t="s">
        <v>3</v>
      </c>
      <c r="RJF6" s="31" t="s">
        <v>3</v>
      </c>
      <c r="RJG6" s="31" t="s">
        <v>3</v>
      </c>
      <c r="RJH6" s="31" t="s">
        <v>3</v>
      </c>
      <c r="RJI6" s="31" t="s">
        <v>3</v>
      </c>
      <c r="RJJ6" s="31" t="s">
        <v>3</v>
      </c>
      <c r="RJK6" s="31" t="s">
        <v>3</v>
      </c>
      <c r="RJL6" s="31" t="s">
        <v>3</v>
      </c>
      <c r="RJM6" s="31" t="s">
        <v>3</v>
      </c>
      <c r="RJN6" s="31" t="s">
        <v>3</v>
      </c>
      <c r="RJO6" s="31" t="s">
        <v>3</v>
      </c>
      <c r="RJP6" s="31" t="s">
        <v>3</v>
      </c>
      <c r="RJQ6" s="31" t="s">
        <v>3</v>
      </c>
      <c r="RJR6" s="31" t="s">
        <v>3</v>
      </c>
      <c r="RJS6" s="31" t="s">
        <v>3</v>
      </c>
      <c r="RJT6" s="31" t="s">
        <v>3</v>
      </c>
      <c r="RJU6" s="31" t="s">
        <v>3</v>
      </c>
      <c r="RJV6" s="31" t="s">
        <v>3</v>
      </c>
      <c r="RJW6" s="31" t="s">
        <v>3</v>
      </c>
      <c r="RJX6" s="31" t="s">
        <v>3</v>
      </c>
      <c r="RJY6" s="31" t="s">
        <v>3</v>
      </c>
      <c r="RJZ6" s="31" t="s">
        <v>3</v>
      </c>
      <c r="RKA6" s="31" t="s">
        <v>3</v>
      </c>
      <c r="RKB6" s="31" t="s">
        <v>3</v>
      </c>
      <c r="RKC6" s="31" t="s">
        <v>3</v>
      </c>
      <c r="RKD6" s="31" t="s">
        <v>3</v>
      </c>
      <c r="RKE6" s="31" t="s">
        <v>3</v>
      </c>
      <c r="RKF6" s="31" t="s">
        <v>3</v>
      </c>
      <c r="RKG6" s="31" t="s">
        <v>3</v>
      </c>
      <c r="RKH6" s="31" t="s">
        <v>3</v>
      </c>
      <c r="RKI6" s="31" t="s">
        <v>3</v>
      </c>
      <c r="RKJ6" s="31" t="s">
        <v>3</v>
      </c>
      <c r="RKK6" s="31" t="s">
        <v>3</v>
      </c>
      <c r="RKL6" s="31" t="s">
        <v>3</v>
      </c>
      <c r="RKM6" s="31" t="s">
        <v>3</v>
      </c>
      <c r="RKN6" s="31" t="s">
        <v>3</v>
      </c>
      <c r="RKO6" s="31" t="s">
        <v>3</v>
      </c>
      <c r="RKP6" s="31" t="s">
        <v>3</v>
      </c>
      <c r="RKQ6" s="31" t="s">
        <v>3</v>
      </c>
      <c r="RKR6" s="31" t="s">
        <v>3</v>
      </c>
      <c r="RKS6" s="31" t="s">
        <v>3</v>
      </c>
      <c r="RKT6" s="31" t="s">
        <v>3</v>
      </c>
      <c r="RKU6" s="31" t="s">
        <v>3</v>
      </c>
      <c r="RKV6" s="31" t="s">
        <v>3</v>
      </c>
      <c r="RKW6" s="31" t="s">
        <v>3</v>
      </c>
      <c r="RKX6" s="31" t="s">
        <v>3</v>
      </c>
      <c r="RKY6" s="31" t="s">
        <v>3</v>
      </c>
      <c r="RKZ6" s="31" t="s">
        <v>3</v>
      </c>
      <c r="RLA6" s="31" t="s">
        <v>3</v>
      </c>
      <c r="RLB6" s="31" t="s">
        <v>3</v>
      </c>
      <c r="RLC6" s="31" t="s">
        <v>3</v>
      </c>
      <c r="RLD6" s="31" t="s">
        <v>3</v>
      </c>
      <c r="RLE6" s="31" t="s">
        <v>3</v>
      </c>
      <c r="RLF6" s="31" t="s">
        <v>3</v>
      </c>
      <c r="RLG6" s="31" t="s">
        <v>3</v>
      </c>
      <c r="RLH6" s="31" t="s">
        <v>3</v>
      </c>
      <c r="RLI6" s="31" t="s">
        <v>3</v>
      </c>
      <c r="RLJ6" s="31" t="s">
        <v>3</v>
      </c>
      <c r="RLK6" s="31" t="s">
        <v>3</v>
      </c>
      <c r="RLL6" s="31" t="s">
        <v>3</v>
      </c>
      <c r="RLM6" s="31" t="s">
        <v>3</v>
      </c>
      <c r="RLN6" s="31" t="s">
        <v>3</v>
      </c>
      <c r="RLO6" s="31" t="s">
        <v>3</v>
      </c>
      <c r="RLP6" s="31" t="s">
        <v>3</v>
      </c>
      <c r="RLQ6" s="31" t="s">
        <v>3</v>
      </c>
      <c r="RLR6" s="31" t="s">
        <v>3</v>
      </c>
      <c r="RLS6" s="31" t="s">
        <v>3</v>
      </c>
      <c r="RLT6" s="31" t="s">
        <v>3</v>
      </c>
      <c r="RLU6" s="31" t="s">
        <v>3</v>
      </c>
      <c r="RLV6" s="31" t="s">
        <v>3</v>
      </c>
      <c r="RLW6" s="31" t="s">
        <v>3</v>
      </c>
      <c r="RLX6" s="31" t="s">
        <v>3</v>
      </c>
      <c r="RLY6" s="31" t="s">
        <v>3</v>
      </c>
      <c r="RLZ6" s="31" t="s">
        <v>3</v>
      </c>
      <c r="RMA6" s="31" t="s">
        <v>3</v>
      </c>
      <c r="RMB6" s="31" t="s">
        <v>3</v>
      </c>
      <c r="RMC6" s="31" t="s">
        <v>3</v>
      </c>
      <c r="RMD6" s="31" t="s">
        <v>3</v>
      </c>
      <c r="RME6" s="31" t="s">
        <v>3</v>
      </c>
      <c r="RMF6" s="31" t="s">
        <v>3</v>
      </c>
      <c r="RMG6" s="31" t="s">
        <v>3</v>
      </c>
      <c r="RMH6" s="31" t="s">
        <v>3</v>
      </c>
      <c r="RMI6" s="31" t="s">
        <v>3</v>
      </c>
      <c r="RMJ6" s="31" t="s">
        <v>3</v>
      </c>
      <c r="RMK6" s="31" t="s">
        <v>3</v>
      </c>
      <c r="RML6" s="31" t="s">
        <v>3</v>
      </c>
      <c r="RMM6" s="31" t="s">
        <v>3</v>
      </c>
      <c r="RMN6" s="31" t="s">
        <v>3</v>
      </c>
      <c r="RMO6" s="31" t="s">
        <v>3</v>
      </c>
      <c r="RMP6" s="31" t="s">
        <v>3</v>
      </c>
      <c r="RMQ6" s="31" t="s">
        <v>3</v>
      </c>
      <c r="RMR6" s="31" t="s">
        <v>3</v>
      </c>
      <c r="RMS6" s="31" t="s">
        <v>3</v>
      </c>
      <c r="RMT6" s="31" t="s">
        <v>3</v>
      </c>
      <c r="RMU6" s="31" t="s">
        <v>3</v>
      </c>
      <c r="RMV6" s="31" t="s">
        <v>3</v>
      </c>
      <c r="RMW6" s="31" t="s">
        <v>3</v>
      </c>
      <c r="RMX6" s="31" t="s">
        <v>3</v>
      </c>
      <c r="RMY6" s="31" t="s">
        <v>3</v>
      </c>
      <c r="RMZ6" s="31" t="s">
        <v>3</v>
      </c>
      <c r="RNA6" s="31" t="s">
        <v>3</v>
      </c>
      <c r="RNB6" s="31" t="s">
        <v>3</v>
      </c>
      <c r="RNC6" s="31" t="s">
        <v>3</v>
      </c>
      <c r="RND6" s="31" t="s">
        <v>3</v>
      </c>
      <c r="RNE6" s="31" t="s">
        <v>3</v>
      </c>
      <c r="RNF6" s="31" t="s">
        <v>3</v>
      </c>
      <c r="RNG6" s="31" t="s">
        <v>3</v>
      </c>
      <c r="RNH6" s="31" t="s">
        <v>3</v>
      </c>
      <c r="RNI6" s="31" t="s">
        <v>3</v>
      </c>
      <c r="RNJ6" s="31" t="s">
        <v>3</v>
      </c>
      <c r="RNK6" s="31" t="s">
        <v>3</v>
      </c>
      <c r="RNL6" s="31" t="s">
        <v>3</v>
      </c>
      <c r="RNM6" s="31" t="s">
        <v>3</v>
      </c>
      <c r="RNN6" s="31" t="s">
        <v>3</v>
      </c>
      <c r="RNO6" s="31" t="s">
        <v>3</v>
      </c>
      <c r="RNP6" s="31" t="s">
        <v>3</v>
      </c>
      <c r="RNQ6" s="31" t="s">
        <v>3</v>
      </c>
      <c r="RNR6" s="31" t="s">
        <v>3</v>
      </c>
      <c r="RNS6" s="31" t="s">
        <v>3</v>
      </c>
      <c r="RNT6" s="31" t="s">
        <v>3</v>
      </c>
      <c r="RNU6" s="31" t="s">
        <v>3</v>
      </c>
      <c r="RNV6" s="31" t="s">
        <v>3</v>
      </c>
      <c r="RNW6" s="31" t="s">
        <v>3</v>
      </c>
      <c r="RNX6" s="31" t="s">
        <v>3</v>
      </c>
      <c r="RNY6" s="31" t="s">
        <v>3</v>
      </c>
      <c r="RNZ6" s="31" t="s">
        <v>3</v>
      </c>
      <c r="ROA6" s="31" t="s">
        <v>3</v>
      </c>
      <c r="ROB6" s="31" t="s">
        <v>3</v>
      </c>
      <c r="ROC6" s="31" t="s">
        <v>3</v>
      </c>
      <c r="ROD6" s="31" t="s">
        <v>3</v>
      </c>
      <c r="ROE6" s="31" t="s">
        <v>3</v>
      </c>
      <c r="ROF6" s="31" t="s">
        <v>3</v>
      </c>
      <c r="ROG6" s="31" t="s">
        <v>3</v>
      </c>
      <c r="ROH6" s="31" t="s">
        <v>3</v>
      </c>
      <c r="ROI6" s="31" t="s">
        <v>3</v>
      </c>
      <c r="ROJ6" s="31" t="s">
        <v>3</v>
      </c>
      <c r="ROK6" s="31" t="s">
        <v>3</v>
      </c>
      <c r="ROL6" s="31" t="s">
        <v>3</v>
      </c>
      <c r="ROM6" s="31" t="s">
        <v>3</v>
      </c>
      <c r="RON6" s="31" t="s">
        <v>3</v>
      </c>
      <c r="ROO6" s="31" t="s">
        <v>3</v>
      </c>
      <c r="ROP6" s="31" t="s">
        <v>3</v>
      </c>
      <c r="ROQ6" s="31" t="s">
        <v>3</v>
      </c>
      <c r="ROR6" s="31" t="s">
        <v>3</v>
      </c>
      <c r="ROS6" s="31" t="s">
        <v>3</v>
      </c>
      <c r="ROT6" s="31" t="s">
        <v>3</v>
      </c>
      <c r="ROU6" s="31" t="s">
        <v>3</v>
      </c>
      <c r="ROV6" s="31" t="s">
        <v>3</v>
      </c>
      <c r="ROW6" s="31" t="s">
        <v>3</v>
      </c>
      <c r="ROX6" s="31" t="s">
        <v>3</v>
      </c>
      <c r="ROY6" s="31" t="s">
        <v>3</v>
      </c>
      <c r="ROZ6" s="31" t="s">
        <v>3</v>
      </c>
      <c r="RPA6" s="31" t="s">
        <v>3</v>
      </c>
      <c r="RPB6" s="31" t="s">
        <v>3</v>
      </c>
      <c r="RPC6" s="31" t="s">
        <v>3</v>
      </c>
      <c r="RPD6" s="31" t="s">
        <v>3</v>
      </c>
      <c r="RPE6" s="31" t="s">
        <v>3</v>
      </c>
      <c r="RPF6" s="31" t="s">
        <v>3</v>
      </c>
      <c r="RPG6" s="31" t="s">
        <v>3</v>
      </c>
      <c r="RPH6" s="31" t="s">
        <v>3</v>
      </c>
      <c r="RPI6" s="31" t="s">
        <v>3</v>
      </c>
      <c r="RPJ6" s="31" t="s">
        <v>3</v>
      </c>
      <c r="RPK6" s="31" t="s">
        <v>3</v>
      </c>
      <c r="RPL6" s="31" t="s">
        <v>3</v>
      </c>
      <c r="RPM6" s="31" t="s">
        <v>3</v>
      </c>
      <c r="RPN6" s="31" t="s">
        <v>3</v>
      </c>
      <c r="RPO6" s="31" t="s">
        <v>3</v>
      </c>
      <c r="RPP6" s="31" t="s">
        <v>3</v>
      </c>
      <c r="RPQ6" s="31" t="s">
        <v>3</v>
      </c>
      <c r="RPR6" s="31" t="s">
        <v>3</v>
      </c>
      <c r="RPS6" s="31" t="s">
        <v>3</v>
      </c>
      <c r="RPT6" s="31" t="s">
        <v>3</v>
      </c>
      <c r="RPU6" s="31" t="s">
        <v>3</v>
      </c>
      <c r="RPV6" s="31" t="s">
        <v>3</v>
      </c>
      <c r="RPW6" s="31" t="s">
        <v>3</v>
      </c>
      <c r="RPX6" s="31" t="s">
        <v>3</v>
      </c>
      <c r="RPY6" s="31" t="s">
        <v>3</v>
      </c>
      <c r="RPZ6" s="31" t="s">
        <v>3</v>
      </c>
      <c r="RQA6" s="31" t="s">
        <v>3</v>
      </c>
      <c r="RQB6" s="31" t="s">
        <v>3</v>
      </c>
      <c r="RQC6" s="31" t="s">
        <v>3</v>
      </c>
      <c r="RQD6" s="31" t="s">
        <v>3</v>
      </c>
      <c r="RQE6" s="31" t="s">
        <v>3</v>
      </c>
      <c r="RQF6" s="31" t="s">
        <v>3</v>
      </c>
      <c r="RQG6" s="31" t="s">
        <v>3</v>
      </c>
      <c r="RQH6" s="31" t="s">
        <v>3</v>
      </c>
      <c r="RQI6" s="31" t="s">
        <v>3</v>
      </c>
      <c r="RQJ6" s="31" t="s">
        <v>3</v>
      </c>
      <c r="RQK6" s="31" t="s">
        <v>3</v>
      </c>
      <c r="RQL6" s="31" t="s">
        <v>3</v>
      </c>
      <c r="RQM6" s="31" t="s">
        <v>3</v>
      </c>
      <c r="RQN6" s="31" t="s">
        <v>3</v>
      </c>
      <c r="RQO6" s="31" t="s">
        <v>3</v>
      </c>
      <c r="RQP6" s="31" t="s">
        <v>3</v>
      </c>
      <c r="RQQ6" s="31" t="s">
        <v>3</v>
      </c>
      <c r="RQR6" s="31" t="s">
        <v>3</v>
      </c>
      <c r="RQS6" s="31" t="s">
        <v>3</v>
      </c>
      <c r="RQT6" s="31" t="s">
        <v>3</v>
      </c>
      <c r="RQU6" s="31" t="s">
        <v>3</v>
      </c>
      <c r="RQV6" s="31" t="s">
        <v>3</v>
      </c>
      <c r="RQW6" s="31" t="s">
        <v>3</v>
      </c>
      <c r="RQX6" s="31" t="s">
        <v>3</v>
      </c>
      <c r="RQY6" s="31" t="s">
        <v>3</v>
      </c>
      <c r="RQZ6" s="31" t="s">
        <v>3</v>
      </c>
      <c r="RRA6" s="31" t="s">
        <v>3</v>
      </c>
      <c r="RRB6" s="31" t="s">
        <v>3</v>
      </c>
      <c r="RRC6" s="31" t="s">
        <v>3</v>
      </c>
      <c r="RRD6" s="31" t="s">
        <v>3</v>
      </c>
      <c r="RRE6" s="31" t="s">
        <v>3</v>
      </c>
      <c r="RRF6" s="31" t="s">
        <v>3</v>
      </c>
      <c r="RRG6" s="31" t="s">
        <v>3</v>
      </c>
      <c r="RRH6" s="31" t="s">
        <v>3</v>
      </c>
      <c r="RRI6" s="31" t="s">
        <v>3</v>
      </c>
      <c r="RRJ6" s="31" t="s">
        <v>3</v>
      </c>
      <c r="RRK6" s="31" t="s">
        <v>3</v>
      </c>
      <c r="RRL6" s="31" t="s">
        <v>3</v>
      </c>
      <c r="RRM6" s="31" t="s">
        <v>3</v>
      </c>
      <c r="RRN6" s="31" t="s">
        <v>3</v>
      </c>
      <c r="RRO6" s="31" t="s">
        <v>3</v>
      </c>
      <c r="RRP6" s="31" t="s">
        <v>3</v>
      </c>
      <c r="RRQ6" s="31" t="s">
        <v>3</v>
      </c>
      <c r="RRR6" s="31" t="s">
        <v>3</v>
      </c>
      <c r="RRS6" s="31" t="s">
        <v>3</v>
      </c>
      <c r="RRT6" s="31" t="s">
        <v>3</v>
      </c>
      <c r="RRU6" s="31" t="s">
        <v>3</v>
      </c>
      <c r="RRV6" s="31" t="s">
        <v>3</v>
      </c>
      <c r="RRW6" s="31" t="s">
        <v>3</v>
      </c>
      <c r="RRX6" s="31" t="s">
        <v>3</v>
      </c>
      <c r="RRY6" s="31" t="s">
        <v>3</v>
      </c>
      <c r="RRZ6" s="31" t="s">
        <v>3</v>
      </c>
      <c r="RSA6" s="31" t="s">
        <v>3</v>
      </c>
      <c r="RSB6" s="31" t="s">
        <v>3</v>
      </c>
      <c r="RSC6" s="31" t="s">
        <v>3</v>
      </c>
      <c r="RSD6" s="31" t="s">
        <v>3</v>
      </c>
      <c r="RSE6" s="31" t="s">
        <v>3</v>
      </c>
      <c r="RSF6" s="31" t="s">
        <v>3</v>
      </c>
      <c r="RSG6" s="31" t="s">
        <v>3</v>
      </c>
      <c r="RSH6" s="31" t="s">
        <v>3</v>
      </c>
      <c r="RSI6" s="31" t="s">
        <v>3</v>
      </c>
      <c r="RSJ6" s="31" t="s">
        <v>3</v>
      </c>
      <c r="RSK6" s="31" t="s">
        <v>3</v>
      </c>
      <c r="RSL6" s="31" t="s">
        <v>3</v>
      </c>
      <c r="RSM6" s="31" t="s">
        <v>3</v>
      </c>
      <c r="RSN6" s="31" t="s">
        <v>3</v>
      </c>
      <c r="RSO6" s="31" t="s">
        <v>3</v>
      </c>
      <c r="RSP6" s="31" t="s">
        <v>3</v>
      </c>
      <c r="RSQ6" s="31" t="s">
        <v>3</v>
      </c>
      <c r="RSR6" s="31" t="s">
        <v>3</v>
      </c>
      <c r="RSS6" s="31" t="s">
        <v>3</v>
      </c>
      <c r="RST6" s="31" t="s">
        <v>3</v>
      </c>
      <c r="RSU6" s="31" t="s">
        <v>3</v>
      </c>
      <c r="RSV6" s="31" t="s">
        <v>3</v>
      </c>
      <c r="RSW6" s="31" t="s">
        <v>3</v>
      </c>
      <c r="RSX6" s="31" t="s">
        <v>3</v>
      </c>
      <c r="RSY6" s="31" t="s">
        <v>3</v>
      </c>
      <c r="RSZ6" s="31" t="s">
        <v>3</v>
      </c>
      <c r="RTA6" s="31" t="s">
        <v>3</v>
      </c>
      <c r="RTB6" s="31" t="s">
        <v>3</v>
      </c>
      <c r="RTC6" s="31" t="s">
        <v>3</v>
      </c>
      <c r="RTD6" s="31" t="s">
        <v>3</v>
      </c>
      <c r="RTE6" s="31" t="s">
        <v>3</v>
      </c>
      <c r="RTF6" s="31" t="s">
        <v>3</v>
      </c>
      <c r="RTG6" s="31" t="s">
        <v>3</v>
      </c>
      <c r="RTH6" s="31" t="s">
        <v>3</v>
      </c>
      <c r="RTI6" s="31" t="s">
        <v>3</v>
      </c>
      <c r="RTJ6" s="31" t="s">
        <v>3</v>
      </c>
      <c r="RTK6" s="31" t="s">
        <v>3</v>
      </c>
      <c r="RTL6" s="31" t="s">
        <v>3</v>
      </c>
      <c r="RTM6" s="31" t="s">
        <v>3</v>
      </c>
      <c r="RTN6" s="31" t="s">
        <v>3</v>
      </c>
      <c r="RTO6" s="31" t="s">
        <v>3</v>
      </c>
      <c r="RTP6" s="31" t="s">
        <v>3</v>
      </c>
      <c r="RTQ6" s="31" t="s">
        <v>3</v>
      </c>
      <c r="RTR6" s="31" t="s">
        <v>3</v>
      </c>
      <c r="RTS6" s="31" t="s">
        <v>3</v>
      </c>
      <c r="RTT6" s="31" t="s">
        <v>3</v>
      </c>
      <c r="RTU6" s="31" t="s">
        <v>3</v>
      </c>
      <c r="RTV6" s="31" t="s">
        <v>3</v>
      </c>
      <c r="RTW6" s="31" t="s">
        <v>3</v>
      </c>
      <c r="RTX6" s="31" t="s">
        <v>3</v>
      </c>
      <c r="RTY6" s="31" t="s">
        <v>3</v>
      </c>
      <c r="RTZ6" s="31" t="s">
        <v>3</v>
      </c>
      <c r="RUA6" s="31" t="s">
        <v>3</v>
      </c>
      <c r="RUB6" s="31" t="s">
        <v>3</v>
      </c>
      <c r="RUC6" s="31" t="s">
        <v>3</v>
      </c>
      <c r="RUD6" s="31" t="s">
        <v>3</v>
      </c>
      <c r="RUE6" s="31" t="s">
        <v>3</v>
      </c>
      <c r="RUF6" s="31" t="s">
        <v>3</v>
      </c>
      <c r="RUG6" s="31" t="s">
        <v>3</v>
      </c>
      <c r="RUH6" s="31" t="s">
        <v>3</v>
      </c>
      <c r="RUI6" s="31" t="s">
        <v>3</v>
      </c>
      <c r="RUJ6" s="31" t="s">
        <v>3</v>
      </c>
      <c r="RUK6" s="31" t="s">
        <v>3</v>
      </c>
      <c r="RUL6" s="31" t="s">
        <v>3</v>
      </c>
      <c r="RUM6" s="31" t="s">
        <v>3</v>
      </c>
      <c r="RUN6" s="31" t="s">
        <v>3</v>
      </c>
      <c r="RUO6" s="31" t="s">
        <v>3</v>
      </c>
      <c r="RUP6" s="31" t="s">
        <v>3</v>
      </c>
      <c r="RUQ6" s="31" t="s">
        <v>3</v>
      </c>
      <c r="RUR6" s="31" t="s">
        <v>3</v>
      </c>
      <c r="RUS6" s="31" t="s">
        <v>3</v>
      </c>
      <c r="RUT6" s="31" t="s">
        <v>3</v>
      </c>
      <c r="RUU6" s="31" t="s">
        <v>3</v>
      </c>
      <c r="RUV6" s="31" t="s">
        <v>3</v>
      </c>
      <c r="RUW6" s="31" t="s">
        <v>3</v>
      </c>
      <c r="RUX6" s="31" t="s">
        <v>3</v>
      </c>
      <c r="RUY6" s="31" t="s">
        <v>3</v>
      </c>
      <c r="RUZ6" s="31" t="s">
        <v>3</v>
      </c>
      <c r="RVA6" s="31" t="s">
        <v>3</v>
      </c>
      <c r="RVB6" s="31" t="s">
        <v>3</v>
      </c>
      <c r="RVC6" s="31" t="s">
        <v>3</v>
      </c>
      <c r="RVD6" s="31" t="s">
        <v>3</v>
      </c>
      <c r="RVE6" s="31" t="s">
        <v>3</v>
      </c>
      <c r="RVF6" s="31" t="s">
        <v>3</v>
      </c>
      <c r="RVG6" s="31" t="s">
        <v>3</v>
      </c>
      <c r="RVH6" s="31" t="s">
        <v>3</v>
      </c>
      <c r="RVI6" s="31" t="s">
        <v>3</v>
      </c>
      <c r="RVJ6" s="31" t="s">
        <v>3</v>
      </c>
      <c r="RVK6" s="31" t="s">
        <v>3</v>
      </c>
      <c r="RVL6" s="31" t="s">
        <v>3</v>
      </c>
      <c r="RVM6" s="31" t="s">
        <v>3</v>
      </c>
      <c r="RVN6" s="31" t="s">
        <v>3</v>
      </c>
      <c r="RVO6" s="31" t="s">
        <v>3</v>
      </c>
      <c r="RVP6" s="31" t="s">
        <v>3</v>
      </c>
      <c r="RVQ6" s="31" t="s">
        <v>3</v>
      </c>
      <c r="RVR6" s="31" t="s">
        <v>3</v>
      </c>
      <c r="RVS6" s="31" t="s">
        <v>3</v>
      </c>
      <c r="RVT6" s="31" t="s">
        <v>3</v>
      </c>
      <c r="RVU6" s="31" t="s">
        <v>3</v>
      </c>
      <c r="RVV6" s="31" t="s">
        <v>3</v>
      </c>
      <c r="RVW6" s="31" t="s">
        <v>3</v>
      </c>
      <c r="RVX6" s="31" t="s">
        <v>3</v>
      </c>
      <c r="RVY6" s="31" t="s">
        <v>3</v>
      </c>
      <c r="RVZ6" s="31" t="s">
        <v>3</v>
      </c>
      <c r="RWA6" s="31" t="s">
        <v>3</v>
      </c>
      <c r="RWB6" s="31" t="s">
        <v>3</v>
      </c>
      <c r="RWC6" s="31" t="s">
        <v>3</v>
      </c>
      <c r="RWD6" s="31" t="s">
        <v>3</v>
      </c>
      <c r="RWE6" s="31" t="s">
        <v>3</v>
      </c>
      <c r="RWF6" s="31" t="s">
        <v>3</v>
      </c>
      <c r="RWG6" s="31" t="s">
        <v>3</v>
      </c>
      <c r="RWH6" s="31" t="s">
        <v>3</v>
      </c>
      <c r="RWI6" s="31" t="s">
        <v>3</v>
      </c>
      <c r="RWJ6" s="31" t="s">
        <v>3</v>
      </c>
      <c r="RWK6" s="31" t="s">
        <v>3</v>
      </c>
      <c r="RWL6" s="31" t="s">
        <v>3</v>
      </c>
      <c r="RWM6" s="31" t="s">
        <v>3</v>
      </c>
      <c r="RWN6" s="31" t="s">
        <v>3</v>
      </c>
      <c r="RWO6" s="31" t="s">
        <v>3</v>
      </c>
      <c r="RWP6" s="31" t="s">
        <v>3</v>
      </c>
      <c r="RWQ6" s="31" t="s">
        <v>3</v>
      </c>
      <c r="RWR6" s="31" t="s">
        <v>3</v>
      </c>
      <c r="RWS6" s="31" t="s">
        <v>3</v>
      </c>
      <c r="RWT6" s="31" t="s">
        <v>3</v>
      </c>
      <c r="RWU6" s="31" t="s">
        <v>3</v>
      </c>
      <c r="RWV6" s="31" t="s">
        <v>3</v>
      </c>
      <c r="RWW6" s="31" t="s">
        <v>3</v>
      </c>
      <c r="RWX6" s="31" t="s">
        <v>3</v>
      </c>
      <c r="RWY6" s="31" t="s">
        <v>3</v>
      </c>
      <c r="RWZ6" s="31" t="s">
        <v>3</v>
      </c>
      <c r="RXA6" s="31" t="s">
        <v>3</v>
      </c>
      <c r="RXB6" s="31" t="s">
        <v>3</v>
      </c>
      <c r="RXC6" s="31" t="s">
        <v>3</v>
      </c>
      <c r="RXD6" s="31" t="s">
        <v>3</v>
      </c>
      <c r="RXE6" s="31" t="s">
        <v>3</v>
      </c>
      <c r="RXF6" s="31" t="s">
        <v>3</v>
      </c>
      <c r="RXG6" s="31" t="s">
        <v>3</v>
      </c>
      <c r="RXH6" s="31" t="s">
        <v>3</v>
      </c>
      <c r="RXI6" s="31" t="s">
        <v>3</v>
      </c>
      <c r="RXJ6" s="31" t="s">
        <v>3</v>
      </c>
      <c r="RXK6" s="31" t="s">
        <v>3</v>
      </c>
      <c r="RXL6" s="31" t="s">
        <v>3</v>
      </c>
      <c r="RXM6" s="31" t="s">
        <v>3</v>
      </c>
      <c r="RXN6" s="31" t="s">
        <v>3</v>
      </c>
      <c r="RXO6" s="31" t="s">
        <v>3</v>
      </c>
      <c r="RXP6" s="31" t="s">
        <v>3</v>
      </c>
      <c r="RXQ6" s="31" t="s">
        <v>3</v>
      </c>
      <c r="RXR6" s="31" t="s">
        <v>3</v>
      </c>
      <c r="RXS6" s="31" t="s">
        <v>3</v>
      </c>
      <c r="RXT6" s="31" t="s">
        <v>3</v>
      </c>
      <c r="RXU6" s="31" t="s">
        <v>3</v>
      </c>
      <c r="RXV6" s="31" t="s">
        <v>3</v>
      </c>
      <c r="RXW6" s="31" t="s">
        <v>3</v>
      </c>
      <c r="RXX6" s="31" t="s">
        <v>3</v>
      </c>
      <c r="RXY6" s="31" t="s">
        <v>3</v>
      </c>
      <c r="RXZ6" s="31" t="s">
        <v>3</v>
      </c>
      <c r="RYA6" s="31" t="s">
        <v>3</v>
      </c>
      <c r="RYB6" s="31" t="s">
        <v>3</v>
      </c>
      <c r="RYC6" s="31" t="s">
        <v>3</v>
      </c>
      <c r="RYD6" s="31" t="s">
        <v>3</v>
      </c>
      <c r="RYE6" s="31" t="s">
        <v>3</v>
      </c>
      <c r="RYF6" s="31" t="s">
        <v>3</v>
      </c>
      <c r="RYG6" s="31" t="s">
        <v>3</v>
      </c>
      <c r="RYH6" s="31" t="s">
        <v>3</v>
      </c>
      <c r="RYI6" s="31" t="s">
        <v>3</v>
      </c>
      <c r="RYJ6" s="31" t="s">
        <v>3</v>
      </c>
      <c r="RYK6" s="31" t="s">
        <v>3</v>
      </c>
      <c r="RYL6" s="31" t="s">
        <v>3</v>
      </c>
      <c r="RYM6" s="31" t="s">
        <v>3</v>
      </c>
      <c r="RYN6" s="31" t="s">
        <v>3</v>
      </c>
      <c r="RYO6" s="31" t="s">
        <v>3</v>
      </c>
      <c r="RYP6" s="31" t="s">
        <v>3</v>
      </c>
      <c r="RYQ6" s="31" t="s">
        <v>3</v>
      </c>
      <c r="RYR6" s="31" t="s">
        <v>3</v>
      </c>
      <c r="RYS6" s="31" t="s">
        <v>3</v>
      </c>
      <c r="RYT6" s="31" t="s">
        <v>3</v>
      </c>
      <c r="RYU6" s="31" t="s">
        <v>3</v>
      </c>
      <c r="RYV6" s="31" t="s">
        <v>3</v>
      </c>
      <c r="RYW6" s="31" t="s">
        <v>3</v>
      </c>
      <c r="RYX6" s="31" t="s">
        <v>3</v>
      </c>
      <c r="RYY6" s="31" t="s">
        <v>3</v>
      </c>
      <c r="RYZ6" s="31" t="s">
        <v>3</v>
      </c>
      <c r="RZA6" s="31" t="s">
        <v>3</v>
      </c>
      <c r="RZB6" s="31" t="s">
        <v>3</v>
      </c>
      <c r="RZC6" s="31" t="s">
        <v>3</v>
      </c>
      <c r="RZD6" s="31" t="s">
        <v>3</v>
      </c>
      <c r="RZE6" s="31" t="s">
        <v>3</v>
      </c>
      <c r="RZF6" s="31" t="s">
        <v>3</v>
      </c>
      <c r="RZG6" s="31" t="s">
        <v>3</v>
      </c>
      <c r="RZH6" s="31" t="s">
        <v>3</v>
      </c>
      <c r="RZI6" s="31" t="s">
        <v>3</v>
      </c>
      <c r="RZJ6" s="31" t="s">
        <v>3</v>
      </c>
      <c r="RZK6" s="31" t="s">
        <v>3</v>
      </c>
      <c r="RZL6" s="31" t="s">
        <v>3</v>
      </c>
      <c r="RZM6" s="31" t="s">
        <v>3</v>
      </c>
      <c r="RZN6" s="31" t="s">
        <v>3</v>
      </c>
      <c r="RZO6" s="31" t="s">
        <v>3</v>
      </c>
      <c r="RZP6" s="31" t="s">
        <v>3</v>
      </c>
      <c r="RZQ6" s="31" t="s">
        <v>3</v>
      </c>
      <c r="RZR6" s="31" t="s">
        <v>3</v>
      </c>
      <c r="RZS6" s="31" t="s">
        <v>3</v>
      </c>
      <c r="RZT6" s="31" t="s">
        <v>3</v>
      </c>
      <c r="RZU6" s="31" t="s">
        <v>3</v>
      </c>
      <c r="RZV6" s="31" t="s">
        <v>3</v>
      </c>
      <c r="RZW6" s="31" t="s">
        <v>3</v>
      </c>
      <c r="RZX6" s="31" t="s">
        <v>3</v>
      </c>
      <c r="RZY6" s="31" t="s">
        <v>3</v>
      </c>
      <c r="RZZ6" s="31" t="s">
        <v>3</v>
      </c>
      <c r="SAA6" s="31" t="s">
        <v>3</v>
      </c>
      <c r="SAB6" s="31" t="s">
        <v>3</v>
      </c>
      <c r="SAC6" s="31" t="s">
        <v>3</v>
      </c>
      <c r="SAD6" s="31" t="s">
        <v>3</v>
      </c>
      <c r="SAE6" s="31" t="s">
        <v>3</v>
      </c>
      <c r="SAF6" s="31" t="s">
        <v>3</v>
      </c>
      <c r="SAG6" s="31" t="s">
        <v>3</v>
      </c>
      <c r="SAH6" s="31" t="s">
        <v>3</v>
      </c>
      <c r="SAI6" s="31" t="s">
        <v>3</v>
      </c>
      <c r="SAJ6" s="31" t="s">
        <v>3</v>
      </c>
      <c r="SAK6" s="31" t="s">
        <v>3</v>
      </c>
      <c r="SAL6" s="31" t="s">
        <v>3</v>
      </c>
      <c r="SAM6" s="31" t="s">
        <v>3</v>
      </c>
      <c r="SAN6" s="31" t="s">
        <v>3</v>
      </c>
      <c r="SAO6" s="31" t="s">
        <v>3</v>
      </c>
      <c r="SAP6" s="31" t="s">
        <v>3</v>
      </c>
      <c r="SAQ6" s="31" t="s">
        <v>3</v>
      </c>
      <c r="SAR6" s="31" t="s">
        <v>3</v>
      </c>
      <c r="SAS6" s="31" t="s">
        <v>3</v>
      </c>
      <c r="SAT6" s="31" t="s">
        <v>3</v>
      </c>
      <c r="SAU6" s="31" t="s">
        <v>3</v>
      </c>
      <c r="SAV6" s="31" t="s">
        <v>3</v>
      </c>
      <c r="SAW6" s="31" t="s">
        <v>3</v>
      </c>
      <c r="SAX6" s="31" t="s">
        <v>3</v>
      </c>
      <c r="SAY6" s="31" t="s">
        <v>3</v>
      </c>
      <c r="SAZ6" s="31" t="s">
        <v>3</v>
      </c>
      <c r="SBA6" s="31" t="s">
        <v>3</v>
      </c>
      <c r="SBB6" s="31" t="s">
        <v>3</v>
      </c>
      <c r="SBC6" s="31" t="s">
        <v>3</v>
      </c>
      <c r="SBD6" s="31" t="s">
        <v>3</v>
      </c>
      <c r="SBE6" s="31" t="s">
        <v>3</v>
      </c>
      <c r="SBF6" s="31" t="s">
        <v>3</v>
      </c>
      <c r="SBG6" s="31" t="s">
        <v>3</v>
      </c>
      <c r="SBH6" s="31" t="s">
        <v>3</v>
      </c>
      <c r="SBI6" s="31" t="s">
        <v>3</v>
      </c>
      <c r="SBJ6" s="31" t="s">
        <v>3</v>
      </c>
      <c r="SBK6" s="31" t="s">
        <v>3</v>
      </c>
      <c r="SBL6" s="31" t="s">
        <v>3</v>
      </c>
      <c r="SBM6" s="31" t="s">
        <v>3</v>
      </c>
      <c r="SBN6" s="31" t="s">
        <v>3</v>
      </c>
      <c r="SBO6" s="31" t="s">
        <v>3</v>
      </c>
      <c r="SBP6" s="31" t="s">
        <v>3</v>
      </c>
      <c r="SBQ6" s="31" t="s">
        <v>3</v>
      </c>
      <c r="SBR6" s="31" t="s">
        <v>3</v>
      </c>
      <c r="SBS6" s="31" t="s">
        <v>3</v>
      </c>
      <c r="SBT6" s="31" t="s">
        <v>3</v>
      </c>
      <c r="SBU6" s="31" t="s">
        <v>3</v>
      </c>
      <c r="SBV6" s="31" t="s">
        <v>3</v>
      </c>
      <c r="SBW6" s="31" t="s">
        <v>3</v>
      </c>
      <c r="SBX6" s="31" t="s">
        <v>3</v>
      </c>
      <c r="SBY6" s="31" t="s">
        <v>3</v>
      </c>
      <c r="SBZ6" s="31" t="s">
        <v>3</v>
      </c>
      <c r="SCA6" s="31" t="s">
        <v>3</v>
      </c>
      <c r="SCB6" s="31" t="s">
        <v>3</v>
      </c>
      <c r="SCC6" s="31" t="s">
        <v>3</v>
      </c>
      <c r="SCD6" s="31" t="s">
        <v>3</v>
      </c>
      <c r="SCE6" s="31" t="s">
        <v>3</v>
      </c>
      <c r="SCF6" s="31" t="s">
        <v>3</v>
      </c>
      <c r="SCG6" s="31" t="s">
        <v>3</v>
      </c>
      <c r="SCH6" s="31" t="s">
        <v>3</v>
      </c>
      <c r="SCI6" s="31" t="s">
        <v>3</v>
      </c>
      <c r="SCJ6" s="31" t="s">
        <v>3</v>
      </c>
      <c r="SCK6" s="31" t="s">
        <v>3</v>
      </c>
      <c r="SCL6" s="31" t="s">
        <v>3</v>
      </c>
      <c r="SCM6" s="31" t="s">
        <v>3</v>
      </c>
      <c r="SCN6" s="31" t="s">
        <v>3</v>
      </c>
      <c r="SCO6" s="31" t="s">
        <v>3</v>
      </c>
      <c r="SCP6" s="31" t="s">
        <v>3</v>
      </c>
      <c r="SCQ6" s="31" t="s">
        <v>3</v>
      </c>
      <c r="SCR6" s="31" t="s">
        <v>3</v>
      </c>
      <c r="SCS6" s="31" t="s">
        <v>3</v>
      </c>
      <c r="SCT6" s="31" t="s">
        <v>3</v>
      </c>
      <c r="SCU6" s="31" t="s">
        <v>3</v>
      </c>
      <c r="SCV6" s="31" t="s">
        <v>3</v>
      </c>
      <c r="SCW6" s="31" t="s">
        <v>3</v>
      </c>
      <c r="SCX6" s="31" t="s">
        <v>3</v>
      </c>
      <c r="SCY6" s="31" t="s">
        <v>3</v>
      </c>
      <c r="SCZ6" s="31" t="s">
        <v>3</v>
      </c>
      <c r="SDA6" s="31" t="s">
        <v>3</v>
      </c>
      <c r="SDB6" s="31" t="s">
        <v>3</v>
      </c>
      <c r="SDC6" s="31" t="s">
        <v>3</v>
      </c>
      <c r="SDD6" s="31" t="s">
        <v>3</v>
      </c>
      <c r="SDE6" s="31" t="s">
        <v>3</v>
      </c>
      <c r="SDF6" s="31" t="s">
        <v>3</v>
      </c>
      <c r="SDG6" s="31" t="s">
        <v>3</v>
      </c>
      <c r="SDH6" s="31" t="s">
        <v>3</v>
      </c>
      <c r="SDI6" s="31" t="s">
        <v>3</v>
      </c>
      <c r="SDJ6" s="31" t="s">
        <v>3</v>
      </c>
      <c r="SDK6" s="31" t="s">
        <v>3</v>
      </c>
      <c r="SDL6" s="31" t="s">
        <v>3</v>
      </c>
      <c r="SDM6" s="31" t="s">
        <v>3</v>
      </c>
      <c r="SDN6" s="31" t="s">
        <v>3</v>
      </c>
      <c r="SDO6" s="31" t="s">
        <v>3</v>
      </c>
      <c r="SDP6" s="31" t="s">
        <v>3</v>
      </c>
      <c r="SDQ6" s="31" t="s">
        <v>3</v>
      </c>
      <c r="SDR6" s="31" t="s">
        <v>3</v>
      </c>
      <c r="SDS6" s="31" t="s">
        <v>3</v>
      </c>
      <c r="SDT6" s="31" t="s">
        <v>3</v>
      </c>
      <c r="SDU6" s="31" t="s">
        <v>3</v>
      </c>
      <c r="SDV6" s="31" t="s">
        <v>3</v>
      </c>
      <c r="SDW6" s="31" t="s">
        <v>3</v>
      </c>
      <c r="SDX6" s="31" t="s">
        <v>3</v>
      </c>
      <c r="SDY6" s="31" t="s">
        <v>3</v>
      </c>
      <c r="SDZ6" s="31" t="s">
        <v>3</v>
      </c>
      <c r="SEA6" s="31" t="s">
        <v>3</v>
      </c>
      <c r="SEB6" s="31" t="s">
        <v>3</v>
      </c>
      <c r="SEC6" s="31" t="s">
        <v>3</v>
      </c>
      <c r="SED6" s="31" t="s">
        <v>3</v>
      </c>
      <c r="SEE6" s="31" t="s">
        <v>3</v>
      </c>
      <c r="SEF6" s="31" t="s">
        <v>3</v>
      </c>
      <c r="SEG6" s="31" t="s">
        <v>3</v>
      </c>
      <c r="SEH6" s="31" t="s">
        <v>3</v>
      </c>
      <c r="SEI6" s="31" t="s">
        <v>3</v>
      </c>
      <c r="SEJ6" s="31" t="s">
        <v>3</v>
      </c>
      <c r="SEK6" s="31" t="s">
        <v>3</v>
      </c>
      <c r="SEL6" s="31" t="s">
        <v>3</v>
      </c>
      <c r="SEM6" s="31" t="s">
        <v>3</v>
      </c>
      <c r="SEN6" s="31" t="s">
        <v>3</v>
      </c>
      <c r="SEO6" s="31" t="s">
        <v>3</v>
      </c>
      <c r="SEP6" s="31" t="s">
        <v>3</v>
      </c>
      <c r="SEQ6" s="31" t="s">
        <v>3</v>
      </c>
      <c r="SER6" s="31" t="s">
        <v>3</v>
      </c>
      <c r="SES6" s="31" t="s">
        <v>3</v>
      </c>
      <c r="SET6" s="31" t="s">
        <v>3</v>
      </c>
      <c r="SEU6" s="31" t="s">
        <v>3</v>
      </c>
      <c r="SEV6" s="31" t="s">
        <v>3</v>
      </c>
      <c r="SEW6" s="31" t="s">
        <v>3</v>
      </c>
      <c r="SEX6" s="31" t="s">
        <v>3</v>
      </c>
      <c r="SEY6" s="31" t="s">
        <v>3</v>
      </c>
      <c r="SEZ6" s="31" t="s">
        <v>3</v>
      </c>
      <c r="SFA6" s="31" t="s">
        <v>3</v>
      </c>
      <c r="SFB6" s="31" t="s">
        <v>3</v>
      </c>
      <c r="SFC6" s="31" t="s">
        <v>3</v>
      </c>
      <c r="SFD6" s="31" t="s">
        <v>3</v>
      </c>
      <c r="SFE6" s="31" t="s">
        <v>3</v>
      </c>
      <c r="SFF6" s="31" t="s">
        <v>3</v>
      </c>
      <c r="SFG6" s="31" t="s">
        <v>3</v>
      </c>
      <c r="SFH6" s="31" t="s">
        <v>3</v>
      </c>
      <c r="SFI6" s="31" t="s">
        <v>3</v>
      </c>
      <c r="SFJ6" s="31" t="s">
        <v>3</v>
      </c>
      <c r="SFK6" s="31" t="s">
        <v>3</v>
      </c>
      <c r="SFL6" s="31" t="s">
        <v>3</v>
      </c>
      <c r="SFM6" s="31" t="s">
        <v>3</v>
      </c>
      <c r="SFN6" s="31" t="s">
        <v>3</v>
      </c>
      <c r="SFO6" s="31" t="s">
        <v>3</v>
      </c>
      <c r="SFP6" s="31" t="s">
        <v>3</v>
      </c>
      <c r="SFQ6" s="31" t="s">
        <v>3</v>
      </c>
      <c r="SFR6" s="31" t="s">
        <v>3</v>
      </c>
      <c r="SFS6" s="31" t="s">
        <v>3</v>
      </c>
      <c r="SFT6" s="31" t="s">
        <v>3</v>
      </c>
      <c r="SFU6" s="31" t="s">
        <v>3</v>
      </c>
      <c r="SFV6" s="31" t="s">
        <v>3</v>
      </c>
      <c r="SFW6" s="31" t="s">
        <v>3</v>
      </c>
      <c r="SFX6" s="31" t="s">
        <v>3</v>
      </c>
      <c r="SFY6" s="31" t="s">
        <v>3</v>
      </c>
      <c r="SFZ6" s="31" t="s">
        <v>3</v>
      </c>
      <c r="SGA6" s="31" t="s">
        <v>3</v>
      </c>
      <c r="SGB6" s="31" t="s">
        <v>3</v>
      </c>
      <c r="SGC6" s="31" t="s">
        <v>3</v>
      </c>
      <c r="SGD6" s="31" t="s">
        <v>3</v>
      </c>
      <c r="SGE6" s="31" t="s">
        <v>3</v>
      </c>
      <c r="SGF6" s="31" t="s">
        <v>3</v>
      </c>
      <c r="SGG6" s="31" t="s">
        <v>3</v>
      </c>
      <c r="SGH6" s="31" t="s">
        <v>3</v>
      </c>
      <c r="SGI6" s="31" t="s">
        <v>3</v>
      </c>
      <c r="SGJ6" s="31" t="s">
        <v>3</v>
      </c>
      <c r="SGK6" s="31" t="s">
        <v>3</v>
      </c>
      <c r="SGL6" s="31" t="s">
        <v>3</v>
      </c>
      <c r="SGM6" s="31" t="s">
        <v>3</v>
      </c>
      <c r="SGN6" s="31" t="s">
        <v>3</v>
      </c>
      <c r="SGO6" s="31" t="s">
        <v>3</v>
      </c>
      <c r="SGP6" s="31" t="s">
        <v>3</v>
      </c>
      <c r="SGQ6" s="31" t="s">
        <v>3</v>
      </c>
      <c r="SGR6" s="31" t="s">
        <v>3</v>
      </c>
      <c r="SGS6" s="31" t="s">
        <v>3</v>
      </c>
      <c r="SGT6" s="31" t="s">
        <v>3</v>
      </c>
      <c r="SGU6" s="31" t="s">
        <v>3</v>
      </c>
      <c r="SGV6" s="31" t="s">
        <v>3</v>
      </c>
      <c r="SGW6" s="31" t="s">
        <v>3</v>
      </c>
      <c r="SGX6" s="31" t="s">
        <v>3</v>
      </c>
      <c r="SGY6" s="31" t="s">
        <v>3</v>
      </c>
      <c r="SGZ6" s="31" t="s">
        <v>3</v>
      </c>
      <c r="SHA6" s="31" t="s">
        <v>3</v>
      </c>
      <c r="SHB6" s="31" t="s">
        <v>3</v>
      </c>
      <c r="SHC6" s="31" t="s">
        <v>3</v>
      </c>
      <c r="SHD6" s="31" t="s">
        <v>3</v>
      </c>
      <c r="SHE6" s="31" t="s">
        <v>3</v>
      </c>
      <c r="SHF6" s="31" t="s">
        <v>3</v>
      </c>
      <c r="SHG6" s="31" t="s">
        <v>3</v>
      </c>
      <c r="SHH6" s="31" t="s">
        <v>3</v>
      </c>
      <c r="SHI6" s="31" t="s">
        <v>3</v>
      </c>
      <c r="SHJ6" s="31" t="s">
        <v>3</v>
      </c>
      <c r="SHK6" s="31" t="s">
        <v>3</v>
      </c>
      <c r="SHL6" s="31" t="s">
        <v>3</v>
      </c>
      <c r="SHM6" s="31" t="s">
        <v>3</v>
      </c>
      <c r="SHN6" s="31" t="s">
        <v>3</v>
      </c>
      <c r="SHO6" s="31" t="s">
        <v>3</v>
      </c>
      <c r="SHP6" s="31" t="s">
        <v>3</v>
      </c>
      <c r="SHQ6" s="31" t="s">
        <v>3</v>
      </c>
      <c r="SHR6" s="31" t="s">
        <v>3</v>
      </c>
      <c r="SHS6" s="31" t="s">
        <v>3</v>
      </c>
      <c r="SHT6" s="31" t="s">
        <v>3</v>
      </c>
      <c r="SHU6" s="31" t="s">
        <v>3</v>
      </c>
      <c r="SHV6" s="31" t="s">
        <v>3</v>
      </c>
      <c r="SHW6" s="31" t="s">
        <v>3</v>
      </c>
      <c r="SHX6" s="31" t="s">
        <v>3</v>
      </c>
      <c r="SHY6" s="31" t="s">
        <v>3</v>
      </c>
      <c r="SHZ6" s="31" t="s">
        <v>3</v>
      </c>
      <c r="SIA6" s="31" t="s">
        <v>3</v>
      </c>
      <c r="SIB6" s="31" t="s">
        <v>3</v>
      </c>
      <c r="SIC6" s="31" t="s">
        <v>3</v>
      </c>
      <c r="SID6" s="31" t="s">
        <v>3</v>
      </c>
      <c r="SIE6" s="31" t="s">
        <v>3</v>
      </c>
      <c r="SIF6" s="31" t="s">
        <v>3</v>
      </c>
      <c r="SIG6" s="31" t="s">
        <v>3</v>
      </c>
      <c r="SIH6" s="31" t="s">
        <v>3</v>
      </c>
      <c r="SII6" s="31" t="s">
        <v>3</v>
      </c>
      <c r="SIJ6" s="31" t="s">
        <v>3</v>
      </c>
      <c r="SIK6" s="31" t="s">
        <v>3</v>
      </c>
      <c r="SIL6" s="31" t="s">
        <v>3</v>
      </c>
      <c r="SIM6" s="31" t="s">
        <v>3</v>
      </c>
      <c r="SIN6" s="31" t="s">
        <v>3</v>
      </c>
      <c r="SIO6" s="31" t="s">
        <v>3</v>
      </c>
      <c r="SIP6" s="31" t="s">
        <v>3</v>
      </c>
      <c r="SIQ6" s="31" t="s">
        <v>3</v>
      </c>
      <c r="SIR6" s="31" t="s">
        <v>3</v>
      </c>
      <c r="SIS6" s="31" t="s">
        <v>3</v>
      </c>
      <c r="SIT6" s="31" t="s">
        <v>3</v>
      </c>
      <c r="SIU6" s="31" t="s">
        <v>3</v>
      </c>
      <c r="SIV6" s="31" t="s">
        <v>3</v>
      </c>
      <c r="SIW6" s="31" t="s">
        <v>3</v>
      </c>
      <c r="SIX6" s="31" t="s">
        <v>3</v>
      </c>
      <c r="SIY6" s="31" t="s">
        <v>3</v>
      </c>
      <c r="SIZ6" s="31" t="s">
        <v>3</v>
      </c>
      <c r="SJA6" s="31" t="s">
        <v>3</v>
      </c>
      <c r="SJB6" s="31" t="s">
        <v>3</v>
      </c>
      <c r="SJC6" s="31" t="s">
        <v>3</v>
      </c>
      <c r="SJD6" s="31" t="s">
        <v>3</v>
      </c>
      <c r="SJE6" s="31" t="s">
        <v>3</v>
      </c>
      <c r="SJF6" s="31" t="s">
        <v>3</v>
      </c>
      <c r="SJG6" s="31" t="s">
        <v>3</v>
      </c>
      <c r="SJH6" s="31" t="s">
        <v>3</v>
      </c>
      <c r="SJI6" s="31" t="s">
        <v>3</v>
      </c>
      <c r="SJJ6" s="31" t="s">
        <v>3</v>
      </c>
      <c r="SJK6" s="31" t="s">
        <v>3</v>
      </c>
      <c r="SJL6" s="31" t="s">
        <v>3</v>
      </c>
      <c r="SJM6" s="31" t="s">
        <v>3</v>
      </c>
      <c r="SJN6" s="31" t="s">
        <v>3</v>
      </c>
      <c r="SJO6" s="31" t="s">
        <v>3</v>
      </c>
      <c r="SJP6" s="31" t="s">
        <v>3</v>
      </c>
      <c r="SJQ6" s="31" t="s">
        <v>3</v>
      </c>
      <c r="SJR6" s="31" t="s">
        <v>3</v>
      </c>
      <c r="SJS6" s="31" t="s">
        <v>3</v>
      </c>
      <c r="SJT6" s="31" t="s">
        <v>3</v>
      </c>
      <c r="SJU6" s="31" t="s">
        <v>3</v>
      </c>
      <c r="SJV6" s="31" t="s">
        <v>3</v>
      </c>
      <c r="SJW6" s="31" t="s">
        <v>3</v>
      </c>
      <c r="SJX6" s="31" t="s">
        <v>3</v>
      </c>
      <c r="SJY6" s="31" t="s">
        <v>3</v>
      </c>
      <c r="SJZ6" s="31" t="s">
        <v>3</v>
      </c>
      <c r="SKA6" s="31" t="s">
        <v>3</v>
      </c>
      <c r="SKB6" s="31" t="s">
        <v>3</v>
      </c>
      <c r="SKC6" s="31" t="s">
        <v>3</v>
      </c>
      <c r="SKD6" s="31" t="s">
        <v>3</v>
      </c>
      <c r="SKE6" s="31" t="s">
        <v>3</v>
      </c>
      <c r="SKF6" s="31" t="s">
        <v>3</v>
      </c>
      <c r="SKG6" s="31" t="s">
        <v>3</v>
      </c>
      <c r="SKH6" s="31" t="s">
        <v>3</v>
      </c>
      <c r="SKI6" s="31" t="s">
        <v>3</v>
      </c>
      <c r="SKJ6" s="31" t="s">
        <v>3</v>
      </c>
      <c r="SKK6" s="31" t="s">
        <v>3</v>
      </c>
      <c r="SKL6" s="31" t="s">
        <v>3</v>
      </c>
      <c r="SKM6" s="31" t="s">
        <v>3</v>
      </c>
      <c r="SKN6" s="31" t="s">
        <v>3</v>
      </c>
      <c r="SKO6" s="31" t="s">
        <v>3</v>
      </c>
      <c r="SKP6" s="31" t="s">
        <v>3</v>
      </c>
      <c r="SKQ6" s="31" t="s">
        <v>3</v>
      </c>
      <c r="SKR6" s="31" t="s">
        <v>3</v>
      </c>
      <c r="SKS6" s="31" t="s">
        <v>3</v>
      </c>
      <c r="SKT6" s="31" t="s">
        <v>3</v>
      </c>
      <c r="SKU6" s="31" t="s">
        <v>3</v>
      </c>
      <c r="SKV6" s="31" t="s">
        <v>3</v>
      </c>
      <c r="SKW6" s="31" t="s">
        <v>3</v>
      </c>
      <c r="SKX6" s="31" t="s">
        <v>3</v>
      </c>
      <c r="SKY6" s="31" t="s">
        <v>3</v>
      </c>
      <c r="SKZ6" s="31" t="s">
        <v>3</v>
      </c>
      <c r="SLA6" s="31" t="s">
        <v>3</v>
      </c>
      <c r="SLB6" s="31" t="s">
        <v>3</v>
      </c>
      <c r="SLC6" s="31" t="s">
        <v>3</v>
      </c>
      <c r="SLD6" s="31" t="s">
        <v>3</v>
      </c>
      <c r="SLE6" s="31" t="s">
        <v>3</v>
      </c>
      <c r="SLF6" s="31" t="s">
        <v>3</v>
      </c>
      <c r="SLG6" s="31" t="s">
        <v>3</v>
      </c>
      <c r="SLH6" s="31" t="s">
        <v>3</v>
      </c>
      <c r="SLI6" s="31" t="s">
        <v>3</v>
      </c>
      <c r="SLJ6" s="31" t="s">
        <v>3</v>
      </c>
      <c r="SLK6" s="31" t="s">
        <v>3</v>
      </c>
      <c r="SLL6" s="31" t="s">
        <v>3</v>
      </c>
      <c r="SLM6" s="31" t="s">
        <v>3</v>
      </c>
      <c r="SLN6" s="31" t="s">
        <v>3</v>
      </c>
      <c r="SLO6" s="31" t="s">
        <v>3</v>
      </c>
      <c r="SLP6" s="31" t="s">
        <v>3</v>
      </c>
      <c r="SLQ6" s="31" t="s">
        <v>3</v>
      </c>
      <c r="SLR6" s="31" t="s">
        <v>3</v>
      </c>
      <c r="SLS6" s="31" t="s">
        <v>3</v>
      </c>
      <c r="SLT6" s="31" t="s">
        <v>3</v>
      </c>
      <c r="SLU6" s="31" t="s">
        <v>3</v>
      </c>
      <c r="SLV6" s="31" t="s">
        <v>3</v>
      </c>
      <c r="SLW6" s="31" t="s">
        <v>3</v>
      </c>
      <c r="SLX6" s="31" t="s">
        <v>3</v>
      </c>
      <c r="SLY6" s="31" t="s">
        <v>3</v>
      </c>
      <c r="SLZ6" s="31" t="s">
        <v>3</v>
      </c>
      <c r="SMA6" s="31" t="s">
        <v>3</v>
      </c>
      <c r="SMB6" s="31" t="s">
        <v>3</v>
      </c>
      <c r="SMC6" s="31" t="s">
        <v>3</v>
      </c>
      <c r="SMD6" s="31" t="s">
        <v>3</v>
      </c>
      <c r="SME6" s="31" t="s">
        <v>3</v>
      </c>
      <c r="SMF6" s="31" t="s">
        <v>3</v>
      </c>
      <c r="SMG6" s="31" t="s">
        <v>3</v>
      </c>
      <c r="SMH6" s="31" t="s">
        <v>3</v>
      </c>
      <c r="SMI6" s="31" t="s">
        <v>3</v>
      </c>
      <c r="SMJ6" s="31" t="s">
        <v>3</v>
      </c>
      <c r="SMK6" s="31" t="s">
        <v>3</v>
      </c>
      <c r="SML6" s="31" t="s">
        <v>3</v>
      </c>
      <c r="SMM6" s="31" t="s">
        <v>3</v>
      </c>
      <c r="SMN6" s="31" t="s">
        <v>3</v>
      </c>
      <c r="SMO6" s="31" t="s">
        <v>3</v>
      </c>
      <c r="SMP6" s="31" t="s">
        <v>3</v>
      </c>
      <c r="SMQ6" s="31" t="s">
        <v>3</v>
      </c>
      <c r="SMR6" s="31" t="s">
        <v>3</v>
      </c>
      <c r="SMS6" s="31" t="s">
        <v>3</v>
      </c>
      <c r="SMT6" s="31" t="s">
        <v>3</v>
      </c>
      <c r="SMU6" s="31" t="s">
        <v>3</v>
      </c>
      <c r="SMV6" s="31" t="s">
        <v>3</v>
      </c>
      <c r="SMW6" s="31" t="s">
        <v>3</v>
      </c>
      <c r="SMX6" s="31" t="s">
        <v>3</v>
      </c>
      <c r="SMY6" s="31" t="s">
        <v>3</v>
      </c>
      <c r="SMZ6" s="31" t="s">
        <v>3</v>
      </c>
      <c r="SNA6" s="31" t="s">
        <v>3</v>
      </c>
      <c r="SNB6" s="31" t="s">
        <v>3</v>
      </c>
      <c r="SNC6" s="31" t="s">
        <v>3</v>
      </c>
      <c r="SND6" s="31" t="s">
        <v>3</v>
      </c>
      <c r="SNE6" s="31" t="s">
        <v>3</v>
      </c>
      <c r="SNF6" s="31" t="s">
        <v>3</v>
      </c>
      <c r="SNG6" s="31" t="s">
        <v>3</v>
      </c>
      <c r="SNH6" s="31" t="s">
        <v>3</v>
      </c>
      <c r="SNI6" s="31" t="s">
        <v>3</v>
      </c>
      <c r="SNJ6" s="31" t="s">
        <v>3</v>
      </c>
      <c r="SNK6" s="31" t="s">
        <v>3</v>
      </c>
      <c r="SNL6" s="31" t="s">
        <v>3</v>
      </c>
      <c r="SNM6" s="31" t="s">
        <v>3</v>
      </c>
      <c r="SNN6" s="31" t="s">
        <v>3</v>
      </c>
      <c r="SNO6" s="31" t="s">
        <v>3</v>
      </c>
      <c r="SNP6" s="31" t="s">
        <v>3</v>
      </c>
      <c r="SNQ6" s="31" t="s">
        <v>3</v>
      </c>
      <c r="SNR6" s="31" t="s">
        <v>3</v>
      </c>
      <c r="SNS6" s="31" t="s">
        <v>3</v>
      </c>
      <c r="SNT6" s="31" t="s">
        <v>3</v>
      </c>
      <c r="SNU6" s="31" t="s">
        <v>3</v>
      </c>
      <c r="SNV6" s="31" t="s">
        <v>3</v>
      </c>
      <c r="SNW6" s="31" t="s">
        <v>3</v>
      </c>
      <c r="SNX6" s="31" t="s">
        <v>3</v>
      </c>
      <c r="SNY6" s="31" t="s">
        <v>3</v>
      </c>
      <c r="SNZ6" s="31" t="s">
        <v>3</v>
      </c>
      <c r="SOA6" s="31" t="s">
        <v>3</v>
      </c>
      <c r="SOB6" s="31" t="s">
        <v>3</v>
      </c>
      <c r="SOC6" s="31" t="s">
        <v>3</v>
      </c>
      <c r="SOD6" s="31" t="s">
        <v>3</v>
      </c>
      <c r="SOE6" s="31" t="s">
        <v>3</v>
      </c>
      <c r="SOF6" s="31" t="s">
        <v>3</v>
      </c>
      <c r="SOG6" s="31" t="s">
        <v>3</v>
      </c>
      <c r="SOH6" s="31" t="s">
        <v>3</v>
      </c>
      <c r="SOI6" s="31" t="s">
        <v>3</v>
      </c>
      <c r="SOJ6" s="31" t="s">
        <v>3</v>
      </c>
      <c r="SOK6" s="31" t="s">
        <v>3</v>
      </c>
      <c r="SOL6" s="31" t="s">
        <v>3</v>
      </c>
      <c r="SOM6" s="31" t="s">
        <v>3</v>
      </c>
      <c r="SON6" s="31" t="s">
        <v>3</v>
      </c>
      <c r="SOO6" s="31" t="s">
        <v>3</v>
      </c>
      <c r="SOP6" s="31" t="s">
        <v>3</v>
      </c>
      <c r="SOQ6" s="31" t="s">
        <v>3</v>
      </c>
      <c r="SOR6" s="31" t="s">
        <v>3</v>
      </c>
      <c r="SOS6" s="31" t="s">
        <v>3</v>
      </c>
      <c r="SOT6" s="31" t="s">
        <v>3</v>
      </c>
      <c r="SOU6" s="31" t="s">
        <v>3</v>
      </c>
      <c r="SOV6" s="31" t="s">
        <v>3</v>
      </c>
      <c r="SOW6" s="31" t="s">
        <v>3</v>
      </c>
      <c r="SOX6" s="31" t="s">
        <v>3</v>
      </c>
      <c r="SOY6" s="31" t="s">
        <v>3</v>
      </c>
      <c r="SOZ6" s="31" t="s">
        <v>3</v>
      </c>
      <c r="SPA6" s="31" t="s">
        <v>3</v>
      </c>
      <c r="SPB6" s="31" t="s">
        <v>3</v>
      </c>
      <c r="SPC6" s="31" t="s">
        <v>3</v>
      </c>
      <c r="SPD6" s="31" t="s">
        <v>3</v>
      </c>
      <c r="SPE6" s="31" t="s">
        <v>3</v>
      </c>
      <c r="SPF6" s="31" t="s">
        <v>3</v>
      </c>
      <c r="SPG6" s="31" t="s">
        <v>3</v>
      </c>
      <c r="SPH6" s="31" t="s">
        <v>3</v>
      </c>
      <c r="SPI6" s="31" t="s">
        <v>3</v>
      </c>
      <c r="SPJ6" s="31" t="s">
        <v>3</v>
      </c>
      <c r="SPK6" s="31" t="s">
        <v>3</v>
      </c>
      <c r="SPL6" s="31" t="s">
        <v>3</v>
      </c>
      <c r="SPM6" s="31" t="s">
        <v>3</v>
      </c>
      <c r="SPN6" s="31" t="s">
        <v>3</v>
      </c>
      <c r="SPO6" s="31" t="s">
        <v>3</v>
      </c>
      <c r="SPP6" s="31" t="s">
        <v>3</v>
      </c>
      <c r="SPQ6" s="31" t="s">
        <v>3</v>
      </c>
      <c r="SPR6" s="31" t="s">
        <v>3</v>
      </c>
      <c r="SPS6" s="31" t="s">
        <v>3</v>
      </c>
      <c r="SPT6" s="31" t="s">
        <v>3</v>
      </c>
      <c r="SPU6" s="31" t="s">
        <v>3</v>
      </c>
      <c r="SPV6" s="31" t="s">
        <v>3</v>
      </c>
      <c r="SPW6" s="31" t="s">
        <v>3</v>
      </c>
      <c r="SPX6" s="31" t="s">
        <v>3</v>
      </c>
      <c r="SPY6" s="31" t="s">
        <v>3</v>
      </c>
      <c r="SPZ6" s="31" t="s">
        <v>3</v>
      </c>
      <c r="SQA6" s="31" t="s">
        <v>3</v>
      </c>
      <c r="SQB6" s="31" t="s">
        <v>3</v>
      </c>
      <c r="SQC6" s="31" t="s">
        <v>3</v>
      </c>
      <c r="SQD6" s="31" t="s">
        <v>3</v>
      </c>
      <c r="SQE6" s="31" t="s">
        <v>3</v>
      </c>
      <c r="SQF6" s="31" t="s">
        <v>3</v>
      </c>
      <c r="SQG6" s="31" t="s">
        <v>3</v>
      </c>
      <c r="SQH6" s="31" t="s">
        <v>3</v>
      </c>
      <c r="SQI6" s="31" t="s">
        <v>3</v>
      </c>
      <c r="SQJ6" s="31" t="s">
        <v>3</v>
      </c>
      <c r="SQK6" s="31" t="s">
        <v>3</v>
      </c>
      <c r="SQL6" s="31" t="s">
        <v>3</v>
      </c>
      <c r="SQM6" s="31" t="s">
        <v>3</v>
      </c>
      <c r="SQN6" s="31" t="s">
        <v>3</v>
      </c>
      <c r="SQO6" s="31" t="s">
        <v>3</v>
      </c>
      <c r="SQP6" s="31" t="s">
        <v>3</v>
      </c>
      <c r="SQQ6" s="31" t="s">
        <v>3</v>
      </c>
      <c r="SQR6" s="31" t="s">
        <v>3</v>
      </c>
      <c r="SQS6" s="31" t="s">
        <v>3</v>
      </c>
      <c r="SQT6" s="31" t="s">
        <v>3</v>
      </c>
      <c r="SQU6" s="31" t="s">
        <v>3</v>
      </c>
      <c r="SQV6" s="31" t="s">
        <v>3</v>
      </c>
      <c r="SQW6" s="31" t="s">
        <v>3</v>
      </c>
      <c r="SQX6" s="31" t="s">
        <v>3</v>
      </c>
      <c r="SQY6" s="31" t="s">
        <v>3</v>
      </c>
      <c r="SQZ6" s="31" t="s">
        <v>3</v>
      </c>
      <c r="SRA6" s="31" t="s">
        <v>3</v>
      </c>
      <c r="SRB6" s="31" t="s">
        <v>3</v>
      </c>
      <c r="SRC6" s="31" t="s">
        <v>3</v>
      </c>
      <c r="SRD6" s="31" t="s">
        <v>3</v>
      </c>
      <c r="SRE6" s="31" t="s">
        <v>3</v>
      </c>
      <c r="SRF6" s="31" t="s">
        <v>3</v>
      </c>
      <c r="SRG6" s="31" t="s">
        <v>3</v>
      </c>
      <c r="SRH6" s="31" t="s">
        <v>3</v>
      </c>
      <c r="SRI6" s="31" t="s">
        <v>3</v>
      </c>
      <c r="SRJ6" s="31" t="s">
        <v>3</v>
      </c>
      <c r="SRK6" s="31" t="s">
        <v>3</v>
      </c>
      <c r="SRL6" s="31" t="s">
        <v>3</v>
      </c>
      <c r="SRM6" s="31" t="s">
        <v>3</v>
      </c>
      <c r="SRN6" s="31" t="s">
        <v>3</v>
      </c>
      <c r="SRO6" s="31" t="s">
        <v>3</v>
      </c>
      <c r="SRP6" s="31" t="s">
        <v>3</v>
      </c>
      <c r="SRQ6" s="31" t="s">
        <v>3</v>
      </c>
      <c r="SRR6" s="31" t="s">
        <v>3</v>
      </c>
      <c r="SRS6" s="31" t="s">
        <v>3</v>
      </c>
      <c r="SRT6" s="31" t="s">
        <v>3</v>
      </c>
      <c r="SRU6" s="31" t="s">
        <v>3</v>
      </c>
      <c r="SRV6" s="31" t="s">
        <v>3</v>
      </c>
      <c r="SRW6" s="31" t="s">
        <v>3</v>
      </c>
      <c r="SRX6" s="31" t="s">
        <v>3</v>
      </c>
      <c r="SRY6" s="31" t="s">
        <v>3</v>
      </c>
      <c r="SRZ6" s="31" t="s">
        <v>3</v>
      </c>
      <c r="SSA6" s="31" t="s">
        <v>3</v>
      </c>
      <c r="SSB6" s="31" t="s">
        <v>3</v>
      </c>
      <c r="SSC6" s="31" t="s">
        <v>3</v>
      </c>
      <c r="SSD6" s="31" t="s">
        <v>3</v>
      </c>
      <c r="SSE6" s="31" t="s">
        <v>3</v>
      </c>
      <c r="SSF6" s="31" t="s">
        <v>3</v>
      </c>
      <c r="SSG6" s="31" t="s">
        <v>3</v>
      </c>
      <c r="SSH6" s="31" t="s">
        <v>3</v>
      </c>
      <c r="SSI6" s="31" t="s">
        <v>3</v>
      </c>
      <c r="SSJ6" s="31" t="s">
        <v>3</v>
      </c>
      <c r="SSK6" s="31" t="s">
        <v>3</v>
      </c>
      <c r="SSL6" s="31" t="s">
        <v>3</v>
      </c>
      <c r="SSM6" s="31" t="s">
        <v>3</v>
      </c>
      <c r="SSN6" s="31" t="s">
        <v>3</v>
      </c>
      <c r="SSO6" s="31" t="s">
        <v>3</v>
      </c>
      <c r="SSP6" s="31" t="s">
        <v>3</v>
      </c>
      <c r="SSQ6" s="31" t="s">
        <v>3</v>
      </c>
      <c r="SSR6" s="31" t="s">
        <v>3</v>
      </c>
      <c r="SSS6" s="31" t="s">
        <v>3</v>
      </c>
      <c r="SST6" s="31" t="s">
        <v>3</v>
      </c>
      <c r="SSU6" s="31" t="s">
        <v>3</v>
      </c>
      <c r="SSV6" s="31" t="s">
        <v>3</v>
      </c>
      <c r="SSW6" s="31" t="s">
        <v>3</v>
      </c>
      <c r="SSX6" s="31" t="s">
        <v>3</v>
      </c>
      <c r="SSY6" s="31" t="s">
        <v>3</v>
      </c>
      <c r="SSZ6" s="31" t="s">
        <v>3</v>
      </c>
      <c r="STA6" s="31" t="s">
        <v>3</v>
      </c>
      <c r="STB6" s="31" t="s">
        <v>3</v>
      </c>
      <c r="STC6" s="31" t="s">
        <v>3</v>
      </c>
      <c r="STD6" s="31" t="s">
        <v>3</v>
      </c>
      <c r="STE6" s="31" t="s">
        <v>3</v>
      </c>
      <c r="STF6" s="31" t="s">
        <v>3</v>
      </c>
      <c r="STG6" s="31" t="s">
        <v>3</v>
      </c>
      <c r="STH6" s="31" t="s">
        <v>3</v>
      </c>
      <c r="STI6" s="31" t="s">
        <v>3</v>
      </c>
      <c r="STJ6" s="31" t="s">
        <v>3</v>
      </c>
      <c r="STK6" s="31" t="s">
        <v>3</v>
      </c>
      <c r="STL6" s="31" t="s">
        <v>3</v>
      </c>
      <c r="STM6" s="31" t="s">
        <v>3</v>
      </c>
      <c r="STN6" s="31" t="s">
        <v>3</v>
      </c>
      <c r="STO6" s="31" t="s">
        <v>3</v>
      </c>
      <c r="STP6" s="31" t="s">
        <v>3</v>
      </c>
      <c r="STQ6" s="31" t="s">
        <v>3</v>
      </c>
      <c r="STR6" s="31" t="s">
        <v>3</v>
      </c>
      <c r="STS6" s="31" t="s">
        <v>3</v>
      </c>
      <c r="STT6" s="31" t="s">
        <v>3</v>
      </c>
      <c r="STU6" s="31" t="s">
        <v>3</v>
      </c>
      <c r="STV6" s="31" t="s">
        <v>3</v>
      </c>
      <c r="STW6" s="31" t="s">
        <v>3</v>
      </c>
      <c r="STX6" s="31" t="s">
        <v>3</v>
      </c>
      <c r="STY6" s="31" t="s">
        <v>3</v>
      </c>
      <c r="STZ6" s="31" t="s">
        <v>3</v>
      </c>
      <c r="SUA6" s="31" t="s">
        <v>3</v>
      </c>
      <c r="SUB6" s="31" t="s">
        <v>3</v>
      </c>
      <c r="SUC6" s="31" t="s">
        <v>3</v>
      </c>
      <c r="SUD6" s="31" t="s">
        <v>3</v>
      </c>
      <c r="SUE6" s="31" t="s">
        <v>3</v>
      </c>
      <c r="SUF6" s="31" t="s">
        <v>3</v>
      </c>
      <c r="SUG6" s="31" t="s">
        <v>3</v>
      </c>
      <c r="SUH6" s="31" t="s">
        <v>3</v>
      </c>
      <c r="SUI6" s="31" t="s">
        <v>3</v>
      </c>
      <c r="SUJ6" s="31" t="s">
        <v>3</v>
      </c>
      <c r="SUK6" s="31" t="s">
        <v>3</v>
      </c>
      <c r="SUL6" s="31" t="s">
        <v>3</v>
      </c>
      <c r="SUM6" s="31" t="s">
        <v>3</v>
      </c>
      <c r="SUN6" s="31" t="s">
        <v>3</v>
      </c>
      <c r="SUO6" s="31" t="s">
        <v>3</v>
      </c>
      <c r="SUP6" s="31" t="s">
        <v>3</v>
      </c>
      <c r="SUQ6" s="31" t="s">
        <v>3</v>
      </c>
      <c r="SUR6" s="31" t="s">
        <v>3</v>
      </c>
      <c r="SUS6" s="31" t="s">
        <v>3</v>
      </c>
      <c r="SUT6" s="31" t="s">
        <v>3</v>
      </c>
      <c r="SUU6" s="31" t="s">
        <v>3</v>
      </c>
      <c r="SUV6" s="31" t="s">
        <v>3</v>
      </c>
      <c r="SUW6" s="31" t="s">
        <v>3</v>
      </c>
      <c r="SUX6" s="31" t="s">
        <v>3</v>
      </c>
      <c r="SUY6" s="31" t="s">
        <v>3</v>
      </c>
      <c r="SUZ6" s="31" t="s">
        <v>3</v>
      </c>
      <c r="SVA6" s="31" t="s">
        <v>3</v>
      </c>
      <c r="SVB6" s="31" t="s">
        <v>3</v>
      </c>
      <c r="SVC6" s="31" t="s">
        <v>3</v>
      </c>
      <c r="SVD6" s="31" t="s">
        <v>3</v>
      </c>
      <c r="SVE6" s="31" t="s">
        <v>3</v>
      </c>
      <c r="SVF6" s="31" t="s">
        <v>3</v>
      </c>
      <c r="SVG6" s="31" t="s">
        <v>3</v>
      </c>
      <c r="SVH6" s="31" t="s">
        <v>3</v>
      </c>
      <c r="SVI6" s="31" t="s">
        <v>3</v>
      </c>
      <c r="SVJ6" s="31" t="s">
        <v>3</v>
      </c>
      <c r="SVK6" s="31" t="s">
        <v>3</v>
      </c>
      <c r="SVL6" s="31" t="s">
        <v>3</v>
      </c>
      <c r="SVM6" s="31" t="s">
        <v>3</v>
      </c>
      <c r="SVN6" s="31" t="s">
        <v>3</v>
      </c>
      <c r="SVO6" s="31" t="s">
        <v>3</v>
      </c>
      <c r="SVP6" s="31" t="s">
        <v>3</v>
      </c>
      <c r="SVQ6" s="31" t="s">
        <v>3</v>
      </c>
      <c r="SVR6" s="31" t="s">
        <v>3</v>
      </c>
      <c r="SVS6" s="31" t="s">
        <v>3</v>
      </c>
      <c r="SVT6" s="31" t="s">
        <v>3</v>
      </c>
      <c r="SVU6" s="31" t="s">
        <v>3</v>
      </c>
      <c r="SVV6" s="31" t="s">
        <v>3</v>
      </c>
      <c r="SVW6" s="31" t="s">
        <v>3</v>
      </c>
      <c r="SVX6" s="31" t="s">
        <v>3</v>
      </c>
      <c r="SVY6" s="31" t="s">
        <v>3</v>
      </c>
      <c r="SVZ6" s="31" t="s">
        <v>3</v>
      </c>
      <c r="SWA6" s="31" t="s">
        <v>3</v>
      </c>
      <c r="SWB6" s="31" t="s">
        <v>3</v>
      </c>
      <c r="SWC6" s="31" t="s">
        <v>3</v>
      </c>
      <c r="SWD6" s="31" t="s">
        <v>3</v>
      </c>
      <c r="SWE6" s="31" t="s">
        <v>3</v>
      </c>
      <c r="SWF6" s="31" t="s">
        <v>3</v>
      </c>
      <c r="SWG6" s="31" t="s">
        <v>3</v>
      </c>
      <c r="SWH6" s="31" t="s">
        <v>3</v>
      </c>
      <c r="SWI6" s="31" t="s">
        <v>3</v>
      </c>
      <c r="SWJ6" s="31" t="s">
        <v>3</v>
      </c>
      <c r="SWK6" s="31" t="s">
        <v>3</v>
      </c>
      <c r="SWL6" s="31" t="s">
        <v>3</v>
      </c>
      <c r="SWM6" s="31" t="s">
        <v>3</v>
      </c>
      <c r="SWN6" s="31" t="s">
        <v>3</v>
      </c>
      <c r="SWO6" s="31" t="s">
        <v>3</v>
      </c>
      <c r="SWP6" s="31" t="s">
        <v>3</v>
      </c>
      <c r="SWQ6" s="31" t="s">
        <v>3</v>
      </c>
      <c r="SWR6" s="31" t="s">
        <v>3</v>
      </c>
      <c r="SWS6" s="31" t="s">
        <v>3</v>
      </c>
      <c r="SWT6" s="31" t="s">
        <v>3</v>
      </c>
      <c r="SWU6" s="31" t="s">
        <v>3</v>
      </c>
      <c r="SWV6" s="31" t="s">
        <v>3</v>
      </c>
      <c r="SWW6" s="31" t="s">
        <v>3</v>
      </c>
      <c r="SWX6" s="31" t="s">
        <v>3</v>
      </c>
      <c r="SWY6" s="31" t="s">
        <v>3</v>
      </c>
      <c r="SWZ6" s="31" t="s">
        <v>3</v>
      </c>
      <c r="SXA6" s="31" t="s">
        <v>3</v>
      </c>
      <c r="SXB6" s="31" t="s">
        <v>3</v>
      </c>
      <c r="SXC6" s="31" t="s">
        <v>3</v>
      </c>
      <c r="SXD6" s="31" t="s">
        <v>3</v>
      </c>
      <c r="SXE6" s="31" t="s">
        <v>3</v>
      </c>
      <c r="SXF6" s="31" t="s">
        <v>3</v>
      </c>
      <c r="SXG6" s="31" t="s">
        <v>3</v>
      </c>
      <c r="SXH6" s="31" t="s">
        <v>3</v>
      </c>
      <c r="SXI6" s="31" t="s">
        <v>3</v>
      </c>
      <c r="SXJ6" s="31" t="s">
        <v>3</v>
      </c>
      <c r="SXK6" s="31" t="s">
        <v>3</v>
      </c>
      <c r="SXL6" s="31" t="s">
        <v>3</v>
      </c>
      <c r="SXM6" s="31" t="s">
        <v>3</v>
      </c>
      <c r="SXN6" s="31" t="s">
        <v>3</v>
      </c>
      <c r="SXO6" s="31" t="s">
        <v>3</v>
      </c>
      <c r="SXP6" s="31" t="s">
        <v>3</v>
      </c>
      <c r="SXQ6" s="31" t="s">
        <v>3</v>
      </c>
      <c r="SXR6" s="31" t="s">
        <v>3</v>
      </c>
      <c r="SXS6" s="31" t="s">
        <v>3</v>
      </c>
      <c r="SXT6" s="31" t="s">
        <v>3</v>
      </c>
      <c r="SXU6" s="31" t="s">
        <v>3</v>
      </c>
      <c r="SXV6" s="31" t="s">
        <v>3</v>
      </c>
      <c r="SXW6" s="31" t="s">
        <v>3</v>
      </c>
      <c r="SXX6" s="31" t="s">
        <v>3</v>
      </c>
      <c r="SXY6" s="31" t="s">
        <v>3</v>
      </c>
      <c r="SXZ6" s="31" t="s">
        <v>3</v>
      </c>
      <c r="SYA6" s="31" t="s">
        <v>3</v>
      </c>
      <c r="SYB6" s="31" t="s">
        <v>3</v>
      </c>
      <c r="SYC6" s="31" t="s">
        <v>3</v>
      </c>
      <c r="SYD6" s="31" t="s">
        <v>3</v>
      </c>
      <c r="SYE6" s="31" t="s">
        <v>3</v>
      </c>
      <c r="SYF6" s="31" t="s">
        <v>3</v>
      </c>
      <c r="SYG6" s="31" t="s">
        <v>3</v>
      </c>
      <c r="SYH6" s="31" t="s">
        <v>3</v>
      </c>
      <c r="SYI6" s="31" t="s">
        <v>3</v>
      </c>
      <c r="SYJ6" s="31" t="s">
        <v>3</v>
      </c>
      <c r="SYK6" s="31" t="s">
        <v>3</v>
      </c>
      <c r="SYL6" s="31" t="s">
        <v>3</v>
      </c>
      <c r="SYM6" s="31" t="s">
        <v>3</v>
      </c>
      <c r="SYN6" s="31" t="s">
        <v>3</v>
      </c>
      <c r="SYO6" s="31" t="s">
        <v>3</v>
      </c>
      <c r="SYP6" s="31" t="s">
        <v>3</v>
      </c>
      <c r="SYQ6" s="31" t="s">
        <v>3</v>
      </c>
      <c r="SYR6" s="31" t="s">
        <v>3</v>
      </c>
      <c r="SYS6" s="31" t="s">
        <v>3</v>
      </c>
      <c r="SYT6" s="31" t="s">
        <v>3</v>
      </c>
      <c r="SYU6" s="31" t="s">
        <v>3</v>
      </c>
      <c r="SYV6" s="31" t="s">
        <v>3</v>
      </c>
      <c r="SYW6" s="31" t="s">
        <v>3</v>
      </c>
      <c r="SYX6" s="31" t="s">
        <v>3</v>
      </c>
      <c r="SYY6" s="31" t="s">
        <v>3</v>
      </c>
      <c r="SYZ6" s="31" t="s">
        <v>3</v>
      </c>
      <c r="SZA6" s="31" t="s">
        <v>3</v>
      </c>
      <c r="SZB6" s="31" t="s">
        <v>3</v>
      </c>
      <c r="SZC6" s="31" t="s">
        <v>3</v>
      </c>
      <c r="SZD6" s="31" t="s">
        <v>3</v>
      </c>
      <c r="SZE6" s="31" t="s">
        <v>3</v>
      </c>
      <c r="SZF6" s="31" t="s">
        <v>3</v>
      </c>
      <c r="SZG6" s="31" t="s">
        <v>3</v>
      </c>
      <c r="SZH6" s="31" t="s">
        <v>3</v>
      </c>
      <c r="SZI6" s="31" t="s">
        <v>3</v>
      </c>
      <c r="SZJ6" s="31" t="s">
        <v>3</v>
      </c>
      <c r="SZK6" s="31" t="s">
        <v>3</v>
      </c>
      <c r="SZL6" s="31" t="s">
        <v>3</v>
      </c>
      <c r="SZM6" s="31" t="s">
        <v>3</v>
      </c>
      <c r="SZN6" s="31" t="s">
        <v>3</v>
      </c>
      <c r="SZO6" s="31" t="s">
        <v>3</v>
      </c>
      <c r="SZP6" s="31" t="s">
        <v>3</v>
      </c>
      <c r="SZQ6" s="31" t="s">
        <v>3</v>
      </c>
      <c r="SZR6" s="31" t="s">
        <v>3</v>
      </c>
      <c r="SZS6" s="31" t="s">
        <v>3</v>
      </c>
      <c r="SZT6" s="31" t="s">
        <v>3</v>
      </c>
      <c r="SZU6" s="31" t="s">
        <v>3</v>
      </c>
      <c r="SZV6" s="31" t="s">
        <v>3</v>
      </c>
      <c r="SZW6" s="31" t="s">
        <v>3</v>
      </c>
      <c r="SZX6" s="31" t="s">
        <v>3</v>
      </c>
      <c r="SZY6" s="31" t="s">
        <v>3</v>
      </c>
      <c r="SZZ6" s="31" t="s">
        <v>3</v>
      </c>
      <c r="TAA6" s="31" t="s">
        <v>3</v>
      </c>
      <c r="TAB6" s="31" t="s">
        <v>3</v>
      </c>
      <c r="TAC6" s="31" t="s">
        <v>3</v>
      </c>
      <c r="TAD6" s="31" t="s">
        <v>3</v>
      </c>
      <c r="TAE6" s="31" t="s">
        <v>3</v>
      </c>
      <c r="TAF6" s="31" t="s">
        <v>3</v>
      </c>
      <c r="TAG6" s="31" t="s">
        <v>3</v>
      </c>
      <c r="TAH6" s="31" t="s">
        <v>3</v>
      </c>
      <c r="TAI6" s="31" t="s">
        <v>3</v>
      </c>
      <c r="TAJ6" s="31" t="s">
        <v>3</v>
      </c>
      <c r="TAK6" s="31" t="s">
        <v>3</v>
      </c>
      <c r="TAL6" s="31" t="s">
        <v>3</v>
      </c>
      <c r="TAM6" s="31" t="s">
        <v>3</v>
      </c>
      <c r="TAN6" s="31" t="s">
        <v>3</v>
      </c>
      <c r="TAO6" s="31" t="s">
        <v>3</v>
      </c>
      <c r="TAP6" s="31" t="s">
        <v>3</v>
      </c>
      <c r="TAQ6" s="31" t="s">
        <v>3</v>
      </c>
      <c r="TAR6" s="31" t="s">
        <v>3</v>
      </c>
      <c r="TAS6" s="31" t="s">
        <v>3</v>
      </c>
      <c r="TAT6" s="31" t="s">
        <v>3</v>
      </c>
      <c r="TAU6" s="31" t="s">
        <v>3</v>
      </c>
      <c r="TAV6" s="31" t="s">
        <v>3</v>
      </c>
      <c r="TAW6" s="31" t="s">
        <v>3</v>
      </c>
      <c r="TAX6" s="31" t="s">
        <v>3</v>
      </c>
      <c r="TAY6" s="31" t="s">
        <v>3</v>
      </c>
      <c r="TAZ6" s="31" t="s">
        <v>3</v>
      </c>
      <c r="TBA6" s="31" t="s">
        <v>3</v>
      </c>
      <c r="TBB6" s="31" t="s">
        <v>3</v>
      </c>
      <c r="TBC6" s="31" t="s">
        <v>3</v>
      </c>
      <c r="TBD6" s="31" t="s">
        <v>3</v>
      </c>
      <c r="TBE6" s="31" t="s">
        <v>3</v>
      </c>
      <c r="TBF6" s="31" t="s">
        <v>3</v>
      </c>
      <c r="TBG6" s="31" t="s">
        <v>3</v>
      </c>
      <c r="TBH6" s="31" t="s">
        <v>3</v>
      </c>
      <c r="TBI6" s="31" t="s">
        <v>3</v>
      </c>
      <c r="TBJ6" s="31" t="s">
        <v>3</v>
      </c>
      <c r="TBK6" s="31" t="s">
        <v>3</v>
      </c>
      <c r="TBL6" s="31" t="s">
        <v>3</v>
      </c>
      <c r="TBM6" s="31" t="s">
        <v>3</v>
      </c>
      <c r="TBN6" s="31" t="s">
        <v>3</v>
      </c>
      <c r="TBO6" s="31" t="s">
        <v>3</v>
      </c>
      <c r="TBP6" s="31" t="s">
        <v>3</v>
      </c>
      <c r="TBQ6" s="31" t="s">
        <v>3</v>
      </c>
      <c r="TBR6" s="31" t="s">
        <v>3</v>
      </c>
      <c r="TBS6" s="31" t="s">
        <v>3</v>
      </c>
      <c r="TBT6" s="31" t="s">
        <v>3</v>
      </c>
      <c r="TBU6" s="31" t="s">
        <v>3</v>
      </c>
      <c r="TBV6" s="31" t="s">
        <v>3</v>
      </c>
      <c r="TBW6" s="31" t="s">
        <v>3</v>
      </c>
      <c r="TBX6" s="31" t="s">
        <v>3</v>
      </c>
      <c r="TBY6" s="31" t="s">
        <v>3</v>
      </c>
      <c r="TBZ6" s="31" t="s">
        <v>3</v>
      </c>
      <c r="TCA6" s="31" t="s">
        <v>3</v>
      </c>
      <c r="TCB6" s="31" t="s">
        <v>3</v>
      </c>
      <c r="TCC6" s="31" t="s">
        <v>3</v>
      </c>
      <c r="TCD6" s="31" t="s">
        <v>3</v>
      </c>
      <c r="TCE6" s="31" t="s">
        <v>3</v>
      </c>
      <c r="TCF6" s="31" t="s">
        <v>3</v>
      </c>
      <c r="TCG6" s="31" t="s">
        <v>3</v>
      </c>
      <c r="TCH6" s="31" t="s">
        <v>3</v>
      </c>
      <c r="TCI6" s="31" t="s">
        <v>3</v>
      </c>
      <c r="TCJ6" s="31" t="s">
        <v>3</v>
      </c>
      <c r="TCK6" s="31" t="s">
        <v>3</v>
      </c>
      <c r="TCL6" s="31" t="s">
        <v>3</v>
      </c>
      <c r="TCM6" s="31" t="s">
        <v>3</v>
      </c>
      <c r="TCN6" s="31" t="s">
        <v>3</v>
      </c>
      <c r="TCO6" s="31" t="s">
        <v>3</v>
      </c>
      <c r="TCP6" s="31" t="s">
        <v>3</v>
      </c>
      <c r="TCQ6" s="31" t="s">
        <v>3</v>
      </c>
      <c r="TCR6" s="31" t="s">
        <v>3</v>
      </c>
      <c r="TCS6" s="31" t="s">
        <v>3</v>
      </c>
      <c r="TCT6" s="31" t="s">
        <v>3</v>
      </c>
      <c r="TCU6" s="31" t="s">
        <v>3</v>
      </c>
      <c r="TCV6" s="31" t="s">
        <v>3</v>
      </c>
      <c r="TCW6" s="31" t="s">
        <v>3</v>
      </c>
      <c r="TCX6" s="31" t="s">
        <v>3</v>
      </c>
      <c r="TCY6" s="31" t="s">
        <v>3</v>
      </c>
      <c r="TCZ6" s="31" t="s">
        <v>3</v>
      </c>
      <c r="TDA6" s="31" t="s">
        <v>3</v>
      </c>
      <c r="TDB6" s="31" t="s">
        <v>3</v>
      </c>
      <c r="TDC6" s="31" t="s">
        <v>3</v>
      </c>
      <c r="TDD6" s="31" t="s">
        <v>3</v>
      </c>
      <c r="TDE6" s="31" t="s">
        <v>3</v>
      </c>
      <c r="TDF6" s="31" t="s">
        <v>3</v>
      </c>
      <c r="TDG6" s="31" t="s">
        <v>3</v>
      </c>
      <c r="TDH6" s="31" t="s">
        <v>3</v>
      </c>
      <c r="TDI6" s="31" t="s">
        <v>3</v>
      </c>
      <c r="TDJ6" s="31" t="s">
        <v>3</v>
      </c>
      <c r="TDK6" s="31" t="s">
        <v>3</v>
      </c>
      <c r="TDL6" s="31" t="s">
        <v>3</v>
      </c>
      <c r="TDM6" s="31" t="s">
        <v>3</v>
      </c>
      <c r="TDN6" s="31" t="s">
        <v>3</v>
      </c>
      <c r="TDO6" s="31" t="s">
        <v>3</v>
      </c>
      <c r="TDP6" s="31" t="s">
        <v>3</v>
      </c>
      <c r="TDQ6" s="31" t="s">
        <v>3</v>
      </c>
      <c r="TDR6" s="31" t="s">
        <v>3</v>
      </c>
      <c r="TDS6" s="31" t="s">
        <v>3</v>
      </c>
      <c r="TDT6" s="31" t="s">
        <v>3</v>
      </c>
      <c r="TDU6" s="31" t="s">
        <v>3</v>
      </c>
      <c r="TDV6" s="31" t="s">
        <v>3</v>
      </c>
      <c r="TDW6" s="31" t="s">
        <v>3</v>
      </c>
      <c r="TDX6" s="31" t="s">
        <v>3</v>
      </c>
      <c r="TDY6" s="31" t="s">
        <v>3</v>
      </c>
      <c r="TDZ6" s="31" t="s">
        <v>3</v>
      </c>
      <c r="TEA6" s="31" t="s">
        <v>3</v>
      </c>
      <c r="TEB6" s="31" t="s">
        <v>3</v>
      </c>
      <c r="TEC6" s="31" t="s">
        <v>3</v>
      </c>
      <c r="TED6" s="31" t="s">
        <v>3</v>
      </c>
      <c r="TEE6" s="31" t="s">
        <v>3</v>
      </c>
      <c r="TEF6" s="31" t="s">
        <v>3</v>
      </c>
      <c r="TEG6" s="31" t="s">
        <v>3</v>
      </c>
      <c r="TEH6" s="31" t="s">
        <v>3</v>
      </c>
      <c r="TEI6" s="31" t="s">
        <v>3</v>
      </c>
      <c r="TEJ6" s="31" t="s">
        <v>3</v>
      </c>
      <c r="TEK6" s="31" t="s">
        <v>3</v>
      </c>
      <c r="TEL6" s="31" t="s">
        <v>3</v>
      </c>
      <c r="TEM6" s="31" t="s">
        <v>3</v>
      </c>
      <c r="TEN6" s="31" t="s">
        <v>3</v>
      </c>
      <c r="TEO6" s="31" t="s">
        <v>3</v>
      </c>
      <c r="TEP6" s="31" t="s">
        <v>3</v>
      </c>
      <c r="TEQ6" s="31" t="s">
        <v>3</v>
      </c>
      <c r="TER6" s="31" t="s">
        <v>3</v>
      </c>
      <c r="TES6" s="31" t="s">
        <v>3</v>
      </c>
      <c r="TET6" s="31" t="s">
        <v>3</v>
      </c>
      <c r="TEU6" s="31" t="s">
        <v>3</v>
      </c>
      <c r="TEV6" s="31" t="s">
        <v>3</v>
      </c>
      <c r="TEW6" s="31" t="s">
        <v>3</v>
      </c>
      <c r="TEX6" s="31" t="s">
        <v>3</v>
      </c>
      <c r="TEY6" s="31" t="s">
        <v>3</v>
      </c>
      <c r="TEZ6" s="31" t="s">
        <v>3</v>
      </c>
      <c r="TFA6" s="31" t="s">
        <v>3</v>
      </c>
      <c r="TFB6" s="31" t="s">
        <v>3</v>
      </c>
      <c r="TFC6" s="31" t="s">
        <v>3</v>
      </c>
      <c r="TFD6" s="31" t="s">
        <v>3</v>
      </c>
      <c r="TFE6" s="31" t="s">
        <v>3</v>
      </c>
      <c r="TFF6" s="31" t="s">
        <v>3</v>
      </c>
      <c r="TFG6" s="31" t="s">
        <v>3</v>
      </c>
      <c r="TFH6" s="31" t="s">
        <v>3</v>
      </c>
      <c r="TFI6" s="31" t="s">
        <v>3</v>
      </c>
      <c r="TFJ6" s="31" t="s">
        <v>3</v>
      </c>
      <c r="TFK6" s="31" t="s">
        <v>3</v>
      </c>
      <c r="TFL6" s="31" t="s">
        <v>3</v>
      </c>
      <c r="TFM6" s="31" t="s">
        <v>3</v>
      </c>
      <c r="TFN6" s="31" t="s">
        <v>3</v>
      </c>
      <c r="TFO6" s="31" t="s">
        <v>3</v>
      </c>
      <c r="TFP6" s="31" t="s">
        <v>3</v>
      </c>
      <c r="TFQ6" s="31" t="s">
        <v>3</v>
      </c>
      <c r="TFR6" s="31" t="s">
        <v>3</v>
      </c>
      <c r="TFS6" s="31" t="s">
        <v>3</v>
      </c>
      <c r="TFT6" s="31" t="s">
        <v>3</v>
      </c>
      <c r="TFU6" s="31" t="s">
        <v>3</v>
      </c>
      <c r="TFV6" s="31" t="s">
        <v>3</v>
      </c>
      <c r="TFW6" s="31" t="s">
        <v>3</v>
      </c>
      <c r="TFX6" s="31" t="s">
        <v>3</v>
      </c>
      <c r="TFY6" s="31" t="s">
        <v>3</v>
      </c>
      <c r="TFZ6" s="31" t="s">
        <v>3</v>
      </c>
      <c r="TGA6" s="31" t="s">
        <v>3</v>
      </c>
      <c r="TGB6" s="31" t="s">
        <v>3</v>
      </c>
      <c r="TGC6" s="31" t="s">
        <v>3</v>
      </c>
      <c r="TGD6" s="31" t="s">
        <v>3</v>
      </c>
      <c r="TGE6" s="31" t="s">
        <v>3</v>
      </c>
      <c r="TGF6" s="31" t="s">
        <v>3</v>
      </c>
      <c r="TGG6" s="31" t="s">
        <v>3</v>
      </c>
      <c r="TGH6" s="31" t="s">
        <v>3</v>
      </c>
      <c r="TGI6" s="31" t="s">
        <v>3</v>
      </c>
      <c r="TGJ6" s="31" t="s">
        <v>3</v>
      </c>
      <c r="TGK6" s="31" t="s">
        <v>3</v>
      </c>
      <c r="TGL6" s="31" t="s">
        <v>3</v>
      </c>
      <c r="TGM6" s="31" t="s">
        <v>3</v>
      </c>
      <c r="TGN6" s="31" t="s">
        <v>3</v>
      </c>
      <c r="TGO6" s="31" t="s">
        <v>3</v>
      </c>
      <c r="TGP6" s="31" t="s">
        <v>3</v>
      </c>
      <c r="TGQ6" s="31" t="s">
        <v>3</v>
      </c>
      <c r="TGR6" s="31" t="s">
        <v>3</v>
      </c>
      <c r="TGS6" s="31" t="s">
        <v>3</v>
      </c>
      <c r="TGT6" s="31" t="s">
        <v>3</v>
      </c>
      <c r="TGU6" s="31" t="s">
        <v>3</v>
      </c>
      <c r="TGV6" s="31" t="s">
        <v>3</v>
      </c>
      <c r="TGW6" s="31" t="s">
        <v>3</v>
      </c>
      <c r="TGX6" s="31" t="s">
        <v>3</v>
      </c>
      <c r="TGY6" s="31" t="s">
        <v>3</v>
      </c>
      <c r="TGZ6" s="31" t="s">
        <v>3</v>
      </c>
      <c r="THA6" s="31" t="s">
        <v>3</v>
      </c>
      <c r="THB6" s="31" t="s">
        <v>3</v>
      </c>
      <c r="THC6" s="31" t="s">
        <v>3</v>
      </c>
      <c r="THD6" s="31" t="s">
        <v>3</v>
      </c>
      <c r="THE6" s="31" t="s">
        <v>3</v>
      </c>
      <c r="THF6" s="31" t="s">
        <v>3</v>
      </c>
      <c r="THG6" s="31" t="s">
        <v>3</v>
      </c>
      <c r="THH6" s="31" t="s">
        <v>3</v>
      </c>
      <c r="THI6" s="31" t="s">
        <v>3</v>
      </c>
      <c r="THJ6" s="31" t="s">
        <v>3</v>
      </c>
      <c r="THK6" s="31" t="s">
        <v>3</v>
      </c>
      <c r="THL6" s="31" t="s">
        <v>3</v>
      </c>
      <c r="THM6" s="31" t="s">
        <v>3</v>
      </c>
      <c r="THN6" s="31" t="s">
        <v>3</v>
      </c>
      <c r="THO6" s="31" t="s">
        <v>3</v>
      </c>
      <c r="THP6" s="31" t="s">
        <v>3</v>
      </c>
      <c r="THQ6" s="31" t="s">
        <v>3</v>
      </c>
      <c r="THR6" s="31" t="s">
        <v>3</v>
      </c>
      <c r="THS6" s="31" t="s">
        <v>3</v>
      </c>
      <c r="THT6" s="31" t="s">
        <v>3</v>
      </c>
      <c r="THU6" s="31" t="s">
        <v>3</v>
      </c>
      <c r="THV6" s="31" t="s">
        <v>3</v>
      </c>
      <c r="THW6" s="31" t="s">
        <v>3</v>
      </c>
      <c r="THX6" s="31" t="s">
        <v>3</v>
      </c>
      <c r="THY6" s="31" t="s">
        <v>3</v>
      </c>
      <c r="THZ6" s="31" t="s">
        <v>3</v>
      </c>
      <c r="TIA6" s="31" t="s">
        <v>3</v>
      </c>
      <c r="TIB6" s="31" t="s">
        <v>3</v>
      </c>
      <c r="TIC6" s="31" t="s">
        <v>3</v>
      </c>
      <c r="TID6" s="31" t="s">
        <v>3</v>
      </c>
      <c r="TIE6" s="31" t="s">
        <v>3</v>
      </c>
      <c r="TIF6" s="31" t="s">
        <v>3</v>
      </c>
      <c r="TIG6" s="31" t="s">
        <v>3</v>
      </c>
      <c r="TIH6" s="31" t="s">
        <v>3</v>
      </c>
      <c r="TII6" s="31" t="s">
        <v>3</v>
      </c>
      <c r="TIJ6" s="31" t="s">
        <v>3</v>
      </c>
      <c r="TIK6" s="31" t="s">
        <v>3</v>
      </c>
      <c r="TIL6" s="31" t="s">
        <v>3</v>
      </c>
      <c r="TIM6" s="31" t="s">
        <v>3</v>
      </c>
      <c r="TIN6" s="31" t="s">
        <v>3</v>
      </c>
      <c r="TIO6" s="31" t="s">
        <v>3</v>
      </c>
      <c r="TIP6" s="31" t="s">
        <v>3</v>
      </c>
      <c r="TIQ6" s="31" t="s">
        <v>3</v>
      </c>
      <c r="TIR6" s="31" t="s">
        <v>3</v>
      </c>
      <c r="TIS6" s="31" t="s">
        <v>3</v>
      </c>
      <c r="TIT6" s="31" t="s">
        <v>3</v>
      </c>
      <c r="TIU6" s="31" t="s">
        <v>3</v>
      </c>
      <c r="TIV6" s="31" t="s">
        <v>3</v>
      </c>
      <c r="TIW6" s="31" t="s">
        <v>3</v>
      </c>
      <c r="TIX6" s="31" t="s">
        <v>3</v>
      </c>
      <c r="TIY6" s="31" t="s">
        <v>3</v>
      </c>
      <c r="TIZ6" s="31" t="s">
        <v>3</v>
      </c>
      <c r="TJA6" s="31" t="s">
        <v>3</v>
      </c>
      <c r="TJB6" s="31" t="s">
        <v>3</v>
      </c>
      <c r="TJC6" s="31" t="s">
        <v>3</v>
      </c>
      <c r="TJD6" s="31" t="s">
        <v>3</v>
      </c>
      <c r="TJE6" s="31" t="s">
        <v>3</v>
      </c>
      <c r="TJF6" s="31" t="s">
        <v>3</v>
      </c>
      <c r="TJG6" s="31" t="s">
        <v>3</v>
      </c>
      <c r="TJH6" s="31" t="s">
        <v>3</v>
      </c>
      <c r="TJI6" s="31" t="s">
        <v>3</v>
      </c>
      <c r="TJJ6" s="31" t="s">
        <v>3</v>
      </c>
      <c r="TJK6" s="31" t="s">
        <v>3</v>
      </c>
      <c r="TJL6" s="31" t="s">
        <v>3</v>
      </c>
      <c r="TJM6" s="31" t="s">
        <v>3</v>
      </c>
      <c r="TJN6" s="31" t="s">
        <v>3</v>
      </c>
      <c r="TJO6" s="31" t="s">
        <v>3</v>
      </c>
      <c r="TJP6" s="31" t="s">
        <v>3</v>
      </c>
      <c r="TJQ6" s="31" t="s">
        <v>3</v>
      </c>
      <c r="TJR6" s="31" t="s">
        <v>3</v>
      </c>
      <c r="TJS6" s="31" t="s">
        <v>3</v>
      </c>
      <c r="TJT6" s="31" t="s">
        <v>3</v>
      </c>
      <c r="TJU6" s="31" t="s">
        <v>3</v>
      </c>
      <c r="TJV6" s="31" t="s">
        <v>3</v>
      </c>
      <c r="TJW6" s="31" t="s">
        <v>3</v>
      </c>
      <c r="TJX6" s="31" t="s">
        <v>3</v>
      </c>
      <c r="TJY6" s="31" t="s">
        <v>3</v>
      </c>
      <c r="TJZ6" s="31" t="s">
        <v>3</v>
      </c>
      <c r="TKA6" s="31" t="s">
        <v>3</v>
      </c>
      <c r="TKB6" s="31" t="s">
        <v>3</v>
      </c>
      <c r="TKC6" s="31" t="s">
        <v>3</v>
      </c>
      <c r="TKD6" s="31" t="s">
        <v>3</v>
      </c>
      <c r="TKE6" s="31" t="s">
        <v>3</v>
      </c>
      <c r="TKF6" s="31" t="s">
        <v>3</v>
      </c>
      <c r="TKG6" s="31" t="s">
        <v>3</v>
      </c>
      <c r="TKH6" s="31" t="s">
        <v>3</v>
      </c>
      <c r="TKI6" s="31" t="s">
        <v>3</v>
      </c>
      <c r="TKJ6" s="31" t="s">
        <v>3</v>
      </c>
      <c r="TKK6" s="31" t="s">
        <v>3</v>
      </c>
      <c r="TKL6" s="31" t="s">
        <v>3</v>
      </c>
      <c r="TKM6" s="31" t="s">
        <v>3</v>
      </c>
      <c r="TKN6" s="31" t="s">
        <v>3</v>
      </c>
      <c r="TKO6" s="31" t="s">
        <v>3</v>
      </c>
      <c r="TKP6" s="31" t="s">
        <v>3</v>
      </c>
      <c r="TKQ6" s="31" t="s">
        <v>3</v>
      </c>
      <c r="TKR6" s="31" t="s">
        <v>3</v>
      </c>
      <c r="TKS6" s="31" t="s">
        <v>3</v>
      </c>
      <c r="TKT6" s="31" t="s">
        <v>3</v>
      </c>
      <c r="TKU6" s="31" t="s">
        <v>3</v>
      </c>
      <c r="TKV6" s="31" t="s">
        <v>3</v>
      </c>
      <c r="TKW6" s="31" t="s">
        <v>3</v>
      </c>
      <c r="TKX6" s="31" t="s">
        <v>3</v>
      </c>
      <c r="TKY6" s="31" t="s">
        <v>3</v>
      </c>
      <c r="TKZ6" s="31" t="s">
        <v>3</v>
      </c>
      <c r="TLA6" s="31" t="s">
        <v>3</v>
      </c>
      <c r="TLB6" s="31" t="s">
        <v>3</v>
      </c>
      <c r="TLC6" s="31" t="s">
        <v>3</v>
      </c>
      <c r="TLD6" s="31" t="s">
        <v>3</v>
      </c>
      <c r="TLE6" s="31" t="s">
        <v>3</v>
      </c>
      <c r="TLF6" s="31" t="s">
        <v>3</v>
      </c>
      <c r="TLG6" s="31" t="s">
        <v>3</v>
      </c>
      <c r="TLH6" s="31" t="s">
        <v>3</v>
      </c>
      <c r="TLI6" s="31" t="s">
        <v>3</v>
      </c>
      <c r="TLJ6" s="31" t="s">
        <v>3</v>
      </c>
      <c r="TLK6" s="31" t="s">
        <v>3</v>
      </c>
      <c r="TLL6" s="31" t="s">
        <v>3</v>
      </c>
      <c r="TLM6" s="31" t="s">
        <v>3</v>
      </c>
      <c r="TLN6" s="31" t="s">
        <v>3</v>
      </c>
      <c r="TLO6" s="31" t="s">
        <v>3</v>
      </c>
      <c r="TLP6" s="31" t="s">
        <v>3</v>
      </c>
      <c r="TLQ6" s="31" t="s">
        <v>3</v>
      </c>
      <c r="TLR6" s="31" t="s">
        <v>3</v>
      </c>
      <c r="TLS6" s="31" t="s">
        <v>3</v>
      </c>
      <c r="TLT6" s="31" t="s">
        <v>3</v>
      </c>
      <c r="TLU6" s="31" t="s">
        <v>3</v>
      </c>
      <c r="TLV6" s="31" t="s">
        <v>3</v>
      </c>
      <c r="TLW6" s="31" t="s">
        <v>3</v>
      </c>
      <c r="TLX6" s="31" t="s">
        <v>3</v>
      </c>
      <c r="TLY6" s="31" t="s">
        <v>3</v>
      </c>
      <c r="TLZ6" s="31" t="s">
        <v>3</v>
      </c>
      <c r="TMA6" s="31" t="s">
        <v>3</v>
      </c>
      <c r="TMB6" s="31" t="s">
        <v>3</v>
      </c>
      <c r="TMC6" s="31" t="s">
        <v>3</v>
      </c>
      <c r="TMD6" s="31" t="s">
        <v>3</v>
      </c>
      <c r="TME6" s="31" t="s">
        <v>3</v>
      </c>
      <c r="TMF6" s="31" t="s">
        <v>3</v>
      </c>
      <c r="TMG6" s="31" t="s">
        <v>3</v>
      </c>
      <c r="TMH6" s="31" t="s">
        <v>3</v>
      </c>
      <c r="TMI6" s="31" t="s">
        <v>3</v>
      </c>
      <c r="TMJ6" s="31" t="s">
        <v>3</v>
      </c>
      <c r="TMK6" s="31" t="s">
        <v>3</v>
      </c>
      <c r="TML6" s="31" t="s">
        <v>3</v>
      </c>
      <c r="TMM6" s="31" t="s">
        <v>3</v>
      </c>
      <c r="TMN6" s="31" t="s">
        <v>3</v>
      </c>
      <c r="TMO6" s="31" t="s">
        <v>3</v>
      </c>
      <c r="TMP6" s="31" t="s">
        <v>3</v>
      </c>
      <c r="TMQ6" s="31" t="s">
        <v>3</v>
      </c>
      <c r="TMR6" s="31" t="s">
        <v>3</v>
      </c>
      <c r="TMS6" s="31" t="s">
        <v>3</v>
      </c>
      <c r="TMT6" s="31" t="s">
        <v>3</v>
      </c>
      <c r="TMU6" s="31" t="s">
        <v>3</v>
      </c>
      <c r="TMV6" s="31" t="s">
        <v>3</v>
      </c>
      <c r="TMW6" s="31" t="s">
        <v>3</v>
      </c>
      <c r="TMX6" s="31" t="s">
        <v>3</v>
      </c>
      <c r="TMY6" s="31" t="s">
        <v>3</v>
      </c>
      <c r="TMZ6" s="31" t="s">
        <v>3</v>
      </c>
      <c r="TNA6" s="31" t="s">
        <v>3</v>
      </c>
      <c r="TNB6" s="31" t="s">
        <v>3</v>
      </c>
      <c r="TNC6" s="31" t="s">
        <v>3</v>
      </c>
      <c r="TND6" s="31" t="s">
        <v>3</v>
      </c>
      <c r="TNE6" s="31" t="s">
        <v>3</v>
      </c>
      <c r="TNF6" s="31" t="s">
        <v>3</v>
      </c>
      <c r="TNG6" s="31" t="s">
        <v>3</v>
      </c>
      <c r="TNH6" s="31" t="s">
        <v>3</v>
      </c>
      <c r="TNI6" s="31" t="s">
        <v>3</v>
      </c>
      <c r="TNJ6" s="31" t="s">
        <v>3</v>
      </c>
      <c r="TNK6" s="31" t="s">
        <v>3</v>
      </c>
      <c r="TNL6" s="31" t="s">
        <v>3</v>
      </c>
      <c r="TNM6" s="31" t="s">
        <v>3</v>
      </c>
      <c r="TNN6" s="31" t="s">
        <v>3</v>
      </c>
      <c r="TNO6" s="31" t="s">
        <v>3</v>
      </c>
      <c r="TNP6" s="31" t="s">
        <v>3</v>
      </c>
      <c r="TNQ6" s="31" t="s">
        <v>3</v>
      </c>
      <c r="TNR6" s="31" t="s">
        <v>3</v>
      </c>
      <c r="TNS6" s="31" t="s">
        <v>3</v>
      </c>
      <c r="TNT6" s="31" t="s">
        <v>3</v>
      </c>
      <c r="TNU6" s="31" t="s">
        <v>3</v>
      </c>
      <c r="TNV6" s="31" t="s">
        <v>3</v>
      </c>
      <c r="TNW6" s="31" t="s">
        <v>3</v>
      </c>
      <c r="TNX6" s="31" t="s">
        <v>3</v>
      </c>
      <c r="TNY6" s="31" t="s">
        <v>3</v>
      </c>
      <c r="TNZ6" s="31" t="s">
        <v>3</v>
      </c>
      <c r="TOA6" s="31" t="s">
        <v>3</v>
      </c>
      <c r="TOB6" s="31" t="s">
        <v>3</v>
      </c>
      <c r="TOC6" s="31" t="s">
        <v>3</v>
      </c>
      <c r="TOD6" s="31" t="s">
        <v>3</v>
      </c>
      <c r="TOE6" s="31" t="s">
        <v>3</v>
      </c>
      <c r="TOF6" s="31" t="s">
        <v>3</v>
      </c>
      <c r="TOG6" s="31" t="s">
        <v>3</v>
      </c>
      <c r="TOH6" s="31" t="s">
        <v>3</v>
      </c>
      <c r="TOI6" s="31" t="s">
        <v>3</v>
      </c>
      <c r="TOJ6" s="31" t="s">
        <v>3</v>
      </c>
      <c r="TOK6" s="31" t="s">
        <v>3</v>
      </c>
      <c r="TOL6" s="31" t="s">
        <v>3</v>
      </c>
      <c r="TOM6" s="31" t="s">
        <v>3</v>
      </c>
      <c r="TON6" s="31" t="s">
        <v>3</v>
      </c>
      <c r="TOO6" s="31" t="s">
        <v>3</v>
      </c>
      <c r="TOP6" s="31" t="s">
        <v>3</v>
      </c>
      <c r="TOQ6" s="31" t="s">
        <v>3</v>
      </c>
      <c r="TOR6" s="31" t="s">
        <v>3</v>
      </c>
      <c r="TOS6" s="31" t="s">
        <v>3</v>
      </c>
      <c r="TOT6" s="31" t="s">
        <v>3</v>
      </c>
      <c r="TOU6" s="31" t="s">
        <v>3</v>
      </c>
      <c r="TOV6" s="31" t="s">
        <v>3</v>
      </c>
      <c r="TOW6" s="31" t="s">
        <v>3</v>
      </c>
      <c r="TOX6" s="31" t="s">
        <v>3</v>
      </c>
      <c r="TOY6" s="31" t="s">
        <v>3</v>
      </c>
      <c r="TOZ6" s="31" t="s">
        <v>3</v>
      </c>
      <c r="TPA6" s="31" t="s">
        <v>3</v>
      </c>
      <c r="TPB6" s="31" t="s">
        <v>3</v>
      </c>
      <c r="TPC6" s="31" t="s">
        <v>3</v>
      </c>
      <c r="TPD6" s="31" t="s">
        <v>3</v>
      </c>
      <c r="TPE6" s="31" t="s">
        <v>3</v>
      </c>
      <c r="TPF6" s="31" t="s">
        <v>3</v>
      </c>
      <c r="TPG6" s="31" t="s">
        <v>3</v>
      </c>
      <c r="TPH6" s="31" t="s">
        <v>3</v>
      </c>
      <c r="TPI6" s="31" t="s">
        <v>3</v>
      </c>
      <c r="TPJ6" s="31" t="s">
        <v>3</v>
      </c>
      <c r="TPK6" s="31" t="s">
        <v>3</v>
      </c>
      <c r="TPL6" s="31" t="s">
        <v>3</v>
      </c>
      <c r="TPM6" s="31" t="s">
        <v>3</v>
      </c>
      <c r="TPN6" s="31" t="s">
        <v>3</v>
      </c>
      <c r="TPO6" s="31" t="s">
        <v>3</v>
      </c>
      <c r="TPP6" s="31" t="s">
        <v>3</v>
      </c>
      <c r="TPQ6" s="31" t="s">
        <v>3</v>
      </c>
      <c r="TPR6" s="31" t="s">
        <v>3</v>
      </c>
      <c r="TPS6" s="31" t="s">
        <v>3</v>
      </c>
      <c r="TPT6" s="31" t="s">
        <v>3</v>
      </c>
      <c r="TPU6" s="31" t="s">
        <v>3</v>
      </c>
      <c r="TPV6" s="31" t="s">
        <v>3</v>
      </c>
      <c r="TPW6" s="31" t="s">
        <v>3</v>
      </c>
      <c r="TPX6" s="31" t="s">
        <v>3</v>
      </c>
      <c r="TPY6" s="31" t="s">
        <v>3</v>
      </c>
      <c r="TPZ6" s="31" t="s">
        <v>3</v>
      </c>
      <c r="TQA6" s="31" t="s">
        <v>3</v>
      </c>
      <c r="TQB6" s="31" t="s">
        <v>3</v>
      </c>
      <c r="TQC6" s="31" t="s">
        <v>3</v>
      </c>
      <c r="TQD6" s="31" t="s">
        <v>3</v>
      </c>
      <c r="TQE6" s="31" t="s">
        <v>3</v>
      </c>
      <c r="TQF6" s="31" t="s">
        <v>3</v>
      </c>
      <c r="TQG6" s="31" t="s">
        <v>3</v>
      </c>
      <c r="TQH6" s="31" t="s">
        <v>3</v>
      </c>
      <c r="TQI6" s="31" t="s">
        <v>3</v>
      </c>
      <c r="TQJ6" s="31" t="s">
        <v>3</v>
      </c>
      <c r="TQK6" s="31" t="s">
        <v>3</v>
      </c>
      <c r="TQL6" s="31" t="s">
        <v>3</v>
      </c>
      <c r="TQM6" s="31" t="s">
        <v>3</v>
      </c>
      <c r="TQN6" s="31" t="s">
        <v>3</v>
      </c>
      <c r="TQO6" s="31" t="s">
        <v>3</v>
      </c>
      <c r="TQP6" s="31" t="s">
        <v>3</v>
      </c>
      <c r="TQQ6" s="31" t="s">
        <v>3</v>
      </c>
      <c r="TQR6" s="31" t="s">
        <v>3</v>
      </c>
      <c r="TQS6" s="31" t="s">
        <v>3</v>
      </c>
      <c r="TQT6" s="31" t="s">
        <v>3</v>
      </c>
      <c r="TQU6" s="31" t="s">
        <v>3</v>
      </c>
      <c r="TQV6" s="31" t="s">
        <v>3</v>
      </c>
      <c r="TQW6" s="31" t="s">
        <v>3</v>
      </c>
      <c r="TQX6" s="31" t="s">
        <v>3</v>
      </c>
      <c r="TQY6" s="31" t="s">
        <v>3</v>
      </c>
      <c r="TQZ6" s="31" t="s">
        <v>3</v>
      </c>
      <c r="TRA6" s="31" t="s">
        <v>3</v>
      </c>
      <c r="TRB6" s="31" t="s">
        <v>3</v>
      </c>
      <c r="TRC6" s="31" t="s">
        <v>3</v>
      </c>
      <c r="TRD6" s="31" t="s">
        <v>3</v>
      </c>
      <c r="TRE6" s="31" t="s">
        <v>3</v>
      </c>
      <c r="TRF6" s="31" t="s">
        <v>3</v>
      </c>
      <c r="TRG6" s="31" t="s">
        <v>3</v>
      </c>
      <c r="TRH6" s="31" t="s">
        <v>3</v>
      </c>
      <c r="TRI6" s="31" t="s">
        <v>3</v>
      </c>
      <c r="TRJ6" s="31" t="s">
        <v>3</v>
      </c>
      <c r="TRK6" s="31" t="s">
        <v>3</v>
      </c>
      <c r="TRL6" s="31" t="s">
        <v>3</v>
      </c>
      <c r="TRM6" s="31" t="s">
        <v>3</v>
      </c>
      <c r="TRN6" s="31" t="s">
        <v>3</v>
      </c>
      <c r="TRO6" s="31" t="s">
        <v>3</v>
      </c>
      <c r="TRP6" s="31" t="s">
        <v>3</v>
      </c>
      <c r="TRQ6" s="31" t="s">
        <v>3</v>
      </c>
      <c r="TRR6" s="31" t="s">
        <v>3</v>
      </c>
      <c r="TRS6" s="31" t="s">
        <v>3</v>
      </c>
      <c r="TRT6" s="31" t="s">
        <v>3</v>
      </c>
      <c r="TRU6" s="31" t="s">
        <v>3</v>
      </c>
      <c r="TRV6" s="31" t="s">
        <v>3</v>
      </c>
      <c r="TRW6" s="31" t="s">
        <v>3</v>
      </c>
      <c r="TRX6" s="31" t="s">
        <v>3</v>
      </c>
      <c r="TRY6" s="31" t="s">
        <v>3</v>
      </c>
      <c r="TRZ6" s="31" t="s">
        <v>3</v>
      </c>
      <c r="TSA6" s="31" t="s">
        <v>3</v>
      </c>
      <c r="TSB6" s="31" t="s">
        <v>3</v>
      </c>
      <c r="TSC6" s="31" t="s">
        <v>3</v>
      </c>
      <c r="TSD6" s="31" t="s">
        <v>3</v>
      </c>
      <c r="TSE6" s="31" t="s">
        <v>3</v>
      </c>
      <c r="TSF6" s="31" t="s">
        <v>3</v>
      </c>
      <c r="TSG6" s="31" t="s">
        <v>3</v>
      </c>
      <c r="TSH6" s="31" t="s">
        <v>3</v>
      </c>
      <c r="TSI6" s="31" t="s">
        <v>3</v>
      </c>
      <c r="TSJ6" s="31" t="s">
        <v>3</v>
      </c>
      <c r="TSK6" s="31" t="s">
        <v>3</v>
      </c>
      <c r="TSL6" s="31" t="s">
        <v>3</v>
      </c>
      <c r="TSM6" s="31" t="s">
        <v>3</v>
      </c>
      <c r="TSN6" s="31" t="s">
        <v>3</v>
      </c>
      <c r="TSO6" s="31" t="s">
        <v>3</v>
      </c>
      <c r="TSP6" s="31" t="s">
        <v>3</v>
      </c>
      <c r="TSQ6" s="31" t="s">
        <v>3</v>
      </c>
      <c r="TSR6" s="31" t="s">
        <v>3</v>
      </c>
      <c r="TSS6" s="31" t="s">
        <v>3</v>
      </c>
      <c r="TST6" s="31" t="s">
        <v>3</v>
      </c>
      <c r="TSU6" s="31" t="s">
        <v>3</v>
      </c>
      <c r="TSV6" s="31" t="s">
        <v>3</v>
      </c>
      <c r="TSW6" s="31" t="s">
        <v>3</v>
      </c>
      <c r="TSX6" s="31" t="s">
        <v>3</v>
      </c>
      <c r="TSY6" s="31" t="s">
        <v>3</v>
      </c>
      <c r="TSZ6" s="31" t="s">
        <v>3</v>
      </c>
      <c r="TTA6" s="31" t="s">
        <v>3</v>
      </c>
      <c r="TTB6" s="31" t="s">
        <v>3</v>
      </c>
      <c r="TTC6" s="31" t="s">
        <v>3</v>
      </c>
      <c r="TTD6" s="31" t="s">
        <v>3</v>
      </c>
      <c r="TTE6" s="31" t="s">
        <v>3</v>
      </c>
      <c r="TTF6" s="31" t="s">
        <v>3</v>
      </c>
      <c r="TTG6" s="31" t="s">
        <v>3</v>
      </c>
      <c r="TTH6" s="31" t="s">
        <v>3</v>
      </c>
      <c r="TTI6" s="31" t="s">
        <v>3</v>
      </c>
      <c r="TTJ6" s="31" t="s">
        <v>3</v>
      </c>
      <c r="TTK6" s="31" t="s">
        <v>3</v>
      </c>
      <c r="TTL6" s="31" t="s">
        <v>3</v>
      </c>
      <c r="TTM6" s="31" t="s">
        <v>3</v>
      </c>
      <c r="TTN6" s="31" t="s">
        <v>3</v>
      </c>
      <c r="TTO6" s="31" t="s">
        <v>3</v>
      </c>
      <c r="TTP6" s="31" t="s">
        <v>3</v>
      </c>
      <c r="TTQ6" s="31" t="s">
        <v>3</v>
      </c>
      <c r="TTR6" s="31" t="s">
        <v>3</v>
      </c>
      <c r="TTS6" s="31" t="s">
        <v>3</v>
      </c>
      <c r="TTT6" s="31" t="s">
        <v>3</v>
      </c>
      <c r="TTU6" s="31" t="s">
        <v>3</v>
      </c>
      <c r="TTV6" s="31" t="s">
        <v>3</v>
      </c>
      <c r="TTW6" s="31" t="s">
        <v>3</v>
      </c>
      <c r="TTX6" s="31" t="s">
        <v>3</v>
      </c>
      <c r="TTY6" s="31" t="s">
        <v>3</v>
      </c>
      <c r="TTZ6" s="31" t="s">
        <v>3</v>
      </c>
      <c r="TUA6" s="31" t="s">
        <v>3</v>
      </c>
      <c r="TUB6" s="31" t="s">
        <v>3</v>
      </c>
      <c r="TUC6" s="31" t="s">
        <v>3</v>
      </c>
      <c r="TUD6" s="31" t="s">
        <v>3</v>
      </c>
      <c r="TUE6" s="31" t="s">
        <v>3</v>
      </c>
      <c r="TUF6" s="31" t="s">
        <v>3</v>
      </c>
      <c r="TUG6" s="31" t="s">
        <v>3</v>
      </c>
      <c r="TUH6" s="31" t="s">
        <v>3</v>
      </c>
      <c r="TUI6" s="31" t="s">
        <v>3</v>
      </c>
      <c r="TUJ6" s="31" t="s">
        <v>3</v>
      </c>
      <c r="TUK6" s="31" t="s">
        <v>3</v>
      </c>
      <c r="TUL6" s="31" t="s">
        <v>3</v>
      </c>
      <c r="TUM6" s="31" t="s">
        <v>3</v>
      </c>
      <c r="TUN6" s="31" t="s">
        <v>3</v>
      </c>
      <c r="TUO6" s="31" t="s">
        <v>3</v>
      </c>
      <c r="TUP6" s="31" t="s">
        <v>3</v>
      </c>
      <c r="TUQ6" s="31" t="s">
        <v>3</v>
      </c>
      <c r="TUR6" s="31" t="s">
        <v>3</v>
      </c>
      <c r="TUS6" s="31" t="s">
        <v>3</v>
      </c>
      <c r="TUT6" s="31" t="s">
        <v>3</v>
      </c>
      <c r="TUU6" s="31" t="s">
        <v>3</v>
      </c>
      <c r="TUV6" s="31" t="s">
        <v>3</v>
      </c>
      <c r="TUW6" s="31" t="s">
        <v>3</v>
      </c>
      <c r="TUX6" s="31" t="s">
        <v>3</v>
      </c>
      <c r="TUY6" s="31" t="s">
        <v>3</v>
      </c>
      <c r="TUZ6" s="31" t="s">
        <v>3</v>
      </c>
      <c r="TVA6" s="31" t="s">
        <v>3</v>
      </c>
      <c r="TVB6" s="31" t="s">
        <v>3</v>
      </c>
      <c r="TVC6" s="31" t="s">
        <v>3</v>
      </c>
      <c r="TVD6" s="31" t="s">
        <v>3</v>
      </c>
      <c r="TVE6" s="31" t="s">
        <v>3</v>
      </c>
      <c r="TVF6" s="31" t="s">
        <v>3</v>
      </c>
      <c r="TVG6" s="31" t="s">
        <v>3</v>
      </c>
      <c r="TVH6" s="31" t="s">
        <v>3</v>
      </c>
      <c r="TVI6" s="31" t="s">
        <v>3</v>
      </c>
      <c r="TVJ6" s="31" t="s">
        <v>3</v>
      </c>
      <c r="TVK6" s="31" t="s">
        <v>3</v>
      </c>
      <c r="TVL6" s="31" t="s">
        <v>3</v>
      </c>
      <c r="TVM6" s="31" t="s">
        <v>3</v>
      </c>
      <c r="TVN6" s="31" t="s">
        <v>3</v>
      </c>
      <c r="TVO6" s="31" t="s">
        <v>3</v>
      </c>
      <c r="TVP6" s="31" t="s">
        <v>3</v>
      </c>
      <c r="TVQ6" s="31" t="s">
        <v>3</v>
      </c>
      <c r="TVR6" s="31" t="s">
        <v>3</v>
      </c>
      <c r="TVS6" s="31" t="s">
        <v>3</v>
      </c>
      <c r="TVT6" s="31" t="s">
        <v>3</v>
      </c>
      <c r="TVU6" s="31" t="s">
        <v>3</v>
      </c>
      <c r="TVV6" s="31" t="s">
        <v>3</v>
      </c>
      <c r="TVW6" s="31" t="s">
        <v>3</v>
      </c>
      <c r="TVX6" s="31" t="s">
        <v>3</v>
      </c>
      <c r="TVY6" s="31" t="s">
        <v>3</v>
      </c>
      <c r="TVZ6" s="31" t="s">
        <v>3</v>
      </c>
      <c r="TWA6" s="31" t="s">
        <v>3</v>
      </c>
      <c r="TWB6" s="31" t="s">
        <v>3</v>
      </c>
      <c r="TWC6" s="31" t="s">
        <v>3</v>
      </c>
      <c r="TWD6" s="31" t="s">
        <v>3</v>
      </c>
      <c r="TWE6" s="31" t="s">
        <v>3</v>
      </c>
      <c r="TWF6" s="31" t="s">
        <v>3</v>
      </c>
      <c r="TWG6" s="31" t="s">
        <v>3</v>
      </c>
      <c r="TWH6" s="31" t="s">
        <v>3</v>
      </c>
      <c r="TWI6" s="31" t="s">
        <v>3</v>
      </c>
      <c r="TWJ6" s="31" t="s">
        <v>3</v>
      </c>
      <c r="TWK6" s="31" t="s">
        <v>3</v>
      </c>
      <c r="TWL6" s="31" t="s">
        <v>3</v>
      </c>
      <c r="TWM6" s="31" t="s">
        <v>3</v>
      </c>
      <c r="TWN6" s="31" t="s">
        <v>3</v>
      </c>
      <c r="TWO6" s="31" t="s">
        <v>3</v>
      </c>
      <c r="TWP6" s="31" t="s">
        <v>3</v>
      </c>
      <c r="TWQ6" s="31" t="s">
        <v>3</v>
      </c>
      <c r="TWR6" s="31" t="s">
        <v>3</v>
      </c>
      <c r="TWS6" s="31" t="s">
        <v>3</v>
      </c>
      <c r="TWT6" s="31" t="s">
        <v>3</v>
      </c>
      <c r="TWU6" s="31" t="s">
        <v>3</v>
      </c>
      <c r="TWV6" s="31" t="s">
        <v>3</v>
      </c>
      <c r="TWW6" s="31" t="s">
        <v>3</v>
      </c>
      <c r="TWX6" s="31" t="s">
        <v>3</v>
      </c>
      <c r="TWY6" s="31" t="s">
        <v>3</v>
      </c>
      <c r="TWZ6" s="31" t="s">
        <v>3</v>
      </c>
      <c r="TXA6" s="31" t="s">
        <v>3</v>
      </c>
      <c r="TXB6" s="31" t="s">
        <v>3</v>
      </c>
      <c r="TXC6" s="31" t="s">
        <v>3</v>
      </c>
      <c r="TXD6" s="31" t="s">
        <v>3</v>
      </c>
      <c r="TXE6" s="31" t="s">
        <v>3</v>
      </c>
      <c r="TXF6" s="31" t="s">
        <v>3</v>
      </c>
      <c r="TXG6" s="31" t="s">
        <v>3</v>
      </c>
      <c r="TXH6" s="31" t="s">
        <v>3</v>
      </c>
      <c r="TXI6" s="31" t="s">
        <v>3</v>
      </c>
      <c r="TXJ6" s="31" t="s">
        <v>3</v>
      </c>
      <c r="TXK6" s="31" t="s">
        <v>3</v>
      </c>
      <c r="TXL6" s="31" t="s">
        <v>3</v>
      </c>
      <c r="TXM6" s="31" t="s">
        <v>3</v>
      </c>
      <c r="TXN6" s="31" t="s">
        <v>3</v>
      </c>
      <c r="TXO6" s="31" t="s">
        <v>3</v>
      </c>
      <c r="TXP6" s="31" t="s">
        <v>3</v>
      </c>
      <c r="TXQ6" s="31" t="s">
        <v>3</v>
      </c>
      <c r="TXR6" s="31" t="s">
        <v>3</v>
      </c>
      <c r="TXS6" s="31" t="s">
        <v>3</v>
      </c>
      <c r="TXT6" s="31" t="s">
        <v>3</v>
      </c>
      <c r="TXU6" s="31" t="s">
        <v>3</v>
      </c>
      <c r="TXV6" s="31" t="s">
        <v>3</v>
      </c>
      <c r="TXW6" s="31" t="s">
        <v>3</v>
      </c>
      <c r="TXX6" s="31" t="s">
        <v>3</v>
      </c>
      <c r="TXY6" s="31" t="s">
        <v>3</v>
      </c>
      <c r="TXZ6" s="31" t="s">
        <v>3</v>
      </c>
      <c r="TYA6" s="31" t="s">
        <v>3</v>
      </c>
      <c r="TYB6" s="31" t="s">
        <v>3</v>
      </c>
      <c r="TYC6" s="31" t="s">
        <v>3</v>
      </c>
      <c r="TYD6" s="31" t="s">
        <v>3</v>
      </c>
      <c r="TYE6" s="31" t="s">
        <v>3</v>
      </c>
      <c r="TYF6" s="31" t="s">
        <v>3</v>
      </c>
      <c r="TYG6" s="31" t="s">
        <v>3</v>
      </c>
      <c r="TYH6" s="31" t="s">
        <v>3</v>
      </c>
      <c r="TYI6" s="31" t="s">
        <v>3</v>
      </c>
      <c r="TYJ6" s="31" t="s">
        <v>3</v>
      </c>
      <c r="TYK6" s="31" t="s">
        <v>3</v>
      </c>
      <c r="TYL6" s="31" t="s">
        <v>3</v>
      </c>
      <c r="TYM6" s="31" t="s">
        <v>3</v>
      </c>
      <c r="TYN6" s="31" t="s">
        <v>3</v>
      </c>
      <c r="TYO6" s="31" t="s">
        <v>3</v>
      </c>
      <c r="TYP6" s="31" t="s">
        <v>3</v>
      </c>
      <c r="TYQ6" s="31" t="s">
        <v>3</v>
      </c>
      <c r="TYR6" s="31" t="s">
        <v>3</v>
      </c>
      <c r="TYS6" s="31" t="s">
        <v>3</v>
      </c>
      <c r="TYT6" s="31" t="s">
        <v>3</v>
      </c>
      <c r="TYU6" s="31" t="s">
        <v>3</v>
      </c>
      <c r="TYV6" s="31" t="s">
        <v>3</v>
      </c>
      <c r="TYW6" s="31" t="s">
        <v>3</v>
      </c>
      <c r="TYX6" s="31" t="s">
        <v>3</v>
      </c>
      <c r="TYY6" s="31" t="s">
        <v>3</v>
      </c>
      <c r="TYZ6" s="31" t="s">
        <v>3</v>
      </c>
      <c r="TZA6" s="31" t="s">
        <v>3</v>
      </c>
      <c r="TZB6" s="31" t="s">
        <v>3</v>
      </c>
      <c r="TZC6" s="31" t="s">
        <v>3</v>
      </c>
      <c r="TZD6" s="31" t="s">
        <v>3</v>
      </c>
      <c r="TZE6" s="31" t="s">
        <v>3</v>
      </c>
      <c r="TZF6" s="31" t="s">
        <v>3</v>
      </c>
      <c r="TZG6" s="31" t="s">
        <v>3</v>
      </c>
      <c r="TZH6" s="31" t="s">
        <v>3</v>
      </c>
      <c r="TZI6" s="31" t="s">
        <v>3</v>
      </c>
      <c r="TZJ6" s="31" t="s">
        <v>3</v>
      </c>
      <c r="TZK6" s="31" t="s">
        <v>3</v>
      </c>
      <c r="TZL6" s="31" t="s">
        <v>3</v>
      </c>
      <c r="TZM6" s="31" t="s">
        <v>3</v>
      </c>
      <c r="TZN6" s="31" t="s">
        <v>3</v>
      </c>
      <c r="TZO6" s="31" t="s">
        <v>3</v>
      </c>
      <c r="TZP6" s="31" t="s">
        <v>3</v>
      </c>
      <c r="TZQ6" s="31" t="s">
        <v>3</v>
      </c>
      <c r="TZR6" s="31" t="s">
        <v>3</v>
      </c>
      <c r="TZS6" s="31" t="s">
        <v>3</v>
      </c>
      <c r="TZT6" s="31" t="s">
        <v>3</v>
      </c>
      <c r="TZU6" s="31" t="s">
        <v>3</v>
      </c>
      <c r="TZV6" s="31" t="s">
        <v>3</v>
      </c>
      <c r="TZW6" s="31" t="s">
        <v>3</v>
      </c>
      <c r="TZX6" s="31" t="s">
        <v>3</v>
      </c>
      <c r="TZY6" s="31" t="s">
        <v>3</v>
      </c>
      <c r="TZZ6" s="31" t="s">
        <v>3</v>
      </c>
      <c r="UAA6" s="31" t="s">
        <v>3</v>
      </c>
      <c r="UAB6" s="31" t="s">
        <v>3</v>
      </c>
      <c r="UAC6" s="31" t="s">
        <v>3</v>
      </c>
      <c r="UAD6" s="31" t="s">
        <v>3</v>
      </c>
      <c r="UAE6" s="31" t="s">
        <v>3</v>
      </c>
      <c r="UAF6" s="31" t="s">
        <v>3</v>
      </c>
      <c r="UAG6" s="31" t="s">
        <v>3</v>
      </c>
      <c r="UAH6" s="31" t="s">
        <v>3</v>
      </c>
      <c r="UAI6" s="31" t="s">
        <v>3</v>
      </c>
      <c r="UAJ6" s="31" t="s">
        <v>3</v>
      </c>
      <c r="UAK6" s="31" t="s">
        <v>3</v>
      </c>
      <c r="UAL6" s="31" t="s">
        <v>3</v>
      </c>
      <c r="UAM6" s="31" t="s">
        <v>3</v>
      </c>
      <c r="UAN6" s="31" t="s">
        <v>3</v>
      </c>
      <c r="UAO6" s="31" t="s">
        <v>3</v>
      </c>
      <c r="UAP6" s="31" t="s">
        <v>3</v>
      </c>
      <c r="UAQ6" s="31" t="s">
        <v>3</v>
      </c>
      <c r="UAR6" s="31" t="s">
        <v>3</v>
      </c>
      <c r="UAS6" s="31" t="s">
        <v>3</v>
      </c>
      <c r="UAT6" s="31" t="s">
        <v>3</v>
      </c>
      <c r="UAU6" s="31" t="s">
        <v>3</v>
      </c>
      <c r="UAV6" s="31" t="s">
        <v>3</v>
      </c>
      <c r="UAW6" s="31" t="s">
        <v>3</v>
      </c>
      <c r="UAX6" s="31" t="s">
        <v>3</v>
      </c>
      <c r="UAY6" s="31" t="s">
        <v>3</v>
      </c>
      <c r="UAZ6" s="31" t="s">
        <v>3</v>
      </c>
      <c r="UBA6" s="31" t="s">
        <v>3</v>
      </c>
      <c r="UBB6" s="31" t="s">
        <v>3</v>
      </c>
      <c r="UBC6" s="31" t="s">
        <v>3</v>
      </c>
      <c r="UBD6" s="31" t="s">
        <v>3</v>
      </c>
      <c r="UBE6" s="31" t="s">
        <v>3</v>
      </c>
      <c r="UBF6" s="31" t="s">
        <v>3</v>
      </c>
      <c r="UBG6" s="31" t="s">
        <v>3</v>
      </c>
      <c r="UBH6" s="31" t="s">
        <v>3</v>
      </c>
      <c r="UBI6" s="31" t="s">
        <v>3</v>
      </c>
      <c r="UBJ6" s="31" t="s">
        <v>3</v>
      </c>
      <c r="UBK6" s="31" t="s">
        <v>3</v>
      </c>
      <c r="UBL6" s="31" t="s">
        <v>3</v>
      </c>
      <c r="UBM6" s="31" t="s">
        <v>3</v>
      </c>
      <c r="UBN6" s="31" t="s">
        <v>3</v>
      </c>
      <c r="UBO6" s="31" t="s">
        <v>3</v>
      </c>
      <c r="UBP6" s="31" t="s">
        <v>3</v>
      </c>
      <c r="UBQ6" s="31" t="s">
        <v>3</v>
      </c>
      <c r="UBR6" s="31" t="s">
        <v>3</v>
      </c>
      <c r="UBS6" s="31" t="s">
        <v>3</v>
      </c>
      <c r="UBT6" s="31" t="s">
        <v>3</v>
      </c>
      <c r="UBU6" s="31" t="s">
        <v>3</v>
      </c>
      <c r="UBV6" s="31" t="s">
        <v>3</v>
      </c>
      <c r="UBW6" s="31" t="s">
        <v>3</v>
      </c>
      <c r="UBX6" s="31" t="s">
        <v>3</v>
      </c>
      <c r="UBY6" s="31" t="s">
        <v>3</v>
      </c>
      <c r="UBZ6" s="31" t="s">
        <v>3</v>
      </c>
      <c r="UCA6" s="31" t="s">
        <v>3</v>
      </c>
      <c r="UCB6" s="31" t="s">
        <v>3</v>
      </c>
      <c r="UCC6" s="31" t="s">
        <v>3</v>
      </c>
      <c r="UCD6" s="31" t="s">
        <v>3</v>
      </c>
      <c r="UCE6" s="31" t="s">
        <v>3</v>
      </c>
      <c r="UCF6" s="31" t="s">
        <v>3</v>
      </c>
      <c r="UCG6" s="31" t="s">
        <v>3</v>
      </c>
      <c r="UCH6" s="31" t="s">
        <v>3</v>
      </c>
      <c r="UCI6" s="31" t="s">
        <v>3</v>
      </c>
      <c r="UCJ6" s="31" t="s">
        <v>3</v>
      </c>
      <c r="UCK6" s="31" t="s">
        <v>3</v>
      </c>
      <c r="UCL6" s="31" t="s">
        <v>3</v>
      </c>
      <c r="UCM6" s="31" t="s">
        <v>3</v>
      </c>
      <c r="UCN6" s="31" t="s">
        <v>3</v>
      </c>
      <c r="UCO6" s="31" t="s">
        <v>3</v>
      </c>
      <c r="UCP6" s="31" t="s">
        <v>3</v>
      </c>
      <c r="UCQ6" s="31" t="s">
        <v>3</v>
      </c>
      <c r="UCR6" s="31" t="s">
        <v>3</v>
      </c>
      <c r="UCS6" s="31" t="s">
        <v>3</v>
      </c>
      <c r="UCT6" s="31" t="s">
        <v>3</v>
      </c>
      <c r="UCU6" s="31" t="s">
        <v>3</v>
      </c>
      <c r="UCV6" s="31" t="s">
        <v>3</v>
      </c>
      <c r="UCW6" s="31" t="s">
        <v>3</v>
      </c>
      <c r="UCX6" s="31" t="s">
        <v>3</v>
      </c>
      <c r="UCY6" s="31" t="s">
        <v>3</v>
      </c>
      <c r="UCZ6" s="31" t="s">
        <v>3</v>
      </c>
      <c r="UDA6" s="31" t="s">
        <v>3</v>
      </c>
      <c r="UDB6" s="31" t="s">
        <v>3</v>
      </c>
      <c r="UDC6" s="31" t="s">
        <v>3</v>
      </c>
      <c r="UDD6" s="31" t="s">
        <v>3</v>
      </c>
      <c r="UDE6" s="31" t="s">
        <v>3</v>
      </c>
      <c r="UDF6" s="31" t="s">
        <v>3</v>
      </c>
      <c r="UDG6" s="31" t="s">
        <v>3</v>
      </c>
      <c r="UDH6" s="31" t="s">
        <v>3</v>
      </c>
      <c r="UDI6" s="31" t="s">
        <v>3</v>
      </c>
      <c r="UDJ6" s="31" t="s">
        <v>3</v>
      </c>
      <c r="UDK6" s="31" t="s">
        <v>3</v>
      </c>
      <c r="UDL6" s="31" t="s">
        <v>3</v>
      </c>
      <c r="UDM6" s="31" t="s">
        <v>3</v>
      </c>
      <c r="UDN6" s="31" t="s">
        <v>3</v>
      </c>
      <c r="UDO6" s="31" t="s">
        <v>3</v>
      </c>
      <c r="UDP6" s="31" t="s">
        <v>3</v>
      </c>
      <c r="UDQ6" s="31" t="s">
        <v>3</v>
      </c>
      <c r="UDR6" s="31" t="s">
        <v>3</v>
      </c>
      <c r="UDS6" s="31" t="s">
        <v>3</v>
      </c>
      <c r="UDT6" s="31" t="s">
        <v>3</v>
      </c>
      <c r="UDU6" s="31" t="s">
        <v>3</v>
      </c>
      <c r="UDV6" s="31" t="s">
        <v>3</v>
      </c>
      <c r="UDW6" s="31" t="s">
        <v>3</v>
      </c>
      <c r="UDX6" s="31" t="s">
        <v>3</v>
      </c>
      <c r="UDY6" s="31" t="s">
        <v>3</v>
      </c>
      <c r="UDZ6" s="31" t="s">
        <v>3</v>
      </c>
      <c r="UEA6" s="31" t="s">
        <v>3</v>
      </c>
      <c r="UEB6" s="31" t="s">
        <v>3</v>
      </c>
      <c r="UEC6" s="31" t="s">
        <v>3</v>
      </c>
      <c r="UED6" s="31" t="s">
        <v>3</v>
      </c>
      <c r="UEE6" s="31" t="s">
        <v>3</v>
      </c>
      <c r="UEF6" s="31" t="s">
        <v>3</v>
      </c>
      <c r="UEG6" s="31" t="s">
        <v>3</v>
      </c>
      <c r="UEH6" s="31" t="s">
        <v>3</v>
      </c>
      <c r="UEI6" s="31" t="s">
        <v>3</v>
      </c>
      <c r="UEJ6" s="31" t="s">
        <v>3</v>
      </c>
      <c r="UEK6" s="31" t="s">
        <v>3</v>
      </c>
      <c r="UEL6" s="31" t="s">
        <v>3</v>
      </c>
      <c r="UEM6" s="31" t="s">
        <v>3</v>
      </c>
      <c r="UEN6" s="31" t="s">
        <v>3</v>
      </c>
      <c r="UEO6" s="31" t="s">
        <v>3</v>
      </c>
      <c r="UEP6" s="31" t="s">
        <v>3</v>
      </c>
      <c r="UEQ6" s="31" t="s">
        <v>3</v>
      </c>
      <c r="UER6" s="31" t="s">
        <v>3</v>
      </c>
      <c r="UES6" s="31" t="s">
        <v>3</v>
      </c>
      <c r="UET6" s="31" t="s">
        <v>3</v>
      </c>
      <c r="UEU6" s="31" t="s">
        <v>3</v>
      </c>
      <c r="UEV6" s="31" t="s">
        <v>3</v>
      </c>
      <c r="UEW6" s="31" t="s">
        <v>3</v>
      </c>
      <c r="UEX6" s="31" t="s">
        <v>3</v>
      </c>
      <c r="UEY6" s="31" t="s">
        <v>3</v>
      </c>
      <c r="UEZ6" s="31" t="s">
        <v>3</v>
      </c>
      <c r="UFA6" s="31" t="s">
        <v>3</v>
      </c>
      <c r="UFB6" s="31" t="s">
        <v>3</v>
      </c>
      <c r="UFC6" s="31" t="s">
        <v>3</v>
      </c>
      <c r="UFD6" s="31" t="s">
        <v>3</v>
      </c>
      <c r="UFE6" s="31" t="s">
        <v>3</v>
      </c>
      <c r="UFF6" s="31" t="s">
        <v>3</v>
      </c>
      <c r="UFG6" s="31" t="s">
        <v>3</v>
      </c>
      <c r="UFH6" s="31" t="s">
        <v>3</v>
      </c>
      <c r="UFI6" s="31" t="s">
        <v>3</v>
      </c>
      <c r="UFJ6" s="31" t="s">
        <v>3</v>
      </c>
      <c r="UFK6" s="31" t="s">
        <v>3</v>
      </c>
      <c r="UFL6" s="31" t="s">
        <v>3</v>
      </c>
      <c r="UFM6" s="31" t="s">
        <v>3</v>
      </c>
      <c r="UFN6" s="31" t="s">
        <v>3</v>
      </c>
      <c r="UFO6" s="31" t="s">
        <v>3</v>
      </c>
      <c r="UFP6" s="31" t="s">
        <v>3</v>
      </c>
      <c r="UFQ6" s="31" t="s">
        <v>3</v>
      </c>
      <c r="UFR6" s="31" t="s">
        <v>3</v>
      </c>
      <c r="UFS6" s="31" t="s">
        <v>3</v>
      </c>
      <c r="UFT6" s="31" t="s">
        <v>3</v>
      </c>
      <c r="UFU6" s="31" t="s">
        <v>3</v>
      </c>
      <c r="UFV6" s="31" t="s">
        <v>3</v>
      </c>
      <c r="UFW6" s="31" t="s">
        <v>3</v>
      </c>
      <c r="UFX6" s="31" t="s">
        <v>3</v>
      </c>
      <c r="UFY6" s="31" t="s">
        <v>3</v>
      </c>
      <c r="UFZ6" s="31" t="s">
        <v>3</v>
      </c>
      <c r="UGA6" s="31" t="s">
        <v>3</v>
      </c>
      <c r="UGB6" s="31" t="s">
        <v>3</v>
      </c>
      <c r="UGC6" s="31" t="s">
        <v>3</v>
      </c>
      <c r="UGD6" s="31" t="s">
        <v>3</v>
      </c>
      <c r="UGE6" s="31" t="s">
        <v>3</v>
      </c>
      <c r="UGF6" s="31" t="s">
        <v>3</v>
      </c>
      <c r="UGG6" s="31" t="s">
        <v>3</v>
      </c>
      <c r="UGH6" s="31" t="s">
        <v>3</v>
      </c>
      <c r="UGI6" s="31" t="s">
        <v>3</v>
      </c>
      <c r="UGJ6" s="31" t="s">
        <v>3</v>
      </c>
      <c r="UGK6" s="31" t="s">
        <v>3</v>
      </c>
      <c r="UGL6" s="31" t="s">
        <v>3</v>
      </c>
      <c r="UGM6" s="31" t="s">
        <v>3</v>
      </c>
      <c r="UGN6" s="31" t="s">
        <v>3</v>
      </c>
      <c r="UGO6" s="31" t="s">
        <v>3</v>
      </c>
      <c r="UGP6" s="31" t="s">
        <v>3</v>
      </c>
      <c r="UGQ6" s="31" t="s">
        <v>3</v>
      </c>
      <c r="UGR6" s="31" t="s">
        <v>3</v>
      </c>
      <c r="UGS6" s="31" t="s">
        <v>3</v>
      </c>
      <c r="UGT6" s="31" t="s">
        <v>3</v>
      </c>
      <c r="UGU6" s="31" t="s">
        <v>3</v>
      </c>
      <c r="UGV6" s="31" t="s">
        <v>3</v>
      </c>
      <c r="UGW6" s="31" t="s">
        <v>3</v>
      </c>
      <c r="UGX6" s="31" t="s">
        <v>3</v>
      </c>
      <c r="UGY6" s="31" t="s">
        <v>3</v>
      </c>
      <c r="UGZ6" s="31" t="s">
        <v>3</v>
      </c>
      <c r="UHA6" s="31" t="s">
        <v>3</v>
      </c>
      <c r="UHB6" s="31" t="s">
        <v>3</v>
      </c>
      <c r="UHC6" s="31" t="s">
        <v>3</v>
      </c>
      <c r="UHD6" s="31" t="s">
        <v>3</v>
      </c>
      <c r="UHE6" s="31" t="s">
        <v>3</v>
      </c>
      <c r="UHF6" s="31" t="s">
        <v>3</v>
      </c>
      <c r="UHG6" s="31" t="s">
        <v>3</v>
      </c>
      <c r="UHH6" s="31" t="s">
        <v>3</v>
      </c>
      <c r="UHI6" s="31" t="s">
        <v>3</v>
      </c>
      <c r="UHJ6" s="31" t="s">
        <v>3</v>
      </c>
      <c r="UHK6" s="31" t="s">
        <v>3</v>
      </c>
      <c r="UHL6" s="31" t="s">
        <v>3</v>
      </c>
      <c r="UHM6" s="31" t="s">
        <v>3</v>
      </c>
      <c r="UHN6" s="31" t="s">
        <v>3</v>
      </c>
      <c r="UHO6" s="31" t="s">
        <v>3</v>
      </c>
      <c r="UHP6" s="31" t="s">
        <v>3</v>
      </c>
      <c r="UHQ6" s="31" t="s">
        <v>3</v>
      </c>
      <c r="UHR6" s="31" t="s">
        <v>3</v>
      </c>
      <c r="UHS6" s="31" t="s">
        <v>3</v>
      </c>
      <c r="UHT6" s="31" t="s">
        <v>3</v>
      </c>
      <c r="UHU6" s="31" t="s">
        <v>3</v>
      </c>
      <c r="UHV6" s="31" t="s">
        <v>3</v>
      </c>
      <c r="UHW6" s="31" t="s">
        <v>3</v>
      </c>
      <c r="UHX6" s="31" t="s">
        <v>3</v>
      </c>
      <c r="UHY6" s="31" t="s">
        <v>3</v>
      </c>
      <c r="UHZ6" s="31" t="s">
        <v>3</v>
      </c>
      <c r="UIA6" s="31" t="s">
        <v>3</v>
      </c>
      <c r="UIB6" s="31" t="s">
        <v>3</v>
      </c>
      <c r="UIC6" s="31" t="s">
        <v>3</v>
      </c>
      <c r="UID6" s="31" t="s">
        <v>3</v>
      </c>
      <c r="UIE6" s="31" t="s">
        <v>3</v>
      </c>
      <c r="UIF6" s="31" t="s">
        <v>3</v>
      </c>
      <c r="UIG6" s="31" t="s">
        <v>3</v>
      </c>
      <c r="UIH6" s="31" t="s">
        <v>3</v>
      </c>
      <c r="UII6" s="31" t="s">
        <v>3</v>
      </c>
      <c r="UIJ6" s="31" t="s">
        <v>3</v>
      </c>
      <c r="UIK6" s="31" t="s">
        <v>3</v>
      </c>
      <c r="UIL6" s="31" t="s">
        <v>3</v>
      </c>
      <c r="UIM6" s="31" t="s">
        <v>3</v>
      </c>
      <c r="UIN6" s="31" t="s">
        <v>3</v>
      </c>
      <c r="UIO6" s="31" t="s">
        <v>3</v>
      </c>
      <c r="UIP6" s="31" t="s">
        <v>3</v>
      </c>
      <c r="UIQ6" s="31" t="s">
        <v>3</v>
      </c>
      <c r="UIR6" s="31" t="s">
        <v>3</v>
      </c>
      <c r="UIS6" s="31" t="s">
        <v>3</v>
      </c>
      <c r="UIT6" s="31" t="s">
        <v>3</v>
      </c>
      <c r="UIU6" s="31" t="s">
        <v>3</v>
      </c>
      <c r="UIV6" s="31" t="s">
        <v>3</v>
      </c>
      <c r="UIW6" s="31" t="s">
        <v>3</v>
      </c>
      <c r="UIX6" s="31" t="s">
        <v>3</v>
      </c>
      <c r="UIY6" s="31" t="s">
        <v>3</v>
      </c>
      <c r="UIZ6" s="31" t="s">
        <v>3</v>
      </c>
      <c r="UJA6" s="31" t="s">
        <v>3</v>
      </c>
      <c r="UJB6" s="31" t="s">
        <v>3</v>
      </c>
      <c r="UJC6" s="31" t="s">
        <v>3</v>
      </c>
      <c r="UJD6" s="31" t="s">
        <v>3</v>
      </c>
      <c r="UJE6" s="31" t="s">
        <v>3</v>
      </c>
      <c r="UJF6" s="31" t="s">
        <v>3</v>
      </c>
      <c r="UJG6" s="31" t="s">
        <v>3</v>
      </c>
      <c r="UJH6" s="31" t="s">
        <v>3</v>
      </c>
      <c r="UJI6" s="31" t="s">
        <v>3</v>
      </c>
      <c r="UJJ6" s="31" t="s">
        <v>3</v>
      </c>
      <c r="UJK6" s="31" t="s">
        <v>3</v>
      </c>
      <c r="UJL6" s="31" t="s">
        <v>3</v>
      </c>
      <c r="UJM6" s="31" t="s">
        <v>3</v>
      </c>
      <c r="UJN6" s="31" t="s">
        <v>3</v>
      </c>
      <c r="UJO6" s="31" t="s">
        <v>3</v>
      </c>
      <c r="UJP6" s="31" t="s">
        <v>3</v>
      </c>
      <c r="UJQ6" s="31" t="s">
        <v>3</v>
      </c>
      <c r="UJR6" s="31" t="s">
        <v>3</v>
      </c>
      <c r="UJS6" s="31" t="s">
        <v>3</v>
      </c>
      <c r="UJT6" s="31" t="s">
        <v>3</v>
      </c>
      <c r="UJU6" s="31" t="s">
        <v>3</v>
      </c>
      <c r="UJV6" s="31" t="s">
        <v>3</v>
      </c>
      <c r="UJW6" s="31" t="s">
        <v>3</v>
      </c>
      <c r="UJX6" s="31" t="s">
        <v>3</v>
      </c>
      <c r="UJY6" s="31" t="s">
        <v>3</v>
      </c>
      <c r="UJZ6" s="31" t="s">
        <v>3</v>
      </c>
      <c r="UKA6" s="31" t="s">
        <v>3</v>
      </c>
      <c r="UKB6" s="31" t="s">
        <v>3</v>
      </c>
      <c r="UKC6" s="31" t="s">
        <v>3</v>
      </c>
      <c r="UKD6" s="31" t="s">
        <v>3</v>
      </c>
      <c r="UKE6" s="31" t="s">
        <v>3</v>
      </c>
      <c r="UKF6" s="31" t="s">
        <v>3</v>
      </c>
      <c r="UKG6" s="31" t="s">
        <v>3</v>
      </c>
      <c r="UKH6" s="31" t="s">
        <v>3</v>
      </c>
      <c r="UKI6" s="31" t="s">
        <v>3</v>
      </c>
      <c r="UKJ6" s="31" t="s">
        <v>3</v>
      </c>
      <c r="UKK6" s="31" t="s">
        <v>3</v>
      </c>
      <c r="UKL6" s="31" t="s">
        <v>3</v>
      </c>
      <c r="UKM6" s="31" t="s">
        <v>3</v>
      </c>
      <c r="UKN6" s="31" t="s">
        <v>3</v>
      </c>
      <c r="UKO6" s="31" t="s">
        <v>3</v>
      </c>
      <c r="UKP6" s="31" t="s">
        <v>3</v>
      </c>
      <c r="UKQ6" s="31" t="s">
        <v>3</v>
      </c>
      <c r="UKR6" s="31" t="s">
        <v>3</v>
      </c>
      <c r="UKS6" s="31" t="s">
        <v>3</v>
      </c>
      <c r="UKT6" s="31" t="s">
        <v>3</v>
      </c>
      <c r="UKU6" s="31" t="s">
        <v>3</v>
      </c>
      <c r="UKV6" s="31" t="s">
        <v>3</v>
      </c>
      <c r="UKW6" s="31" t="s">
        <v>3</v>
      </c>
      <c r="UKX6" s="31" t="s">
        <v>3</v>
      </c>
      <c r="UKY6" s="31" t="s">
        <v>3</v>
      </c>
      <c r="UKZ6" s="31" t="s">
        <v>3</v>
      </c>
      <c r="ULA6" s="31" t="s">
        <v>3</v>
      </c>
      <c r="ULB6" s="31" t="s">
        <v>3</v>
      </c>
      <c r="ULC6" s="31" t="s">
        <v>3</v>
      </c>
      <c r="ULD6" s="31" t="s">
        <v>3</v>
      </c>
      <c r="ULE6" s="31" t="s">
        <v>3</v>
      </c>
      <c r="ULF6" s="31" t="s">
        <v>3</v>
      </c>
      <c r="ULG6" s="31" t="s">
        <v>3</v>
      </c>
      <c r="ULH6" s="31" t="s">
        <v>3</v>
      </c>
      <c r="ULI6" s="31" t="s">
        <v>3</v>
      </c>
      <c r="ULJ6" s="31" t="s">
        <v>3</v>
      </c>
      <c r="ULK6" s="31" t="s">
        <v>3</v>
      </c>
      <c r="ULL6" s="31" t="s">
        <v>3</v>
      </c>
      <c r="ULM6" s="31" t="s">
        <v>3</v>
      </c>
      <c r="ULN6" s="31" t="s">
        <v>3</v>
      </c>
      <c r="ULO6" s="31" t="s">
        <v>3</v>
      </c>
      <c r="ULP6" s="31" t="s">
        <v>3</v>
      </c>
      <c r="ULQ6" s="31" t="s">
        <v>3</v>
      </c>
      <c r="ULR6" s="31" t="s">
        <v>3</v>
      </c>
      <c r="ULS6" s="31" t="s">
        <v>3</v>
      </c>
      <c r="ULT6" s="31" t="s">
        <v>3</v>
      </c>
      <c r="ULU6" s="31" t="s">
        <v>3</v>
      </c>
      <c r="ULV6" s="31" t="s">
        <v>3</v>
      </c>
      <c r="ULW6" s="31" t="s">
        <v>3</v>
      </c>
      <c r="ULX6" s="31" t="s">
        <v>3</v>
      </c>
      <c r="ULY6" s="31" t="s">
        <v>3</v>
      </c>
      <c r="ULZ6" s="31" t="s">
        <v>3</v>
      </c>
      <c r="UMA6" s="31" t="s">
        <v>3</v>
      </c>
      <c r="UMB6" s="31" t="s">
        <v>3</v>
      </c>
      <c r="UMC6" s="31" t="s">
        <v>3</v>
      </c>
      <c r="UMD6" s="31" t="s">
        <v>3</v>
      </c>
      <c r="UME6" s="31" t="s">
        <v>3</v>
      </c>
      <c r="UMF6" s="31" t="s">
        <v>3</v>
      </c>
      <c r="UMG6" s="31" t="s">
        <v>3</v>
      </c>
      <c r="UMH6" s="31" t="s">
        <v>3</v>
      </c>
      <c r="UMI6" s="31" t="s">
        <v>3</v>
      </c>
      <c r="UMJ6" s="31" t="s">
        <v>3</v>
      </c>
      <c r="UMK6" s="31" t="s">
        <v>3</v>
      </c>
      <c r="UML6" s="31" t="s">
        <v>3</v>
      </c>
      <c r="UMM6" s="31" t="s">
        <v>3</v>
      </c>
      <c r="UMN6" s="31" t="s">
        <v>3</v>
      </c>
      <c r="UMO6" s="31" t="s">
        <v>3</v>
      </c>
      <c r="UMP6" s="31" t="s">
        <v>3</v>
      </c>
      <c r="UMQ6" s="31" t="s">
        <v>3</v>
      </c>
      <c r="UMR6" s="31" t="s">
        <v>3</v>
      </c>
      <c r="UMS6" s="31" t="s">
        <v>3</v>
      </c>
      <c r="UMT6" s="31" t="s">
        <v>3</v>
      </c>
      <c r="UMU6" s="31" t="s">
        <v>3</v>
      </c>
      <c r="UMV6" s="31" t="s">
        <v>3</v>
      </c>
      <c r="UMW6" s="31" t="s">
        <v>3</v>
      </c>
      <c r="UMX6" s="31" t="s">
        <v>3</v>
      </c>
      <c r="UMY6" s="31" t="s">
        <v>3</v>
      </c>
      <c r="UMZ6" s="31" t="s">
        <v>3</v>
      </c>
      <c r="UNA6" s="31" t="s">
        <v>3</v>
      </c>
      <c r="UNB6" s="31" t="s">
        <v>3</v>
      </c>
      <c r="UNC6" s="31" t="s">
        <v>3</v>
      </c>
      <c r="UND6" s="31" t="s">
        <v>3</v>
      </c>
      <c r="UNE6" s="31" t="s">
        <v>3</v>
      </c>
      <c r="UNF6" s="31" t="s">
        <v>3</v>
      </c>
      <c r="UNG6" s="31" t="s">
        <v>3</v>
      </c>
      <c r="UNH6" s="31" t="s">
        <v>3</v>
      </c>
      <c r="UNI6" s="31" t="s">
        <v>3</v>
      </c>
      <c r="UNJ6" s="31" t="s">
        <v>3</v>
      </c>
      <c r="UNK6" s="31" t="s">
        <v>3</v>
      </c>
      <c r="UNL6" s="31" t="s">
        <v>3</v>
      </c>
      <c r="UNM6" s="31" t="s">
        <v>3</v>
      </c>
      <c r="UNN6" s="31" t="s">
        <v>3</v>
      </c>
      <c r="UNO6" s="31" t="s">
        <v>3</v>
      </c>
      <c r="UNP6" s="31" t="s">
        <v>3</v>
      </c>
      <c r="UNQ6" s="31" t="s">
        <v>3</v>
      </c>
      <c r="UNR6" s="31" t="s">
        <v>3</v>
      </c>
      <c r="UNS6" s="31" t="s">
        <v>3</v>
      </c>
      <c r="UNT6" s="31" t="s">
        <v>3</v>
      </c>
      <c r="UNU6" s="31" t="s">
        <v>3</v>
      </c>
      <c r="UNV6" s="31" t="s">
        <v>3</v>
      </c>
      <c r="UNW6" s="31" t="s">
        <v>3</v>
      </c>
      <c r="UNX6" s="31" t="s">
        <v>3</v>
      </c>
      <c r="UNY6" s="31" t="s">
        <v>3</v>
      </c>
      <c r="UNZ6" s="31" t="s">
        <v>3</v>
      </c>
      <c r="UOA6" s="31" t="s">
        <v>3</v>
      </c>
      <c r="UOB6" s="31" t="s">
        <v>3</v>
      </c>
      <c r="UOC6" s="31" t="s">
        <v>3</v>
      </c>
      <c r="UOD6" s="31" t="s">
        <v>3</v>
      </c>
      <c r="UOE6" s="31" t="s">
        <v>3</v>
      </c>
      <c r="UOF6" s="31" t="s">
        <v>3</v>
      </c>
      <c r="UOG6" s="31" t="s">
        <v>3</v>
      </c>
      <c r="UOH6" s="31" t="s">
        <v>3</v>
      </c>
      <c r="UOI6" s="31" t="s">
        <v>3</v>
      </c>
      <c r="UOJ6" s="31" t="s">
        <v>3</v>
      </c>
      <c r="UOK6" s="31" t="s">
        <v>3</v>
      </c>
      <c r="UOL6" s="31" t="s">
        <v>3</v>
      </c>
      <c r="UOM6" s="31" t="s">
        <v>3</v>
      </c>
      <c r="UON6" s="31" t="s">
        <v>3</v>
      </c>
      <c r="UOO6" s="31" t="s">
        <v>3</v>
      </c>
      <c r="UOP6" s="31" t="s">
        <v>3</v>
      </c>
      <c r="UOQ6" s="31" t="s">
        <v>3</v>
      </c>
      <c r="UOR6" s="31" t="s">
        <v>3</v>
      </c>
      <c r="UOS6" s="31" t="s">
        <v>3</v>
      </c>
      <c r="UOT6" s="31" t="s">
        <v>3</v>
      </c>
      <c r="UOU6" s="31" t="s">
        <v>3</v>
      </c>
      <c r="UOV6" s="31" t="s">
        <v>3</v>
      </c>
      <c r="UOW6" s="31" t="s">
        <v>3</v>
      </c>
      <c r="UOX6" s="31" t="s">
        <v>3</v>
      </c>
      <c r="UOY6" s="31" t="s">
        <v>3</v>
      </c>
      <c r="UOZ6" s="31" t="s">
        <v>3</v>
      </c>
      <c r="UPA6" s="31" t="s">
        <v>3</v>
      </c>
      <c r="UPB6" s="31" t="s">
        <v>3</v>
      </c>
      <c r="UPC6" s="31" t="s">
        <v>3</v>
      </c>
      <c r="UPD6" s="31" t="s">
        <v>3</v>
      </c>
      <c r="UPE6" s="31" t="s">
        <v>3</v>
      </c>
      <c r="UPF6" s="31" t="s">
        <v>3</v>
      </c>
      <c r="UPG6" s="31" t="s">
        <v>3</v>
      </c>
      <c r="UPH6" s="31" t="s">
        <v>3</v>
      </c>
      <c r="UPI6" s="31" t="s">
        <v>3</v>
      </c>
      <c r="UPJ6" s="31" t="s">
        <v>3</v>
      </c>
      <c r="UPK6" s="31" t="s">
        <v>3</v>
      </c>
      <c r="UPL6" s="31" t="s">
        <v>3</v>
      </c>
      <c r="UPM6" s="31" t="s">
        <v>3</v>
      </c>
      <c r="UPN6" s="31" t="s">
        <v>3</v>
      </c>
      <c r="UPO6" s="31" t="s">
        <v>3</v>
      </c>
      <c r="UPP6" s="31" t="s">
        <v>3</v>
      </c>
      <c r="UPQ6" s="31" t="s">
        <v>3</v>
      </c>
      <c r="UPR6" s="31" t="s">
        <v>3</v>
      </c>
      <c r="UPS6" s="31" t="s">
        <v>3</v>
      </c>
      <c r="UPT6" s="31" t="s">
        <v>3</v>
      </c>
      <c r="UPU6" s="31" t="s">
        <v>3</v>
      </c>
      <c r="UPV6" s="31" t="s">
        <v>3</v>
      </c>
      <c r="UPW6" s="31" t="s">
        <v>3</v>
      </c>
      <c r="UPX6" s="31" t="s">
        <v>3</v>
      </c>
      <c r="UPY6" s="31" t="s">
        <v>3</v>
      </c>
      <c r="UPZ6" s="31" t="s">
        <v>3</v>
      </c>
      <c r="UQA6" s="31" t="s">
        <v>3</v>
      </c>
      <c r="UQB6" s="31" t="s">
        <v>3</v>
      </c>
      <c r="UQC6" s="31" t="s">
        <v>3</v>
      </c>
      <c r="UQD6" s="31" t="s">
        <v>3</v>
      </c>
      <c r="UQE6" s="31" t="s">
        <v>3</v>
      </c>
      <c r="UQF6" s="31" t="s">
        <v>3</v>
      </c>
      <c r="UQG6" s="31" t="s">
        <v>3</v>
      </c>
      <c r="UQH6" s="31" t="s">
        <v>3</v>
      </c>
      <c r="UQI6" s="31" t="s">
        <v>3</v>
      </c>
      <c r="UQJ6" s="31" t="s">
        <v>3</v>
      </c>
      <c r="UQK6" s="31" t="s">
        <v>3</v>
      </c>
      <c r="UQL6" s="31" t="s">
        <v>3</v>
      </c>
      <c r="UQM6" s="31" t="s">
        <v>3</v>
      </c>
      <c r="UQN6" s="31" t="s">
        <v>3</v>
      </c>
      <c r="UQO6" s="31" t="s">
        <v>3</v>
      </c>
      <c r="UQP6" s="31" t="s">
        <v>3</v>
      </c>
      <c r="UQQ6" s="31" t="s">
        <v>3</v>
      </c>
      <c r="UQR6" s="31" t="s">
        <v>3</v>
      </c>
      <c r="UQS6" s="31" t="s">
        <v>3</v>
      </c>
      <c r="UQT6" s="31" t="s">
        <v>3</v>
      </c>
      <c r="UQU6" s="31" t="s">
        <v>3</v>
      </c>
      <c r="UQV6" s="31" t="s">
        <v>3</v>
      </c>
      <c r="UQW6" s="31" t="s">
        <v>3</v>
      </c>
      <c r="UQX6" s="31" t="s">
        <v>3</v>
      </c>
      <c r="UQY6" s="31" t="s">
        <v>3</v>
      </c>
      <c r="UQZ6" s="31" t="s">
        <v>3</v>
      </c>
      <c r="URA6" s="31" t="s">
        <v>3</v>
      </c>
      <c r="URB6" s="31" t="s">
        <v>3</v>
      </c>
      <c r="URC6" s="31" t="s">
        <v>3</v>
      </c>
      <c r="URD6" s="31" t="s">
        <v>3</v>
      </c>
      <c r="URE6" s="31" t="s">
        <v>3</v>
      </c>
      <c r="URF6" s="31" t="s">
        <v>3</v>
      </c>
      <c r="URG6" s="31" t="s">
        <v>3</v>
      </c>
      <c r="URH6" s="31" t="s">
        <v>3</v>
      </c>
      <c r="URI6" s="31" t="s">
        <v>3</v>
      </c>
      <c r="URJ6" s="31" t="s">
        <v>3</v>
      </c>
      <c r="URK6" s="31" t="s">
        <v>3</v>
      </c>
      <c r="URL6" s="31" t="s">
        <v>3</v>
      </c>
      <c r="URM6" s="31" t="s">
        <v>3</v>
      </c>
      <c r="URN6" s="31" t="s">
        <v>3</v>
      </c>
      <c r="URO6" s="31" t="s">
        <v>3</v>
      </c>
      <c r="URP6" s="31" t="s">
        <v>3</v>
      </c>
      <c r="URQ6" s="31" t="s">
        <v>3</v>
      </c>
      <c r="URR6" s="31" t="s">
        <v>3</v>
      </c>
      <c r="URS6" s="31" t="s">
        <v>3</v>
      </c>
      <c r="URT6" s="31" t="s">
        <v>3</v>
      </c>
      <c r="URU6" s="31" t="s">
        <v>3</v>
      </c>
      <c r="URV6" s="31" t="s">
        <v>3</v>
      </c>
      <c r="URW6" s="31" t="s">
        <v>3</v>
      </c>
      <c r="URX6" s="31" t="s">
        <v>3</v>
      </c>
      <c r="URY6" s="31" t="s">
        <v>3</v>
      </c>
      <c r="URZ6" s="31" t="s">
        <v>3</v>
      </c>
      <c r="USA6" s="31" t="s">
        <v>3</v>
      </c>
      <c r="USB6" s="31" t="s">
        <v>3</v>
      </c>
      <c r="USC6" s="31" t="s">
        <v>3</v>
      </c>
      <c r="USD6" s="31" t="s">
        <v>3</v>
      </c>
      <c r="USE6" s="31" t="s">
        <v>3</v>
      </c>
      <c r="USF6" s="31" t="s">
        <v>3</v>
      </c>
      <c r="USG6" s="31" t="s">
        <v>3</v>
      </c>
      <c r="USH6" s="31" t="s">
        <v>3</v>
      </c>
      <c r="USI6" s="31" t="s">
        <v>3</v>
      </c>
      <c r="USJ6" s="31" t="s">
        <v>3</v>
      </c>
      <c r="USK6" s="31" t="s">
        <v>3</v>
      </c>
      <c r="USL6" s="31" t="s">
        <v>3</v>
      </c>
      <c r="USM6" s="31" t="s">
        <v>3</v>
      </c>
      <c r="USN6" s="31" t="s">
        <v>3</v>
      </c>
      <c r="USO6" s="31" t="s">
        <v>3</v>
      </c>
      <c r="USP6" s="31" t="s">
        <v>3</v>
      </c>
      <c r="USQ6" s="31" t="s">
        <v>3</v>
      </c>
      <c r="USR6" s="31" t="s">
        <v>3</v>
      </c>
      <c r="USS6" s="31" t="s">
        <v>3</v>
      </c>
      <c r="UST6" s="31" t="s">
        <v>3</v>
      </c>
      <c r="USU6" s="31" t="s">
        <v>3</v>
      </c>
      <c r="USV6" s="31" t="s">
        <v>3</v>
      </c>
      <c r="USW6" s="31" t="s">
        <v>3</v>
      </c>
      <c r="USX6" s="31" t="s">
        <v>3</v>
      </c>
      <c r="USY6" s="31" t="s">
        <v>3</v>
      </c>
      <c r="USZ6" s="31" t="s">
        <v>3</v>
      </c>
      <c r="UTA6" s="31" t="s">
        <v>3</v>
      </c>
      <c r="UTB6" s="31" t="s">
        <v>3</v>
      </c>
      <c r="UTC6" s="31" t="s">
        <v>3</v>
      </c>
      <c r="UTD6" s="31" t="s">
        <v>3</v>
      </c>
      <c r="UTE6" s="31" t="s">
        <v>3</v>
      </c>
      <c r="UTF6" s="31" t="s">
        <v>3</v>
      </c>
      <c r="UTG6" s="31" t="s">
        <v>3</v>
      </c>
      <c r="UTH6" s="31" t="s">
        <v>3</v>
      </c>
      <c r="UTI6" s="31" t="s">
        <v>3</v>
      </c>
      <c r="UTJ6" s="31" t="s">
        <v>3</v>
      </c>
      <c r="UTK6" s="31" t="s">
        <v>3</v>
      </c>
      <c r="UTL6" s="31" t="s">
        <v>3</v>
      </c>
      <c r="UTM6" s="31" t="s">
        <v>3</v>
      </c>
      <c r="UTN6" s="31" t="s">
        <v>3</v>
      </c>
      <c r="UTO6" s="31" t="s">
        <v>3</v>
      </c>
      <c r="UTP6" s="31" t="s">
        <v>3</v>
      </c>
      <c r="UTQ6" s="31" t="s">
        <v>3</v>
      </c>
      <c r="UTR6" s="31" t="s">
        <v>3</v>
      </c>
      <c r="UTS6" s="31" t="s">
        <v>3</v>
      </c>
      <c r="UTT6" s="31" t="s">
        <v>3</v>
      </c>
      <c r="UTU6" s="31" t="s">
        <v>3</v>
      </c>
      <c r="UTV6" s="31" t="s">
        <v>3</v>
      </c>
      <c r="UTW6" s="31" t="s">
        <v>3</v>
      </c>
      <c r="UTX6" s="31" t="s">
        <v>3</v>
      </c>
      <c r="UTY6" s="31" t="s">
        <v>3</v>
      </c>
      <c r="UTZ6" s="31" t="s">
        <v>3</v>
      </c>
      <c r="UUA6" s="31" t="s">
        <v>3</v>
      </c>
      <c r="UUB6" s="31" t="s">
        <v>3</v>
      </c>
      <c r="UUC6" s="31" t="s">
        <v>3</v>
      </c>
      <c r="UUD6" s="31" t="s">
        <v>3</v>
      </c>
      <c r="UUE6" s="31" t="s">
        <v>3</v>
      </c>
      <c r="UUF6" s="31" t="s">
        <v>3</v>
      </c>
      <c r="UUG6" s="31" t="s">
        <v>3</v>
      </c>
      <c r="UUH6" s="31" t="s">
        <v>3</v>
      </c>
      <c r="UUI6" s="31" t="s">
        <v>3</v>
      </c>
      <c r="UUJ6" s="31" t="s">
        <v>3</v>
      </c>
      <c r="UUK6" s="31" t="s">
        <v>3</v>
      </c>
      <c r="UUL6" s="31" t="s">
        <v>3</v>
      </c>
      <c r="UUM6" s="31" t="s">
        <v>3</v>
      </c>
      <c r="UUN6" s="31" t="s">
        <v>3</v>
      </c>
      <c r="UUO6" s="31" t="s">
        <v>3</v>
      </c>
      <c r="UUP6" s="31" t="s">
        <v>3</v>
      </c>
      <c r="UUQ6" s="31" t="s">
        <v>3</v>
      </c>
      <c r="UUR6" s="31" t="s">
        <v>3</v>
      </c>
      <c r="UUS6" s="31" t="s">
        <v>3</v>
      </c>
      <c r="UUT6" s="31" t="s">
        <v>3</v>
      </c>
      <c r="UUU6" s="31" t="s">
        <v>3</v>
      </c>
      <c r="UUV6" s="31" t="s">
        <v>3</v>
      </c>
      <c r="UUW6" s="31" t="s">
        <v>3</v>
      </c>
      <c r="UUX6" s="31" t="s">
        <v>3</v>
      </c>
      <c r="UUY6" s="31" t="s">
        <v>3</v>
      </c>
      <c r="UUZ6" s="31" t="s">
        <v>3</v>
      </c>
      <c r="UVA6" s="31" t="s">
        <v>3</v>
      </c>
      <c r="UVB6" s="31" t="s">
        <v>3</v>
      </c>
      <c r="UVC6" s="31" t="s">
        <v>3</v>
      </c>
      <c r="UVD6" s="31" t="s">
        <v>3</v>
      </c>
      <c r="UVE6" s="31" t="s">
        <v>3</v>
      </c>
      <c r="UVF6" s="31" t="s">
        <v>3</v>
      </c>
      <c r="UVG6" s="31" t="s">
        <v>3</v>
      </c>
      <c r="UVH6" s="31" t="s">
        <v>3</v>
      </c>
      <c r="UVI6" s="31" t="s">
        <v>3</v>
      </c>
      <c r="UVJ6" s="31" t="s">
        <v>3</v>
      </c>
      <c r="UVK6" s="31" t="s">
        <v>3</v>
      </c>
      <c r="UVL6" s="31" t="s">
        <v>3</v>
      </c>
      <c r="UVM6" s="31" t="s">
        <v>3</v>
      </c>
      <c r="UVN6" s="31" t="s">
        <v>3</v>
      </c>
      <c r="UVO6" s="31" t="s">
        <v>3</v>
      </c>
      <c r="UVP6" s="31" t="s">
        <v>3</v>
      </c>
      <c r="UVQ6" s="31" t="s">
        <v>3</v>
      </c>
      <c r="UVR6" s="31" t="s">
        <v>3</v>
      </c>
      <c r="UVS6" s="31" t="s">
        <v>3</v>
      </c>
      <c r="UVT6" s="31" t="s">
        <v>3</v>
      </c>
      <c r="UVU6" s="31" t="s">
        <v>3</v>
      </c>
      <c r="UVV6" s="31" t="s">
        <v>3</v>
      </c>
      <c r="UVW6" s="31" t="s">
        <v>3</v>
      </c>
      <c r="UVX6" s="31" t="s">
        <v>3</v>
      </c>
      <c r="UVY6" s="31" t="s">
        <v>3</v>
      </c>
      <c r="UVZ6" s="31" t="s">
        <v>3</v>
      </c>
      <c r="UWA6" s="31" t="s">
        <v>3</v>
      </c>
      <c r="UWB6" s="31" t="s">
        <v>3</v>
      </c>
      <c r="UWC6" s="31" t="s">
        <v>3</v>
      </c>
      <c r="UWD6" s="31" t="s">
        <v>3</v>
      </c>
      <c r="UWE6" s="31" t="s">
        <v>3</v>
      </c>
      <c r="UWF6" s="31" t="s">
        <v>3</v>
      </c>
      <c r="UWG6" s="31" t="s">
        <v>3</v>
      </c>
      <c r="UWH6" s="31" t="s">
        <v>3</v>
      </c>
      <c r="UWI6" s="31" t="s">
        <v>3</v>
      </c>
      <c r="UWJ6" s="31" t="s">
        <v>3</v>
      </c>
      <c r="UWK6" s="31" t="s">
        <v>3</v>
      </c>
      <c r="UWL6" s="31" t="s">
        <v>3</v>
      </c>
      <c r="UWM6" s="31" t="s">
        <v>3</v>
      </c>
      <c r="UWN6" s="31" t="s">
        <v>3</v>
      </c>
      <c r="UWO6" s="31" t="s">
        <v>3</v>
      </c>
      <c r="UWP6" s="31" t="s">
        <v>3</v>
      </c>
      <c r="UWQ6" s="31" t="s">
        <v>3</v>
      </c>
      <c r="UWR6" s="31" t="s">
        <v>3</v>
      </c>
      <c r="UWS6" s="31" t="s">
        <v>3</v>
      </c>
      <c r="UWT6" s="31" t="s">
        <v>3</v>
      </c>
      <c r="UWU6" s="31" t="s">
        <v>3</v>
      </c>
      <c r="UWV6" s="31" t="s">
        <v>3</v>
      </c>
      <c r="UWW6" s="31" t="s">
        <v>3</v>
      </c>
      <c r="UWX6" s="31" t="s">
        <v>3</v>
      </c>
      <c r="UWY6" s="31" t="s">
        <v>3</v>
      </c>
      <c r="UWZ6" s="31" t="s">
        <v>3</v>
      </c>
      <c r="UXA6" s="31" t="s">
        <v>3</v>
      </c>
      <c r="UXB6" s="31" t="s">
        <v>3</v>
      </c>
      <c r="UXC6" s="31" t="s">
        <v>3</v>
      </c>
      <c r="UXD6" s="31" t="s">
        <v>3</v>
      </c>
      <c r="UXE6" s="31" t="s">
        <v>3</v>
      </c>
      <c r="UXF6" s="31" t="s">
        <v>3</v>
      </c>
      <c r="UXG6" s="31" t="s">
        <v>3</v>
      </c>
      <c r="UXH6" s="31" t="s">
        <v>3</v>
      </c>
      <c r="UXI6" s="31" t="s">
        <v>3</v>
      </c>
      <c r="UXJ6" s="31" t="s">
        <v>3</v>
      </c>
      <c r="UXK6" s="31" t="s">
        <v>3</v>
      </c>
      <c r="UXL6" s="31" t="s">
        <v>3</v>
      </c>
      <c r="UXM6" s="31" t="s">
        <v>3</v>
      </c>
      <c r="UXN6" s="31" t="s">
        <v>3</v>
      </c>
      <c r="UXO6" s="31" t="s">
        <v>3</v>
      </c>
      <c r="UXP6" s="31" t="s">
        <v>3</v>
      </c>
      <c r="UXQ6" s="31" t="s">
        <v>3</v>
      </c>
      <c r="UXR6" s="31" t="s">
        <v>3</v>
      </c>
      <c r="UXS6" s="31" t="s">
        <v>3</v>
      </c>
      <c r="UXT6" s="31" t="s">
        <v>3</v>
      </c>
      <c r="UXU6" s="31" t="s">
        <v>3</v>
      </c>
      <c r="UXV6" s="31" t="s">
        <v>3</v>
      </c>
      <c r="UXW6" s="31" t="s">
        <v>3</v>
      </c>
      <c r="UXX6" s="31" t="s">
        <v>3</v>
      </c>
      <c r="UXY6" s="31" t="s">
        <v>3</v>
      </c>
      <c r="UXZ6" s="31" t="s">
        <v>3</v>
      </c>
      <c r="UYA6" s="31" t="s">
        <v>3</v>
      </c>
      <c r="UYB6" s="31" t="s">
        <v>3</v>
      </c>
      <c r="UYC6" s="31" t="s">
        <v>3</v>
      </c>
      <c r="UYD6" s="31" t="s">
        <v>3</v>
      </c>
      <c r="UYE6" s="31" t="s">
        <v>3</v>
      </c>
      <c r="UYF6" s="31" t="s">
        <v>3</v>
      </c>
      <c r="UYG6" s="31" t="s">
        <v>3</v>
      </c>
      <c r="UYH6" s="31" t="s">
        <v>3</v>
      </c>
      <c r="UYI6" s="31" t="s">
        <v>3</v>
      </c>
      <c r="UYJ6" s="31" t="s">
        <v>3</v>
      </c>
      <c r="UYK6" s="31" t="s">
        <v>3</v>
      </c>
      <c r="UYL6" s="31" t="s">
        <v>3</v>
      </c>
      <c r="UYM6" s="31" t="s">
        <v>3</v>
      </c>
      <c r="UYN6" s="31" t="s">
        <v>3</v>
      </c>
      <c r="UYO6" s="31" t="s">
        <v>3</v>
      </c>
      <c r="UYP6" s="31" t="s">
        <v>3</v>
      </c>
      <c r="UYQ6" s="31" t="s">
        <v>3</v>
      </c>
      <c r="UYR6" s="31" t="s">
        <v>3</v>
      </c>
      <c r="UYS6" s="31" t="s">
        <v>3</v>
      </c>
      <c r="UYT6" s="31" t="s">
        <v>3</v>
      </c>
      <c r="UYU6" s="31" t="s">
        <v>3</v>
      </c>
      <c r="UYV6" s="31" t="s">
        <v>3</v>
      </c>
      <c r="UYW6" s="31" t="s">
        <v>3</v>
      </c>
      <c r="UYX6" s="31" t="s">
        <v>3</v>
      </c>
      <c r="UYY6" s="31" t="s">
        <v>3</v>
      </c>
      <c r="UYZ6" s="31" t="s">
        <v>3</v>
      </c>
      <c r="UZA6" s="31" t="s">
        <v>3</v>
      </c>
      <c r="UZB6" s="31" t="s">
        <v>3</v>
      </c>
      <c r="UZC6" s="31" t="s">
        <v>3</v>
      </c>
      <c r="UZD6" s="31" t="s">
        <v>3</v>
      </c>
      <c r="UZE6" s="31" t="s">
        <v>3</v>
      </c>
      <c r="UZF6" s="31" t="s">
        <v>3</v>
      </c>
      <c r="UZG6" s="31" t="s">
        <v>3</v>
      </c>
      <c r="UZH6" s="31" t="s">
        <v>3</v>
      </c>
      <c r="UZI6" s="31" t="s">
        <v>3</v>
      </c>
      <c r="UZJ6" s="31" t="s">
        <v>3</v>
      </c>
      <c r="UZK6" s="31" t="s">
        <v>3</v>
      </c>
      <c r="UZL6" s="31" t="s">
        <v>3</v>
      </c>
      <c r="UZM6" s="31" t="s">
        <v>3</v>
      </c>
      <c r="UZN6" s="31" t="s">
        <v>3</v>
      </c>
      <c r="UZO6" s="31" t="s">
        <v>3</v>
      </c>
      <c r="UZP6" s="31" t="s">
        <v>3</v>
      </c>
      <c r="UZQ6" s="31" t="s">
        <v>3</v>
      </c>
      <c r="UZR6" s="31" t="s">
        <v>3</v>
      </c>
      <c r="UZS6" s="31" t="s">
        <v>3</v>
      </c>
      <c r="UZT6" s="31" t="s">
        <v>3</v>
      </c>
      <c r="UZU6" s="31" t="s">
        <v>3</v>
      </c>
      <c r="UZV6" s="31" t="s">
        <v>3</v>
      </c>
      <c r="UZW6" s="31" t="s">
        <v>3</v>
      </c>
      <c r="UZX6" s="31" t="s">
        <v>3</v>
      </c>
      <c r="UZY6" s="31" t="s">
        <v>3</v>
      </c>
      <c r="UZZ6" s="31" t="s">
        <v>3</v>
      </c>
      <c r="VAA6" s="31" t="s">
        <v>3</v>
      </c>
      <c r="VAB6" s="31" t="s">
        <v>3</v>
      </c>
      <c r="VAC6" s="31" t="s">
        <v>3</v>
      </c>
      <c r="VAD6" s="31" t="s">
        <v>3</v>
      </c>
      <c r="VAE6" s="31" t="s">
        <v>3</v>
      </c>
      <c r="VAF6" s="31" t="s">
        <v>3</v>
      </c>
      <c r="VAG6" s="31" t="s">
        <v>3</v>
      </c>
      <c r="VAH6" s="31" t="s">
        <v>3</v>
      </c>
      <c r="VAI6" s="31" t="s">
        <v>3</v>
      </c>
      <c r="VAJ6" s="31" t="s">
        <v>3</v>
      </c>
      <c r="VAK6" s="31" t="s">
        <v>3</v>
      </c>
      <c r="VAL6" s="31" t="s">
        <v>3</v>
      </c>
      <c r="VAM6" s="31" t="s">
        <v>3</v>
      </c>
      <c r="VAN6" s="31" t="s">
        <v>3</v>
      </c>
      <c r="VAO6" s="31" t="s">
        <v>3</v>
      </c>
      <c r="VAP6" s="31" t="s">
        <v>3</v>
      </c>
      <c r="VAQ6" s="31" t="s">
        <v>3</v>
      </c>
      <c r="VAR6" s="31" t="s">
        <v>3</v>
      </c>
      <c r="VAS6" s="31" t="s">
        <v>3</v>
      </c>
      <c r="VAT6" s="31" t="s">
        <v>3</v>
      </c>
      <c r="VAU6" s="31" t="s">
        <v>3</v>
      </c>
      <c r="VAV6" s="31" t="s">
        <v>3</v>
      </c>
      <c r="VAW6" s="31" t="s">
        <v>3</v>
      </c>
      <c r="VAX6" s="31" t="s">
        <v>3</v>
      </c>
      <c r="VAY6" s="31" t="s">
        <v>3</v>
      </c>
      <c r="VAZ6" s="31" t="s">
        <v>3</v>
      </c>
      <c r="VBA6" s="31" t="s">
        <v>3</v>
      </c>
      <c r="VBB6" s="31" t="s">
        <v>3</v>
      </c>
      <c r="VBC6" s="31" t="s">
        <v>3</v>
      </c>
      <c r="VBD6" s="31" t="s">
        <v>3</v>
      </c>
      <c r="VBE6" s="31" t="s">
        <v>3</v>
      </c>
      <c r="VBF6" s="31" t="s">
        <v>3</v>
      </c>
      <c r="VBG6" s="31" t="s">
        <v>3</v>
      </c>
      <c r="VBH6" s="31" t="s">
        <v>3</v>
      </c>
      <c r="VBI6" s="31" t="s">
        <v>3</v>
      </c>
      <c r="VBJ6" s="31" t="s">
        <v>3</v>
      </c>
      <c r="VBK6" s="31" t="s">
        <v>3</v>
      </c>
      <c r="VBL6" s="31" t="s">
        <v>3</v>
      </c>
      <c r="VBM6" s="31" t="s">
        <v>3</v>
      </c>
      <c r="VBN6" s="31" t="s">
        <v>3</v>
      </c>
      <c r="VBO6" s="31" t="s">
        <v>3</v>
      </c>
      <c r="VBP6" s="31" t="s">
        <v>3</v>
      </c>
      <c r="VBQ6" s="31" t="s">
        <v>3</v>
      </c>
      <c r="VBR6" s="31" t="s">
        <v>3</v>
      </c>
      <c r="VBS6" s="31" t="s">
        <v>3</v>
      </c>
      <c r="VBT6" s="31" t="s">
        <v>3</v>
      </c>
      <c r="VBU6" s="31" t="s">
        <v>3</v>
      </c>
      <c r="VBV6" s="31" t="s">
        <v>3</v>
      </c>
      <c r="VBW6" s="31" t="s">
        <v>3</v>
      </c>
      <c r="VBX6" s="31" t="s">
        <v>3</v>
      </c>
      <c r="VBY6" s="31" t="s">
        <v>3</v>
      </c>
      <c r="VBZ6" s="31" t="s">
        <v>3</v>
      </c>
      <c r="VCA6" s="31" t="s">
        <v>3</v>
      </c>
      <c r="VCB6" s="31" t="s">
        <v>3</v>
      </c>
      <c r="VCC6" s="31" t="s">
        <v>3</v>
      </c>
      <c r="VCD6" s="31" t="s">
        <v>3</v>
      </c>
      <c r="VCE6" s="31" t="s">
        <v>3</v>
      </c>
      <c r="VCF6" s="31" t="s">
        <v>3</v>
      </c>
      <c r="VCG6" s="31" t="s">
        <v>3</v>
      </c>
      <c r="VCH6" s="31" t="s">
        <v>3</v>
      </c>
      <c r="VCI6" s="31" t="s">
        <v>3</v>
      </c>
      <c r="VCJ6" s="31" t="s">
        <v>3</v>
      </c>
      <c r="VCK6" s="31" t="s">
        <v>3</v>
      </c>
      <c r="VCL6" s="31" t="s">
        <v>3</v>
      </c>
      <c r="VCM6" s="31" t="s">
        <v>3</v>
      </c>
      <c r="VCN6" s="31" t="s">
        <v>3</v>
      </c>
      <c r="VCO6" s="31" t="s">
        <v>3</v>
      </c>
      <c r="VCP6" s="31" t="s">
        <v>3</v>
      </c>
      <c r="VCQ6" s="31" t="s">
        <v>3</v>
      </c>
      <c r="VCR6" s="31" t="s">
        <v>3</v>
      </c>
      <c r="VCS6" s="31" t="s">
        <v>3</v>
      </c>
      <c r="VCT6" s="31" t="s">
        <v>3</v>
      </c>
      <c r="VCU6" s="31" t="s">
        <v>3</v>
      </c>
      <c r="VCV6" s="31" t="s">
        <v>3</v>
      </c>
      <c r="VCW6" s="31" t="s">
        <v>3</v>
      </c>
      <c r="VCX6" s="31" t="s">
        <v>3</v>
      </c>
      <c r="VCY6" s="31" t="s">
        <v>3</v>
      </c>
      <c r="VCZ6" s="31" t="s">
        <v>3</v>
      </c>
      <c r="VDA6" s="31" t="s">
        <v>3</v>
      </c>
      <c r="VDB6" s="31" t="s">
        <v>3</v>
      </c>
      <c r="VDC6" s="31" t="s">
        <v>3</v>
      </c>
      <c r="VDD6" s="31" t="s">
        <v>3</v>
      </c>
      <c r="VDE6" s="31" t="s">
        <v>3</v>
      </c>
      <c r="VDF6" s="31" t="s">
        <v>3</v>
      </c>
      <c r="VDG6" s="31" t="s">
        <v>3</v>
      </c>
      <c r="VDH6" s="31" t="s">
        <v>3</v>
      </c>
      <c r="VDI6" s="31" t="s">
        <v>3</v>
      </c>
      <c r="VDJ6" s="31" t="s">
        <v>3</v>
      </c>
      <c r="VDK6" s="31" t="s">
        <v>3</v>
      </c>
      <c r="VDL6" s="31" t="s">
        <v>3</v>
      </c>
      <c r="VDM6" s="31" t="s">
        <v>3</v>
      </c>
      <c r="VDN6" s="31" t="s">
        <v>3</v>
      </c>
      <c r="VDO6" s="31" t="s">
        <v>3</v>
      </c>
      <c r="VDP6" s="31" t="s">
        <v>3</v>
      </c>
      <c r="VDQ6" s="31" t="s">
        <v>3</v>
      </c>
      <c r="VDR6" s="31" t="s">
        <v>3</v>
      </c>
      <c r="VDS6" s="31" t="s">
        <v>3</v>
      </c>
      <c r="VDT6" s="31" t="s">
        <v>3</v>
      </c>
      <c r="VDU6" s="31" t="s">
        <v>3</v>
      </c>
      <c r="VDV6" s="31" t="s">
        <v>3</v>
      </c>
      <c r="VDW6" s="31" t="s">
        <v>3</v>
      </c>
      <c r="VDX6" s="31" t="s">
        <v>3</v>
      </c>
      <c r="VDY6" s="31" t="s">
        <v>3</v>
      </c>
      <c r="VDZ6" s="31" t="s">
        <v>3</v>
      </c>
      <c r="VEA6" s="31" t="s">
        <v>3</v>
      </c>
      <c r="VEB6" s="31" t="s">
        <v>3</v>
      </c>
      <c r="VEC6" s="31" t="s">
        <v>3</v>
      </c>
      <c r="VED6" s="31" t="s">
        <v>3</v>
      </c>
      <c r="VEE6" s="31" t="s">
        <v>3</v>
      </c>
      <c r="VEF6" s="31" t="s">
        <v>3</v>
      </c>
      <c r="VEG6" s="31" t="s">
        <v>3</v>
      </c>
      <c r="VEH6" s="31" t="s">
        <v>3</v>
      </c>
      <c r="VEI6" s="31" t="s">
        <v>3</v>
      </c>
      <c r="VEJ6" s="31" t="s">
        <v>3</v>
      </c>
      <c r="VEK6" s="31" t="s">
        <v>3</v>
      </c>
      <c r="VEL6" s="31" t="s">
        <v>3</v>
      </c>
      <c r="VEM6" s="31" t="s">
        <v>3</v>
      </c>
      <c r="VEN6" s="31" t="s">
        <v>3</v>
      </c>
      <c r="VEO6" s="31" t="s">
        <v>3</v>
      </c>
      <c r="VEP6" s="31" t="s">
        <v>3</v>
      </c>
      <c r="VEQ6" s="31" t="s">
        <v>3</v>
      </c>
      <c r="VER6" s="31" t="s">
        <v>3</v>
      </c>
      <c r="VES6" s="31" t="s">
        <v>3</v>
      </c>
      <c r="VET6" s="31" t="s">
        <v>3</v>
      </c>
      <c r="VEU6" s="31" t="s">
        <v>3</v>
      </c>
      <c r="VEV6" s="31" t="s">
        <v>3</v>
      </c>
      <c r="VEW6" s="31" t="s">
        <v>3</v>
      </c>
      <c r="VEX6" s="31" t="s">
        <v>3</v>
      </c>
      <c r="VEY6" s="31" t="s">
        <v>3</v>
      </c>
      <c r="VEZ6" s="31" t="s">
        <v>3</v>
      </c>
      <c r="VFA6" s="31" t="s">
        <v>3</v>
      </c>
      <c r="VFB6" s="31" t="s">
        <v>3</v>
      </c>
      <c r="VFC6" s="31" t="s">
        <v>3</v>
      </c>
      <c r="VFD6" s="31" t="s">
        <v>3</v>
      </c>
      <c r="VFE6" s="31" t="s">
        <v>3</v>
      </c>
      <c r="VFF6" s="31" t="s">
        <v>3</v>
      </c>
      <c r="VFG6" s="31" t="s">
        <v>3</v>
      </c>
      <c r="VFH6" s="31" t="s">
        <v>3</v>
      </c>
      <c r="VFI6" s="31" t="s">
        <v>3</v>
      </c>
      <c r="VFJ6" s="31" t="s">
        <v>3</v>
      </c>
      <c r="VFK6" s="31" t="s">
        <v>3</v>
      </c>
      <c r="VFL6" s="31" t="s">
        <v>3</v>
      </c>
      <c r="VFM6" s="31" t="s">
        <v>3</v>
      </c>
      <c r="VFN6" s="31" t="s">
        <v>3</v>
      </c>
      <c r="VFO6" s="31" t="s">
        <v>3</v>
      </c>
      <c r="VFP6" s="31" t="s">
        <v>3</v>
      </c>
      <c r="VFQ6" s="31" t="s">
        <v>3</v>
      </c>
      <c r="VFR6" s="31" t="s">
        <v>3</v>
      </c>
      <c r="VFS6" s="31" t="s">
        <v>3</v>
      </c>
      <c r="VFT6" s="31" t="s">
        <v>3</v>
      </c>
      <c r="VFU6" s="31" t="s">
        <v>3</v>
      </c>
      <c r="VFV6" s="31" t="s">
        <v>3</v>
      </c>
      <c r="VFW6" s="31" t="s">
        <v>3</v>
      </c>
      <c r="VFX6" s="31" t="s">
        <v>3</v>
      </c>
      <c r="VFY6" s="31" t="s">
        <v>3</v>
      </c>
      <c r="VFZ6" s="31" t="s">
        <v>3</v>
      </c>
      <c r="VGA6" s="31" t="s">
        <v>3</v>
      </c>
      <c r="VGB6" s="31" t="s">
        <v>3</v>
      </c>
      <c r="VGC6" s="31" t="s">
        <v>3</v>
      </c>
      <c r="VGD6" s="31" t="s">
        <v>3</v>
      </c>
      <c r="VGE6" s="31" t="s">
        <v>3</v>
      </c>
      <c r="VGF6" s="31" t="s">
        <v>3</v>
      </c>
      <c r="VGG6" s="31" t="s">
        <v>3</v>
      </c>
      <c r="VGH6" s="31" t="s">
        <v>3</v>
      </c>
      <c r="VGI6" s="31" t="s">
        <v>3</v>
      </c>
      <c r="VGJ6" s="31" t="s">
        <v>3</v>
      </c>
      <c r="VGK6" s="31" t="s">
        <v>3</v>
      </c>
      <c r="VGL6" s="31" t="s">
        <v>3</v>
      </c>
      <c r="VGM6" s="31" t="s">
        <v>3</v>
      </c>
      <c r="VGN6" s="31" t="s">
        <v>3</v>
      </c>
      <c r="VGO6" s="31" t="s">
        <v>3</v>
      </c>
      <c r="VGP6" s="31" t="s">
        <v>3</v>
      </c>
      <c r="VGQ6" s="31" t="s">
        <v>3</v>
      </c>
      <c r="VGR6" s="31" t="s">
        <v>3</v>
      </c>
      <c r="VGS6" s="31" t="s">
        <v>3</v>
      </c>
      <c r="VGT6" s="31" t="s">
        <v>3</v>
      </c>
      <c r="VGU6" s="31" t="s">
        <v>3</v>
      </c>
      <c r="VGV6" s="31" t="s">
        <v>3</v>
      </c>
      <c r="VGW6" s="31" t="s">
        <v>3</v>
      </c>
      <c r="VGX6" s="31" t="s">
        <v>3</v>
      </c>
      <c r="VGY6" s="31" t="s">
        <v>3</v>
      </c>
      <c r="VGZ6" s="31" t="s">
        <v>3</v>
      </c>
      <c r="VHA6" s="31" t="s">
        <v>3</v>
      </c>
      <c r="VHB6" s="31" t="s">
        <v>3</v>
      </c>
      <c r="VHC6" s="31" t="s">
        <v>3</v>
      </c>
      <c r="VHD6" s="31" t="s">
        <v>3</v>
      </c>
      <c r="VHE6" s="31" t="s">
        <v>3</v>
      </c>
      <c r="VHF6" s="31" t="s">
        <v>3</v>
      </c>
      <c r="VHG6" s="31" t="s">
        <v>3</v>
      </c>
      <c r="VHH6" s="31" t="s">
        <v>3</v>
      </c>
      <c r="VHI6" s="31" t="s">
        <v>3</v>
      </c>
      <c r="VHJ6" s="31" t="s">
        <v>3</v>
      </c>
      <c r="VHK6" s="31" t="s">
        <v>3</v>
      </c>
      <c r="VHL6" s="31" t="s">
        <v>3</v>
      </c>
      <c r="VHM6" s="31" t="s">
        <v>3</v>
      </c>
      <c r="VHN6" s="31" t="s">
        <v>3</v>
      </c>
      <c r="VHO6" s="31" t="s">
        <v>3</v>
      </c>
      <c r="VHP6" s="31" t="s">
        <v>3</v>
      </c>
      <c r="VHQ6" s="31" t="s">
        <v>3</v>
      </c>
      <c r="VHR6" s="31" t="s">
        <v>3</v>
      </c>
      <c r="VHS6" s="31" t="s">
        <v>3</v>
      </c>
      <c r="VHT6" s="31" t="s">
        <v>3</v>
      </c>
      <c r="VHU6" s="31" t="s">
        <v>3</v>
      </c>
      <c r="VHV6" s="31" t="s">
        <v>3</v>
      </c>
      <c r="VHW6" s="31" t="s">
        <v>3</v>
      </c>
      <c r="VHX6" s="31" t="s">
        <v>3</v>
      </c>
      <c r="VHY6" s="31" t="s">
        <v>3</v>
      </c>
      <c r="VHZ6" s="31" t="s">
        <v>3</v>
      </c>
      <c r="VIA6" s="31" t="s">
        <v>3</v>
      </c>
      <c r="VIB6" s="31" t="s">
        <v>3</v>
      </c>
      <c r="VIC6" s="31" t="s">
        <v>3</v>
      </c>
      <c r="VID6" s="31" t="s">
        <v>3</v>
      </c>
      <c r="VIE6" s="31" t="s">
        <v>3</v>
      </c>
      <c r="VIF6" s="31" t="s">
        <v>3</v>
      </c>
      <c r="VIG6" s="31" t="s">
        <v>3</v>
      </c>
      <c r="VIH6" s="31" t="s">
        <v>3</v>
      </c>
      <c r="VII6" s="31" t="s">
        <v>3</v>
      </c>
      <c r="VIJ6" s="31" t="s">
        <v>3</v>
      </c>
      <c r="VIK6" s="31" t="s">
        <v>3</v>
      </c>
      <c r="VIL6" s="31" t="s">
        <v>3</v>
      </c>
      <c r="VIM6" s="31" t="s">
        <v>3</v>
      </c>
      <c r="VIN6" s="31" t="s">
        <v>3</v>
      </c>
      <c r="VIO6" s="31" t="s">
        <v>3</v>
      </c>
      <c r="VIP6" s="31" t="s">
        <v>3</v>
      </c>
      <c r="VIQ6" s="31" t="s">
        <v>3</v>
      </c>
      <c r="VIR6" s="31" t="s">
        <v>3</v>
      </c>
      <c r="VIS6" s="31" t="s">
        <v>3</v>
      </c>
      <c r="VIT6" s="31" t="s">
        <v>3</v>
      </c>
      <c r="VIU6" s="31" t="s">
        <v>3</v>
      </c>
      <c r="VIV6" s="31" t="s">
        <v>3</v>
      </c>
      <c r="VIW6" s="31" t="s">
        <v>3</v>
      </c>
      <c r="VIX6" s="31" t="s">
        <v>3</v>
      </c>
      <c r="VIY6" s="31" t="s">
        <v>3</v>
      </c>
      <c r="VIZ6" s="31" t="s">
        <v>3</v>
      </c>
      <c r="VJA6" s="31" t="s">
        <v>3</v>
      </c>
      <c r="VJB6" s="31" t="s">
        <v>3</v>
      </c>
      <c r="VJC6" s="31" t="s">
        <v>3</v>
      </c>
      <c r="VJD6" s="31" t="s">
        <v>3</v>
      </c>
      <c r="VJE6" s="31" t="s">
        <v>3</v>
      </c>
      <c r="VJF6" s="31" t="s">
        <v>3</v>
      </c>
      <c r="VJG6" s="31" t="s">
        <v>3</v>
      </c>
      <c r="VJH6" s="31" t="s">
        <v>3</v>
      </c>
      <c r="VJI6" s="31" t="s">
        <v>3</v>
      </c>
      <c r="VJJ6" s="31" t="s">
        <v>3</v>
      </c>
      <c r="VJK6" s="31" t="s">
        <v>3</v>
      </c>
      <c r="VJL6" s="31" t="s">
        <v>3</v>
      </c>
      <c r="VJM6" s="31" t="s">
        <v>3</v>
      </c>
      <c r="VJN6" s="31" t="s">
        <v>3</v>
      </c>
      <c r="VJO6" s="31" t="s">
        <v>3</v>
      </c>
      <c r="VJP6" s="31" t="s">
        <v>3</v>
      </c>
      <c r="VJQ6" s="31" t="s">
        <v>3</v>
      </c>
      <c r="VJR6" s="31" t="s">
        <v>3</v>
      </c>
      <c r="VJS6" s="31" t="s">
        <v>3</v>
      </c>
      <c r="VJT6" s="31" t="s">
        <v>3</v>
      </c>
      <c r="VJU6" s="31" t="s">
        <v>3</v>
      </c>
      <c r="VJV6" s="31" t="s">
        <v>3</v>
      </c>
      <c r="VJW6" s="31" t="s">
        <v>3</v>
      </c>
      <c r="VJX6" s="31" t="s">
        <v>3</v>
      </c>
      <c r="VJY6" s="31" t="s">
        <v>3</v>
      </c>
      <c r="VJZ6" s="31" t="s">
        <v>3</v>
      </c>
      <c r="VKA6" s="31" t="s">
        <v>3</v>
      </c>
      <c r="VKB6" s="31" t="s">
        <v>3</v>
      </c>
      <c r="VKC6" s="31" t="s">
        <v>3</v>
      </c>
      <c r="VKD6" s="31" t="s">
        <v>3</v>
      </c>
      <c r="VKE6" s="31" t="s">
        <v>3</v>
      </c>
      <c r="VKF6" s="31" t="s">
        <v>3</v>
      </c>
      <c r="VKG6" s="31" t="s">
        <v>3</v>
      </c>
      <c r="VKH6" s="31" t="s">
        <v>3</v>
      </c>
      <c r="VKI6" s="31" t="s">
        <v>3</v>
      </c>
      <c r="VKJ6" s="31" t="s">
        <v>3</v>
      </c>
      <c r="VKK6" s="31" t="s">
        <v>3</v>
      </c>
      <c r="VKL6" s="31" t="s">
        <v>3</v>
      </c>
      <c r="VKM6" s="31" t="s">
        <v>3</v>
      </c>
      <c r="VKN6" s="31" t="s">
        <v>3</v>
      </c>
      <c r="VKO6" s="31" t="s">
        <v>3</v>
      </c>
      <c r="VKP6" s="31" t="s">
        <v>3</v>
      </c>
      <c r="VKQ6" s="31" t="s">
        <v>3</v>
      </c>
      <c r="VKR6" s="31" t="s">
        <v>3</v>
      </c>
      <c r="VKS6" s="31" t="s">
        <v>3</v>
      </c>
      <c r="VKT6" s="31" t="s">
        <v>3</v>
      </c>
      <c r="VKU6" s="31" t="s">
        <v>3</v>
      </c>
      <c r="VKV6" s="31" t="s">
        <v>3</v>
      </c>
      <c r="VKW6" s="31" t="s">
        <v>3</v>
      </c>
      <c r="VKX6" s="31" t="s">
        <v>3</v>
      </c>
      <c r="VKY6" s="31" t="s">
        <v>3</v>
      </c>
      <c r="VKZ6" s="31" t="s">
        <v>3</v>
      </c>
      <c r="VLA6" s="31" t="s">
        <v>3</v>
      </c>
      <c r="VLB6" s="31" t="s">
        <v>3</v>
      </c>
      <c r="VLC6" s="31" t="s">
        <v>3</v>
      </c>
      <c r="VLD6" s="31" t="s">
        <v>3</v>
      </c>
      <c r="VLE6" s="31" t="s">
        <v>3</v>
      </c>
      <c r="VLF6" s="31" t="s">
        <v>3</v>
      </c>
      <c r="VLG6" s="31" t="s">
        <v>3</v>
      </c>
      <c r="VLH6" s="31" t="s">
        <v>3</v>
      </c>
      <c r="VLI6" s="31" t="s">
        <v>3</v>
      </c>
      <c r="VLJ6" s="31" t="s">
        <v>3</v>
      </c>
      <c r="VLK6" s="31" t="s">
        <v>3</v>
      </c>
      <c r="VLL6" s="31" t="s">
        <v>3</v>
      </c>
      <c r="VLM6" s="31" t="s">
        <v>3</v>
      </c>
      <c r="VLN6" s="31" t="s">
        <v>3</v>
      </c>
      <c r="VLO6" s="31" t="s">
        <v>3</v>
      </c>
      <c r="VLP6" s="31" t="s">
        <v>3</v>
      </c>
      <c r="VLQ6" s="31" t="s">
        <v>3</v>
      </c>
      <c r="VLR6" s="31" t="s">
        <v>3</v>
      </c>
      <c r="VLS6" s="31" t="s">
        <v>3</v>
      </c>
      <c r="VLT6" s="31" t="s">
        <v>3</v>
      </c>
      <c r="VLU6" s="31" t="s">
        <v>3</v>
      </c>
      <c r="VLV6" s="31" t="s">
        <v>3</v>
      </c>
      <c r="VLW6" s="31" t="s">
        <v>3</v>
      </c>
      <c r="VLX6" s="31" t="s">
        <v>3</v>
      </c>
      <c r="VLY6" s="31" t="s">
        <v>3</v>
      </c>
      <c r="VLZ6" s="31" t="s">
        <v>3</v>
      </c>
      <c r="VMA6" s="31" t="s">
        <v>3</v>
      </c>
      <c r="VMB6" s="31" t="s">
        <v>3</v>
      </c>
      <c r="VMC6" s="31" t="s">
        <v>3</v>
      </c>
      <c r="VMD6" s="31" t="s">
        <v>3</v>
      </c>
      <c r="VME6" s="31" t="s">
        <v>3</v>
      </c>
      <c r="VMF6" s="31" t="s">
        <v>3</v>
      </c>
      <c r="VMG6" s="31" t="s">
        <v>3</v>
      </c>
      <c r="VMH6" s="31" t="s">
        <v>3</v>
      </c>
      <c r="VMI6" s="31" t="s">
        <v>3</v>
      </c>
      <c r="VMJ6" s="31" t="s">
        <v>3</v>
      </c>
      <c r="VMK6" s="31" t="s">
        <v>3</v>
      </c>
      <c r="VML6" s="31" t="s">
        <v>3</v>
      </c>
      <c r="VMM6" s="31" t="s">
        <v>3</v>
      </c>
      <c r="VMN6" s="31" t="s">
        <v>3</v>
      </c>
      <c r="VMO6" s="31" t="s">
        <v>3</v>
      </c>
      <c r="VMP6" s="31" t="s">
        <v>3</v>
      </c>
      <c r="VMQ6" s="31" t="s">
        <v>3</v>
      </c>
      <c r="VMR6" s="31" t="s">
        <v>3</v>
      </c>
      <c r="VMS6" s="31" t="s">
        <v>3</v>
      </c>
      <c r="VMT6" s="31" t="s">
        <v>3</v>
      </c>
      <c r="VMU6" s="31" t="s">
        <v>3</v>
      </c>
      <c r="VMV6" s="31" t="s">
        <v>3</v>
      </c>
      <c r="VMW6" s="31" t="s">
        <v>3</v>
      </c>
      <c r="VMX6" s="31" t="s">
        <v>3</v>
      </c>
      <c r="VMY6" s="31" t="s">
        <v>3</v>
      </c>
      <c r="VMZ6" s="31" t="s">
        <v>3</v>
      </c>
      <c r="VNA6" s="31" t="s">
        <v>3</v>
      </c>
      <c r="VNB6" s="31" t="s">
        <v>3</v>
      </c>
      <c r="VNC6" s="31" t="s">
        <v>3</v>
      </c>
      <c r="VND6" s="31" t="s">
        <v>3</v>
      </c>
      <c r="VNE6" s="31" t="s">
        <v>3</v>
      </c>
      <c r="VNF6" s="31" t="s">
        <v>3</v>
      </c>
      <c r="VNG6" s="31" t="s">
        <v>3</v>
      </c>
      <c r="VNH6" s="31" t="s">
        <v>3</v>
      </c>
      <c r="VNI6" s="31" t="s">
        <v>3</v>
      </c>
      <c r="VNJ6" s="31" t="s">
        <v>3</v>
      </c>
      <c r="VNK6" s="31" t="s">
        <v>3</v>
      </c>
      <c r="VNL6" s="31" t="s">
        <v>3</v>
      </c>
      <c r="VNM6" s="31" t="s">
        <v>3</v>
      </c>
      <c r="VNN6" s="31" t="s">
        <v>3</v>
      </c>
      <c r="VNO6" s="31" t="s">
        <v>3</v>
      </c>
      <c r="VNP6" s="31" t="s">
        <v>3</v>
      </c>
      <c r="VNQ6" s="31" t="s">
        <v>3</v>
      </c>
      <c r="VNR6" s="31" t="s">
        <v>3</v>
      </c>
      <c r="VNS6" s="31" t="s">
        <v>3</v>
      </c>
      <c r="VNT6" s="31" t="s">
        <v>3</v>
      </c>
      <c r="VNU6" s="31" t="s">
        <v>3</v>
      </c>
      <c r="VNV6" s="31" t="s">
        <v>3</v>
      </c>
      <c r="VNW6" s="31" t="s">
        <v>3</v>
      </c>
      <c r="VNX6" s="31" t="s">
        <v>3</v>
      </c>
      <c r="VNY6" s="31" t="s">
        <v>3</v>
      </c>
      <c r="VNZ6" s="31" t="s">
        <v>3</v>
      </c>
      <c r="VOA6" s="31" t="s">
        <v>3</v>
      </c>
      <c r="VOB6" s="31" t="s">
        <v>3</v>
      </c>
      <c r="VOC6" s="31" t="s">
        <v>3</v>
      </c>
      <c r="VOD6" s="31" t="s">
        <v>3</v>
      </c>
      <c r="VOE6" s="31" t="s">
        <v>3</v>
      </c>
      <c r="VOF6" s="31" t="s">
        <v>3</v>
      </c>
      <c r="VOG6" s="31" t="s">
        <v>3</v>
      </c>
      <c r="VOH6" s="31" t="s">
        <v>3</v>
      </c>
      <c r="VOI6" s="31" t="s">
        <v>3</v>
      </c>
      <c r="VOJ6" s="31" t="s">
        <v>3</v>
      </c>
      <c r="VOK6" s="31" t="s">
        <v>3</v>
      </c>
      <c r="VOL6" s="31" t="s">
        <v>3</v>
      </c>
      <c r="VOM6" s="31" t="s">
        <v>3</v>
      </c>
      <c r="VON6" s="31" t="s">
        <v>3</v>
      </c>
      <c r="VOO6" s="31" t="s">
        <v>3</v>
      </c>
      <c r="VOP6" s="31" t="s">
        <v>3</v>
      </c>
      <c r="VOQ6" s="31" t="s">
        <v>3</v>
      </c>
      <c r="VOR6" s="31" t="s">
        <v>3</v>
      </c>
      <c r="VOS6" s="31" t="s">
        <v>3</v>
      </c>
      <c r="VOT6" s="31" t="s">
        <v>3</v>
      </c>
      <c r="VOU6" s="31" t="s">
        <v>3</v>
      </c>
      <c r="VOV6" s="31" t="s">
        <v>3</v>
      </c>
      <c r="VOW6" s="31" t="s">
        <v>3</v>
      </c>
      <c r="VOX6" s="31" t="s">
        <v>3</v>
      </c>
      <c r="VOY6" s="31" t="s">
        <v>3</v>
      </c>
      <c r="VOZ6" s="31" t="s">
        <v>3</v>
      </c>
      <c r="VPA6" s="31" t="s">
        <v>3</v>
      </c>
      <c r="VPB6" s="31" t="s">
        <v>3</v>
      </c>
      <c r="VPC6" s="31" t="s">
        <v>3</v>
      </c>
      <c r="VPD6" s="31" t="s">
        <v>3</v>
      </c>
      <c r="VPE6" s="31" t="s">
        <v>3</v>
      </c>
      <c r="VPF6" s="31" t="s">
        <v>3</v>
      </c>
      <c r="VPG6" s="31" t="s">
        <v>3</v>
      </c>
      <c r="VPH6" s="31" t="s">
        <v>3</v>
      </c>
      <c r="VPI6" s="31" t="s">
        <v>3</v>
      </c>
      <c r="VPJ6" s="31" t="s">
        <v>3</v>
      </c>
      <c r="VPK6" s="31" t="s">
        <v>3</v>
      </c>
      <c r="VPL6" s="31" t="s">
        <v>3</v>
      </c>
      <c r="VPM6" s="31" t="s">
        <v>3</v>
      </c>
      <c r="VPN6" s="31" t="s">
        <v>3</v>
      </c>
      <c r="VPO6" s="31" t="s">
        <v>3</v>
      </c>
      <c r="VPP6" s="31" t="s">
        <v>3</v>
      </c>
      <c r="VPQ6" s="31" t="s">
        <v>3</v>
      </c>
      <c r="VPR6" s="31" t="s">
        <v>3</v>
      </c>
      <c r="VPS6" s="31" t="s">
        <v>3</v>
      </c>
      <c r="VPT6" s="31" t="s">
        <v>3</v>
      </c>
      <c r="VPU6" s="31" t="s">
        <v>3</v>
      </c>
      <c r="VPV6" s="31" t="s">
        <v>3</v>
      </c>
      <c r="VPW6" s="31" t="s">
        <v>3</v>
      </c>
      <c r="VPX6" s="31" t="s">
        <v>3</v>
      </c>
      <c r="VPY6" s="31" t="s">
        <v>3</v>
      </c>
      <c r="VPZ6" s="31" t="s">
        <v>3</v>
      </c>
      <c r="VQA6" s="31" t="s">
        <v>3</v>
      </c>
      <c r="VQB6" s="31" t="s">
        <v>3</v>
      </c>
      <c r="VQC6" s="31" t="s">
        <v>3</v>
      </c>
      <c r="VQD6" s="31" t="s">
        <v>3</v>
      </c>
      <c r="VQE6" s="31" t="s">
        <v>3</v>
      </c>
      <c r="VQF6" s="31" t="s">
        <v>3</v>
      </c>
      <c r="VQG6" s="31" t="s">
        <v>3</v>
      </c>
      <c r="VQH6" s="31" t="s">
        <v>3</v>
      </c>
      <c r="VQI6" s="31" t="s">
        <v>3</v>
      </c>
      <c r="VQJ6" s="31" t="s">
        <v>3</v>
      </c>
      <c r="VQK6" s="31" t="s">
        <v>3</v>
      </c>
      <c r="VQL6" s="31" t="s">
        <v>3</v>
      </c>
      <c r="VQM6" s="31" t="s">
        <v>3</v>
      </c>
      <c r="VQN6" s="31" t="s">
        <v>3</v>
      </c>
      <c r="VQO6" s="31" t="s">
        <v>3</v>
      </c>
      <c r="VQP6" s="31" t="s">
        <v>3</v>
      </c>
      <c r="VQQ6" s="31" t="s">
        <v>3</v>
      </c>
      <c r="VQR6" s="31" t="s">
        <v>3</v>
      </c>
      <c r="VQS6" s="31" t="s">
        <v>3</v>
      </c>
      <c r="VQT6" s="31" t="s">
        <v>3</v>
      </c>
      <c r="VQU6" s="31" t="s">
        <v>3</v>
      </c>
      <c r="VQV6" s="31" t="s">
        <v>3</v>
      </c>
      <c r="VQW6" s="31" t="s">
        <v>3</v>
      </c>
      <c r="VQX6" s="31" t="s">
        <v>3</v>
      </c>
      <c r="VQY6" s="31" t="s">
        <v>3</v>
      </c>
      <c r="VQZ6" s="31" t="s">
        <v>3</v>
      </c>
      <c r="VRA6" s="31" t="s">
        <v>3</v>
      </c>
      <c r="VRB6" s="31" t="s">
        <v>3</v>
      </c>
      <c r="VRC6" s="31" t="s">
        <v>3</v>
      </c>
      <c r="VRD6" s="31" t="s">
        <v>3</v>
      </c>
      <c r="VRE6" s="31" t="s">
        <v>3</v>
      </c>
      <c r="VRF6" s="31" t="s">
        <v>3</v>
      </c>
      <c r="VRG6" s="31" t="s">
        <v>3</v>
      </c>
      <c r="VRH6" s="31" t="s">
        <v>3</v>
      </c>
      <c r="VRI6" s="31" t="s">
        <v>3</v>
      </c>
      <c r="VRJ6" s="31" t="s">
        <v>3</v>
      </c>
      <c r="VRK6" s="31" t="s">
        <v>3</v>
      </c>
      <c r="VRL6" s="31" t="s">
        <v>3</v>
      </c>
      <c r="VRM6" s="31" t="s">
        <v>3</v>
      </c>
      <c r="VRN6" s="31" t="s">
        <v>3</v>
      </c>
      <c r="VRO6" s="31" t="s">
        <v>3</v>
      </c>
      <c r="VRP6" s="31" t="s">
        <v>3</v>
      </c>
      <c r="VRQ6" s="31" t="s">
        <v>3</v>
      </c>
      <c r="VRR6" s="31" t="s">
        <v>3</v>
      </c>
      <c r="VRS6" s="31" t="s">
        <v>3</v>
      </c>
      <c r="VRT6" s="31" t="s">
        <v>3</v>
      </c>
      <c r="VRU6" s="31" t="s">
        <v>3</v>
      </c>
      <c r="VRV6" s="31" t="s">
        <v>3</v>
      </c>
      <c r="VRW6" s="31" t="s">
        <v>3</v>
      </c>
      <c r="VRX6" s="31" t="s">
        <v>3</v>
      </c>
      <c r="VRY6" s="31" t="s">
        <v>3</v>
      </c>
      <c r="VRZ6" s="31" t="s">
        <v>3</v>
      </c>
      <c r="VSA6" s="31" t="s">
        <v>3</v>
      </c>
      <c r="VSB6" s="31" t="s">
        <v>3</v>
      </c>
      <c r="VSC6" s="31" t="s">
        <v>3</v>
      </c>
      <c r="VSD6" s="31" t="s">
        <v>3</v>
      </c>
      <c r="VSE6" s="31" t="s">
        <v>3</v>
      </c>
      <c r="VSF6" s="31" t="s">
        <v>3</v>
      </c>
      <c r="VSG6" s="31" t="s">
        <v>3</v>
      </c>
      <c r="VSH6" s="31" t="s">
        <v>3</v>
      </c>
      <c r="VSI6" s="31" t="s">
        <v>3</v>
      </c>
      <c r="VSJ6" s="31" t="s">
        <v>3</v>
      </c>
      <c r="VSK6" s="31" t="s">
        <v>3</v>
      </c>
      <c r="VSL6" s="31" t="s">
        <v>3</v>
      </c>
      <c r="VSM6" s="31" t="s">
        <v>3</v>
      </c>
      <c r="VSN6" s="31" t="s">
        <v>3</v>
      </c>
      <c r="VSO6" s="31" t="s">
        <v>3</v>
      </c>
      <c r="VSP6" s="31" t="s">
        <v>3</v>
      </c>
      <c r="VSQ6" s="31" t="s">
        <v>3</v>
      </c>
      <c r="VSR6" s="31" t="s">
        <v>3</v>
      </c>
      <c r="VSS6" s="31" t="s">
        <v>3</v>
      </c>
      <c r="VST6" s="31" t="s">
        <v>3</v>
      </c>
      <c r="VSU6" s="31" t="s">
        <v>3</v>
      </c>
      <c r="VSV6" s="31" t="s">
        <v>3</v>
      </c>
      <c r="VSW6" s="31" t="s">
        <v>3</v>
      </c>
      <c r="VSX6" s="31" t="s">
        <v>3</v>
      </c>
      <c r="VSY6" s="31" t="s">
        <v>3</v>
      </c>
      <c r="VSZ6" s="31" t="s">
        <v>3</v>
      </c>
      <c r="VTA6" s="31" t="s">
        <v>3</v>
      </c>
      <c r="VTB6" s="31" t="s">
        <v>3</v>
      </c>
      <c r="VTC6" s="31" t="s">
        <v>3</v>
      </c>
      <c r="VTD6" s="31" t="s">
        <v>3</v>
      </c>
      <c r="VTE6" s="31" t="s">
        <v>3</v>
      </c>
      <c r="VTF6" s="31" t="s">
        <v>3</v>
      </c>
      <c r="VTG6" s="31" t="s">
        <v>3</v>
      </c>
      <c r="VTH6" s="31" t="s">
        <v>3</v>
      </c>
      <c r="VTI6" s="31" t="s">
        <v>3</v>
      </c>
      <c r="VTJ6" s="31" t="s">
        <v>3</v>
      </c>
      <c r="VTK6" s="31" t="s">
        <v>3</v>
      </c>
      <c r="VTL6" s="31" t="s">
        <v>3</v>
      </c>
      <c r="VTM6" s="31" t="s">
        <v>3</v>
      </c>
      <c r="VTN6" s="31" t="s">
        <v>3</v>
      </c>
      <c r="VTO6" s="31" t="s">
        <v>3</v>
      </c>
      <c r="VTP6" s="31" t="s">
        <v>3</v>
      </c>
      <c r="VTQ6" s="31" t="s">
        <v>3</v>
      </c>
      <c r="VTR6" s="31" t="s">
        <v>3</v>
      </c>
      <c r="VTS6" s="31" t="s">
        <v>3</v>
      </c>
      <c r="VTT6" s="31" t="s">
        <v>3</v>
      </c>
      <c r="VTU6" s="31" t="s">
        <v>3</v>
      </c>
      <c r="VTV6" s="31" t="s">
        <v>3</v>
      </c>
      <c r="VTW6" s="31" t="s">
        <v>3</v>
      </c>
      <c r="VTX6" s="31" t="s">
        <v>3</v>
      </c>
      <c r="VTY6" s="31" t="s">
        <v>3</v>
      </c>
      <c r="VTZ6" s="31" t="s">
        <v>3</v>
      </c>
      <c r="VUA6" s="31" t="s">
        <v>3</v>
      </c>
      <c r="VUB6" s="31" t="s">
        <v>3</v>
      </c>
      <c r="VUC6" s="31" t="s">
        <v>3</v>
      </c>
      <c r="VUD6" s="31" t="s">
        <v>3</v>
      </c>
      <c r="VUE6" s="31" t="s">
        <v>3</v>
      </c>
      <c r="VUF6" s="31" t="s">
        <v>3</v>
      </c>
      <c r="VUG6" s="31" t="s">
        <v>3</v>
      </c>
      <c r="VUH6" s="31" t="s">
        <v>3</v>
      </c>
      <c r="VUI6" s="31" t="s">
        <v>3</v>
      </c>
      <c r="VUJ6" s="31" t="s">
        <v>3</v>
      </c>
      <c r="VUK6" s="31" t="s">
        <v>3</v>
      </c>
      <c r="VUL6" s="31" t="s">
        <v>3</v>
      </c>
      <c r="VUM6" s="31" t="s">
        <v>3</v>
      </c>
      <c r="VUN6" s="31" t="s">
        <v>3</v>
      </c>
      <c r="VUO6" s="31" t="s">
        <v>3</v>
      </c>
      <c r="VUP6" s="31" t="s">
        <v>3</v>
      </c>
      <c r="VUQ6" s="31" t="s">
        <v>3</v>
      </c>
      <c r="VUR6" s="31" t="s">
        <v>3</v>
      </c>
      <c r="VUS6" s="31" t="s">
        <v>3</v>
      </c>
      <c r="VUT6" s="31" t="s">
        <v>3</v>
      </c>
      <c r="VUU6" s="31" t="s">
        <v>3</v>
      </c>
      <c r="VUV6" s="31" t="s">
        <v>3</v>
      </c>
      <c r="VUW6" s="31" t="s">
        <v>3</v>
      </c>
      <c r="VUX6" s="31" t="s">
        <v>3</v>
      </c>
      <c r="VUY6" s="31" t="s">
        <v>3</v>
      </c>
      <c r="VUZ6" s="31" t="s">
        <v>3</v>
      </c>
      <c r="VVA6" s="31" t="s">
        <v>3</v>
      </c>
      <c r="VVB6" s="31" t="s">
        <v>3</v>
      </c>
      <c r="VVC6" s="31" t="s">
        <v>3</v>
      </c>
      <c r="VVD6" s="31" t="s">
        <v>3</v>
      </c>
      <c r="VVE6" s="31" t="s">
        <v>3</v>
      </c>
      <c r="VVF6" s="31" t="s">
        <v>3</v>
      </c>
      <c r="VVG6" s="31" t="s">
        <v>3</v>
      </c>
      <c r="VVH6" s="31" t="s">
        <v>3</v>
      </c>
      <c r="VVI6" s="31" t="s">
        <v>3</v>
      </c>
      <c r="VVJ6" s="31" t="s">
        <v>3</v>
      </c>
      <c r="VVK6" s="31" t="s">
        <v>3</v>
      </c>
      <c r="VVL6" s="31" t="s">
        <v>3</v>
      </c>
      <c r="VVM6" s="31" t="s">
        <v>3</v>
      </c>
      <c r="VVN6" s="31" t="s">
        <v>3</v>
      </c>
      <c r="VVO6" s="31" t="s">
        <v>3</v>
      </c>
      <c r="VVP6" s="31" t="s">
        <v>3</v>
      </c>
      <c r="VVQ6" s="31" t="s">
        <v>3</v>
      </c>
      <c r="VVR6" s="31" t="s">
        <v>3</v>
      </c>
      <c r="VVS6" s="31" t="s">
        <v>3</v>
      </c>
      <c r="VVT6" s="31" t="s">
        <v>3</v>
      </c>
      <c r="VVU6" s="31" t="s">
        <v>3</v>
      </c>
      <c r="VVV6" s="31" t="s">
        <v>3</v>
      </c>
      <c r="VVW6" s="31" t="s">
        <v>3</v>
      </c>
      <c r="VVX6" s="31" t="s">
        <v>3</v>
      </c>
      <c r="VVY6" s="31" t="s">
        <v>3</v>
      </c>
      <c r="VVZ6" s="31" t="s">
        <v>3</v>
      </c>
      <c r="VWA6" s="31" t="s">
        <v>3</v>
      </c>
      <c r="VWB6" s="31" t="s">
        <v>3</v>
      </c>
      <c r="VWC6" s="31" t="s">
        <v>3</v>
      </c>
      <c r="VWD6" s="31" t="s">
        <v>3</v>
      </c>
      <c r="VWE6" s="31" t="s">
        <v>3</v>
      </c>
      <c r="VWF6" s="31" t="s">
        <v>3</v>
      </c>
      <c r="VWG6" s="31" t="s">
        <v>3</v>
      </c>
      <c r="VWH6" s="31" t="s">
        <v>3</v>
      </c>
      <c r="VWI6" s="31" t="s">
        <v>3</v>
      </c>
      <c r="VWJ6" s="31" t="s">
        <v>3</v>
      </c>
      <c r="VWK6" s="31" t="s">
        <v>3</v>
      </c>
      <c r="VWL6" s="31" t="s">
        <v>3</v>
      </c>
      <c r="VWM6" s="31" t="s">
        <v>3</v>
      </c>
      <c r="VWN6" s="31" t="s">
        <v>3</v>
      </c>
      <c r="VWO6" s="31" t="s">
        <v>3</v>
      </c>
      <c r="VWP6" s="31" t="s">
        <v>3</v>
      </c>
      <c r="VWQ6" s="31" t="s">
        <v>3</v>
      </c>
      <c r="VWR6" s="31" t="s">
        <v>3</v>
      </c>
      <c r="VWS6" s="31" t="s">
        <v>3</v>
      </c>
      <c r="VWT6" s="31" t="s">
        <v>3</v>
      </c>
      <c r="VWU6" s="31" t="s">
        <v>3</v>
      </c>
      <c r="VWV6" s="31" t="s">
        <v>3</v>
      </c>
      <c r="VWW6" s="31" t="s">
        <v>3</v>
      </c>
      <c r="VWX6" s="31" t="s">
        <v>3</v>
      </c>
      <c r="VWY6" s="31" t="s">
        <v>3</v>
      </c>
      <c r="VWZ6" s="31" t="s">
        <v>3</v>
      </c>
      <c r="VXA6" s="31" t="s">
        <v>3</v>
      </c>
      <c r="VXB6" s="31" t="s">
        <v>3</v>
      </c>
      <c r="VXC6" s="31" t="s">
        <v>3</v>
      </c>
      <c r="VXD6" s="31" t="s">
        <v>3</v>
      </c>
      <c r="VXE6" s="31" t="s">
        <v>3</v>
      </c>
      <c r="VXF6" s="31" t="s">
        <v>3</v>
      </c>
      <c r="VXG6" s="31" t="s">
        <v>3</v>
      </c>
      <c r="VXH6" s="31" t="s">
        <v>3</v>
      </c>
      <c r="VXI6" s="31" t="s">
        <v>3</v>
      </c>
      <c r="VXJ6" s="31" t="s">
        <v>3</v>
      </c>
      <c r="VXK6" s="31" t="s">
        <v>3</v>
      </c>
      <c r="VXL6" s="31" t="s">
        <v>3</v>
      </c>
      <c r="VXM6" s="31" t="s">
        <v>3</v>
      </c>
      <c r="VXN6" s="31" t="s">
        <v>3</v>
      </c>
      <c r="VXO6" s="31" t="s">
        <v>3</v>
      </c>
      <c r="VXP6" s="31" t="s">
        <v>3</v>
      </c>
      <c r="VXQ6" s="31" t="s">
        <v>3</v>
      </c>
      <c r="VXR6" s="31" t="s">
        <v>3</v>
      </c>
      <c r="VXS6" s="31" t="s">
        <v>3</v>
      </c>
      <c r="VXT6" s="31" t="s">
        <v>3</v>
      </c>
      <c r="VXU6" s="31" t="s">
        <v>3</v>
      </c>
      <c r="VXV6" s="31" t="s">
        <v>3</v>
      </c>
      <c r="VXW6" s="31" t="s">
        <v>3</v>
      </c>
      <c r="VXX6" s="31" t="s">
        <v>3</v>
      </c>
      <c r="VXY6" s="31" t="s">
        <v>3</v>
      </c>
      <c r="VXZ6" s="31" t="s">
        <v>3</v>
      </c>
      <c r="VYA6" s="31" t="s">
        <v>3</v>
      </c>
      <c r="VYB6" s="31" t="s">
        <v>3</v>
      </c>
      <c r="VYC6" s="31" t="s">
        <v>3</v>
      </c>
      <c r="VYD6" s="31" t="s">
        <v>3</v>
      </c>
      <c r="VYE6" s="31" t="s">
        <v>3</v>
      </c>
      <c r="VYF6" s="31" t="s">
        <v>3</v>
      </c>
      <c r="VYG6" s="31" t="s">
        <v>3</v>
      </c>
      <c r="VYH6" s="31" t="s">
        <v>3</v>
      </c>
      <c r="VYI6" s="31" t="s">
        <v>3</v>
      </c>
      <c r="VYJ6" s="31" t="s">
        <v>3</v>
      </c>
      <c r="VYK6" s="31" t="s">
        <v>3</v>
      </c>
      <c r="VYL6" s="31" t="s">
        <v>3</v>
      </c>
      <c r="VYM6" s="31" t="s">
        <v>3</v>
      </c>
      <c r="VYN6" s="31" t="s">
        <v>3</v>
      </c>
      <c r="VYO6" s="31" t="s">
        <v>3</v>
      </c>
      <c r="VYP6" s="31" t="s">
        <v>3</v>
      </c>
      <c r="VYQ6" s="31" t="s">
        <v>3</v>
      </c>
      <c r="VYR6" s="31" t="s">
        <v>3</v>
      </c>
      <c r="VYS6" s="31" t="s">
        <v>3</v>
      </c>
      <c r="VYT6" s="31" t="s">
        <v>3</v>
      </c>
      <c r="VYU6" s="31" t="s">
        <v>3</v>
      </c>
      <c r="VYV6" s="31" t="s">
        <v>3</v>
      </c>
      <c r="VYW6" s="31" t="s">
        <v>3</v>
      </c>
      <c r="VYX6" s="31" t="s">
        <v>3</v>
      </c>
      <c r="VYY6" s="31" t="s">
        <v>3</v>
      </c>
      <c r="VYZ6" s="31" t="s">
        <v>3</v>
      </c>
      <c r="VZA6" s="31" t="s">
        <v>3</v>
      </c>
      <c r="VZB6" s="31" t="s">
        <v>3</v>
      </c>
      <c r="VZC6" s="31" t="s">
        <v>3</v>
      </c>
      <c r="VZD6" s="31" t="s">
        <v>3</v>
      </c>
      <c r="VZE6" s="31" t="s">
        <v>3</v>
      </c>
      <c r="VZF6" s="31" t="s">
        <v>3</v>
      </c>
      <c r="VZG6" s="31" t="s">
        <v>3</v>
      </c>
      <c r="VZH6" s="31" t="s">
        <v>3</v>
      </c>
      <c r="VZI6" s="31" t="s">
        <v>3</v>
      </c>
      <c r="VZJ6" s="31" t="s">
        <v>3</v>
      </c>
      <c r="VZK6" s="31" t="s">
        <v>3</v>
      </c>
      <c r="VZL6" s="31" t="s">
        <v>3</v>
      </c>
      <c r="VZM6" s="31" t="s">
        <v>3</v>
      </c>
      <c r="VZN6" s="31" t="s">
        <v>3</v>
      </c>
      <c r="VZO6" s="31" t="s">
        <v>3</v>
      </c>
      <c r="VZP6" s="31" t="s">
        <v>3</v>
      </c>
      <c r="VZQ6" s="31" t="s">
        <v>3</v>
      </c>
      <c r="VZR6" s="31" t="s">
        <v>3</v>
      </c>
      <c r="VZS6" s="31" t="s">
        <v>3</v>
      </c>
      <c r="VZT6" s="31" t="s">
        <v>3</v>
      </c>
      <c r="VZU6" s="31" t="s">
        <v>3</v>
      </c>
      <c r="VZV6" s="31" t="s">
        <v>3</v>
      </c>
      <c r="VZW6" s="31" t="s">
        <v>3</v>
      </c>
      <c r="VZX6" s="31" t="s">
        <v>3</v>
      </c>
      <c r="VZY6" s="31" t="s">
        <v>3</v>
      </c>
      <c r="VZZ6" s="31" t="s">
        <v>3</v>
      </c>
      <c r="WAA6" s="31" t="s">
        <v>3</v>
      </c>
      <c r="WAB6" s="31" t="s">
        <v>3</v>
      </c>
      <c r="WAC6" s="31" t="s">
        <v>3</v>
      </c>
      <c r="WAD6" s="31" t="s">
        <v>3</v>
      </c>
      <c r="WAE6" s="31" t="s">
        <v>3</v>
      </c>
      <c r="WAF6" s="31" t="s">
        <v>3</v>
      </c>
      <c r="WAG6" s="31" t="s">
        <v>3</v>
      </c>
      <c r="WAH6" s="31" t="s">
        <v>3</v>
      </c>
      <c r="WAI6" s="31" t="s">
        <v>3</v>
      </c>
      <c r="WAJ6" s="31" t="s">
        <v>3</v>
      </c>
      <c r="WAK6" s="31" t="s">
        <v>3</v>
      </c>
      <c r="WAL6" s="31" t="s">
        <v>3</v>
      </c>
      <c r="WAM6" s="31" t="s">
        <v>3</v>
      </c>
      <c r="WAN6" s="31" t="s">
        <v>3</v>
      </c>
      <c r="WAO6" s="31" t="s">
        <v>3</v>
      </c>
      <c r="WAP6" s="31" t="s">
        <v>3</v>
      </c>
      <c r="WAQ6" s="31" t="s">
        <v>3</v>
      </c>
      <c r="WAR6" s="31" t="s">
        <v>3</v>
      </c>
      <c r="WAS6" s="31" t="s">
        <v>3</v>
      </c>
      <c r="WAT6" s="31" t="s">
        <v>3</v>
      </c>
      <c r="WAU6" s="31" t="s">
        <v>3</v>
      </c>
      <c r="WAV6" s="31" t="s">
        <v>3</v>
      </c>
      <c r="WAW6" s="31" t="s">
        <v>3</v>
      </c>
      <c r="WAX6" s="31" t="s">
        <v>3</v>
      </c>
      <c r="WAY6" s="31" t="s">
        <v>3</v>
      </c>
      <c r="WAZ6" s="31" t="s">
        <v>3</v>
      </c>
      <c r="WBA6" s="31" t="s">
        <v>3</v>
      </c>
      <c r="WBB6" s="31" t="s">
        <v>3</v>
      </c>
      <c r="WBC6" s="31" t="s">
        <v>3</v>
      </c>
      <c r="WBD6" s="31" t="s">
        <v>3</v>
      </c>
      <c r="WBE6" s="31" t="s">
        <v>3</v>
      </c>
      <c r="WBF6" s="31" t="s">
        <v>3</v>
      </c>
      <c r="WBG6" s="31" t="s">
        <v>3</v>
      </c>
      <c r="WBH6" s="31" t="s">
        <v>3</v>
      </c>
      <c r="WBI6" s="31" t="s">
        <v>3</v>
      </c>
      <c r="WBJ6" s="31" t="s">
        <v>3</v>
      </c>
      <c r="WBK6" s="31" t="s">
        <v>3</v>
      </c>
      <c r="WBL6" s="31" t="s">
        <v>3</v>
      </c>
      <c r="WBM6" s="31" t="s">
        <v>3</v>
      </c>
      <c r="WBN6" s="31" t="s">
        <v>3</v>
      </c>
      <c r="WBO6" s="31" t="s">
        <v>3</v>
      </c>
      <c r="WBP6" s="31" t="s">
        <v>3</v>
      </c>
      <c r="WBQ6" s="31" t="s">
        <v>3</v>
      </c>
      <c r="WBR6" s="31" t="s">
        <v>3</v>
      </c>
      <c r="WBS6" s="31" t="s">
        <v>3</v>
      </c>
      <c r="WBT6" s="31" t="s">
        <v>3</v>
      </c>
      <c r="WBU6" s="31" t="s">
        <v>3</v>
      </c>
      <c r="WBV6" s="31" t="s">
        <v>3</v>
      </c>
      <c r="WBW6" s="31" t="s">
        <v>3</v>
      </c>
      <c r="WBX6" s="31" t="s">
        <v>3</v>
      </c>
      <c r="WBY6" s="31" t="s">
        <v>3</v>
      </c>
      <c r="WBZ6" s="31" t="s">
        <v>3</v>
      </c>
      <c r="WCA6" s="31" t="s">
        <v>3</v>
      </c>
      <c r="WCB6" s="31" t="s">
        <v>3</v>
      </c>
      <c r="WCC6" s="31" t="s">
        <v>3</v>
      </c>
      <c r="WCD6" s="31" t="s">
        <v>3</v>
      </c>
      <c r="WCE6" s="31" t="s">
        <v>3</v>
      </c>
      <c r="WCF6" s="31" t="s">
        <v>3</v>
      </c>
      <c r="WCG6" s="31" t="s">
        <v>3</v>
      </c>
      <c r="WCH6" s="31" t="s">
        <v>3</v>
      </c>
      <c r="WCI6" s="31" t="s">
        <v>3</v>
      </c>
      <c r="WCJ6" s="31" t="s">
        <v>3</v>
      </c>
      <c r="WCK6" s="31" t="s">
        <v>3</v>
      </c>
      <c r="WCL6" s="31" t="s">
        <v>3</v>
      </c>
      <c r="WCM6" s="31" t="s">
        <v>3</v>
      </c>
      <c r="WCN6" s="31" t="s">
        <v>3</v>
      </c>
      <c r="WCO6" s="31" t="s">
        <v>3</v>
      </c>
      <c r="WCP6" s="31" t="s">
        <v>3</v>
      </c>
      <c r="WCQ6" s="31" t="s">
        <v>3</v>
      </c>
      <c r="WCR6" s="31" t="s">
        <v>3</v>
      </c>
      <c r="WCS6" s="31" t="s">
        <v>3</v>
      </c>
      <c r="WCT6" s="31" t="s">
        <v>3</v>
      </c>
      <c r="WCU6" s="31" t="s">
        <v>3</v>
      </c>
      <c r="WCV6" s="31" t="s">
        <v>3</v>
      </c>
      <c r="WCW6" s="31" t="s">
        <v>3</v>
      </c>
      <c r="WCX6" s="31" t="s">
        <v>3</v>
      </c>
      <c r="WCY6" s="31" t="s">
        <v>3</v>
      </c>
      <c r="WCZ6" s="31" t="s">
        <v>3</v>
      </c>
      <c r="WDA6" s="31" t="s">
        <v>3</v>
      </c>
      <c r="WDB6" s="31" t="s">
        <v>3</v>
      </c>
      <c r="WDC6" s="31" t="s">
        <v>3</v>
      </c>
      <c r="WDD6" s="31" t="s">
        <v>3</v>
      </c>
      <c r="WDE6" s="31" t="s">
        <v>3</v>
      </c>
      <c r="WDF6" s="31" t="s">
        <v>3</v>
      </c>
      <c r="WDG6" s="31" t="s">
        <v>3</v>
      </c>
      <c r="WDH6" s="31" t="s">
        <v>3</v>
      </c>
      <c r="WDI6" s="31" t="s">
        <v>3</v>
      </c>
      <c r="WDJ6" s="31" t="s">
        <v>3</v>
      </c>
      <c r="WDK6" s="31" t="s">
        <v>3</v>
      </c>
      <c r="WDL6" s="31" t="s">
        <v>3</v>
      </c>
      <c r="WDM6" s="31" t="s">
        <v>3</v>
      </c>
      <c r="WDN6" s="31" t="s">
        <v>3</v>
      </c>
      <c r="WDO6" s="31" t="s">
        <v>3</v>
      </c>
      <c r="WDP6" s="31" t="s">
        <v>3</v>
      </c>
      <c r="WDQ6" s="31" t="s">
        <v>3</v>
      </c>
      <c r="WDR6" s="31" t="s">
        <v>3</v>
      </c>
      <c r="WDS6" s="31" t="s">
        <v>3</v>
      </c>
      <c r="WDT6" s="31" t="s">
        <v>3</v>
      </c>
      <c r="WDU6" s="31" t="s">
        <v>3</v>
      </c>
      <c r="WDV6" s="31" t="s">
        <v>3</v>
      </c>
      <c r="WDW6" s="31" t="s">
        <v>3</v>
      </c>
      <c r="WDX6" s="31" t="s">
        <v>3</v>
      </c>
      <c r="WDY6" s="31" t="s">
        <v>3</v>
      </c>
      <c r="WDZ6" s="31" t="s">
        <v>3</v>
      </c>
      <c r="WEA6" s="31" t="s">
        <v>3</v>
      </c>
      <c r="WEB6" s="31" t="s">
        <v>3</v>
      </c>
      <c r="WEC6" s="31" t="s">
        <v>3</v>
      </c>
      <c r="WED6" s="31" t="s">
        <v>3</v>
      </c>
      <c r="WEE6" s="31" t="s">
        <v>3</v>
      </c>
      <c r="WEF6" s="31" t="s">
        <v>3</v>
      </c>
      <c r="WEG6" s="31" t="s">
        <v>3</v>
      </c>
      <c r="WEH6" s="31" t="s">
        <v>3</v>
      </c>
      <c r="WEI6" s="31" t="s">
        <v>3</v>
      </c>
      <c r="WEJ6" s="31" t="s">
        <v>3</v>
      </c>
      <c r="WEK6" s="31" t="s">
        <v>3</v>
      </c>
      <c r="WEL6" s="31" t="s">
        <v>3</v>
      </c>
      <c r="WEM6" s="31" t="s">
        <v>3</v>
      </c>
      <c r="WEN6" s="31" t="s">
        <v>3</v>
      </c>
      <c r="WEO6" s="31" t="s">
        <v>3</v>
      </c>
      <c r="WEP6" s="31" t="s">
        <v>3</v>
      </c>
      <c r="WEQ6" s="31" t="s">
        <v>3</v>
      </c>
      <c r="WER6" s="31" t="s">
        <v>3</v>
      </c>
      <c r="WES6" s="31" t="s">
        <v>3</v>
      </c>
      <c r="WET6" s="31" t="s">
        <v>3</v>
      </c>
      <c r="WEU6" s="31" t="s">
        <v>3</v>
      </c>
      <c r="WEV6" s="31" t="s">
        <v>3</v>
      </c>
      <c r="WEW6" s="31" t="s">
        <v>3</v>
      </c>
      <c r="WEX6" s="31" t="s">
        <v>3</v>
      </c>
      <c r="WEY6" s="31" t="s">
        <v>3</v>
      </c>
      <c r="WEZ6" s="31" t="s">
        <v>3</v>
      </c>
      <c r="WFA6" s="31" t="s">
        <v>3</v>
      </c>
      <c r="WFB6" s="31" t="s">
        <v>3</v>
      </c>
      <c r="WFC6" s="31" t="s">
        <v>3</v>
      </c>
      <c r="WFD6" s="31" t="s">
        <v>3</v>
      </c>
      <c r="WFE6" s="31" t="s">
        <v>3</v>
      </c>
      <c r="WFF6" s="31" t="s">
        <v>3</v>
      </c>
      <c r="WFG6" s="31" t="s">
        <v>3</v>
      </c>
      <c r="WFH6" s="31" t="s">
        <v>3</v>
      </c>
      <c r="WFI6" s="31" t="s">
        <v>3</v>
      </c>
      <c r="WFJ6" s="31" t="s">
        <v>3</v>
      </c>
      <c r="WFK6" s="31" t="s">
        <v>3</v>
      </c>
      <c r="WFL6" s="31" t="s">
        <v>3</v>
      </c>
      <c r="WFM6" s="31" t="s">
        <v>3</v>
      </c>
      <c r="WFN6" s="31" t="s">
        <v>3</v>
      </c>
      <c r="WFO6" s="31" t="s">
        <v>3</v>
      </c>
      <c r="WFP6" s="31" t="s">
        <v>3</v>
      </c>
      <c r="WFQ6" s="31" t="s">
        <v>3</v>
      </c>
      <c r="WFR6" s="31" t="s">
        <v>3</v>
      </c>
      <c r="WFS6" s="31" t="s">
        <v>3</v>
      </c>
      <c r="WFT6" s="31" t="s">
        <v>3</v>
      </c>
      <c r="WFU6" s="31" t="s">
        <v>3</v>
      </c>
      <c r="WFV6" s="31" t="s">
        <v>3</v>
      </c>
      <c r="WFW6" s="31" t="s">
        <v>3</v>
      </c>
      <c r="WFX6" s="31" t="s">
        <v>3</v>
      </c>
      <c r="WFY6" s="31" t="s">
        <v>3</v>
      </c>
      <c r="WFZ6" s="31" t="s">
        <v>3</v>
      </c>
      <c r="WGA6" s="31" t="s">
        <v>3</v>
      </c>
      <c r="WGB6" s="31" t="s">
        <v>3</v>
      </c>
      <c r="WGC6" s="31" t="s">
        <v>3</v>
      </c>
      <c r="WGD6" s="31" t="s">
        <v>3</v>
      </c>
      <c r="WGE6" s="31" t="s">
        <v>3</v>
      </c>
      <c r="WGF6" s="31" t="s">
        <v>3</v>
      </c>
      <c r="WGG6" s="31" t="s">
        <v>3</v>
      </c>
      <c r="WGH6" s="31" t="s">
        <v>3</v>
      </c>
      <c r="WGI6" s="31" t="s">
        <v>3</v>
      </c>
      <c r="WGJ6" s="31" t="s">
        <v>3</v>
      </c>
      <c r="WGK6" s="31" t="s">
        <v>3</v>
      </c>
      <c r="WGL6" s="31" t="s">
        <v>3</v>
      </c>
      <c r="WGM6" s="31" t="s">
        <v>3</v>
      </c>
      <c r="WGN6" s="31" t="s">
        <v>3</v>
      </c>
      <c r="WGO6" s="31" t="s">
        <v>3</v>
      </c>
      <c r="WGP6" s="31" t="s">
        <v>3</v>
      </c>
      <c r="WGQ6" s="31" t="s">
        <v>3</v>
      </c>
      <c r="WGR6" s="31" t="s">
        <v>3</v>
      </c>
      <c r="WGS6" s="31" t="s">
        <v>3</v>
      </c>
      <c r="WGT6" s="31" t="s">
        <v>3</v>
      </c>
      <c r="WGU6" s="31" t="s">
        <v>3</v>
      </c>
      <c r="WGV6" s="31" t="s">
        <v>3</v>
      </c>
      <c r="WGW6" s="31" t="s">
        <v>3</v>
      </c>
      <c r="WGX6" s="31" t="s">
        <v>3</v>
      </c>
      <c r="WGY6" s="31" t="s">
        <v>3</v>
      </c>
      <c r="WGZ6" s="31" t="s">
        <v>3</v>
      </c>
      <c r="WHA6" s="31" t="s">
        <v>3</v>
      </c>
      <c r="WHB6" s="31" t="s">
        <v>3</v>
      </c>
      <c r="WHC6" s="31" t="s">
        <v>3</v>
      </c>
      <c r="WHD6" s="31" t="s">
        <v>3</v>
      </c>
      <c r="WHE6" s="31" t="s">
        <v>3</v>
      </c>
      <c r="WHF6" s="31" t="s">
        <v>3</v>
      </c>
      <c r="WHG6" s="31" t="s">
        <v>3</v>
      </c>
      <c r="WHH6" s="31" t="s">
        <v>3</v>
      </c>
      <c r="WHI6" s="31" t="s">
        <v>3</v>
      </c>
      <c r="WHJ6" s="31" t="s">
        <v>3</v>
      </c>
      <c r="WHK6" s="31" t="s">
        <v>3</v>
      </c>
      <c r="WHL6" s="31" t="s">
        <v>3</v>
      </c>
      <c r="WHM6" s="31" t="s">
        <v>3</v>
      </c>
      <c r="WHN6" s="31" t="s">
        <v>3</v>
      </c>
      <c r="WHO6" s="31" t="s">
        <v>3</v>
      </c>
      <c r="WHP6" s="31" t="s">
        <v>3</v>
      </c>
      <c r="WHQ6" s="31" t="s">
        <v>3</v>
      </c>
      <c r="WHR6" s="31" t="s">
        <v>3</v>
      </c>
      <c r="WHS6" s="31" t="s">
        <v>3</v>
      </c>
      <c r="WHT6" s="31" t="s">
        <v>3</v>
      </c>
      <c r="WHU6" s="31" t="s">
        <v>3</v>
      </c>
      <c r="WHV6" s="31" t="s">
        <v>3</v>
      </c>
      <c r="WHW6" s="31" t="s">
        <v>3</v>
      </c>
      <c r="WHX6" s="31" t="s">
        <v>3</v>
      </c>
      <c r="WHY6" s="31" t="s">
        <v>3</v>
      </c>
      <c r="WHZ6" s="31" t="s">
        <v>3</v>
      </c>
      <c r="WIA6" s="31" t="s">
        <v>3</v>
      </c>
      <c r="WIB6" s="31" t="s">
        <v>3</v>
      </c>
      <c r="WIC6" s="31" t="s">
        <v>3</v>
      </c>
      <c r="WID6" s="31" t="s">
        <v>3</v>
      </c>
      <c r="WIE6" s="31" t="s">
        <v>3</v>
      </c>
      <c r="WIF6" s="31" t="s">
        <v>3</v>
      </c>
      <c r="WIG6" s="31" t="s">
        <v>3</v>
      </c>
      <c r="WIH6" s="31" t="s">
        <v>3</v>
      </c>
      <c r="WII6" s="31" t="s">
        <v>3</v>
      </c>
      <c r="WIJ6" s="31" t="s">
        <v>3</v>
      </c>
      <c r="WIK6" s="31" t="s">
        <v>3</v>
      </c>
      <c r="WIL6" s="31" t="s">
        <v>3</v>
      </c>
      <c r="WIM6" s="31" t="s">
        <v>3</v>
      </c>
      <c r="WIN6" s="31" t="s">
        <v>3</v>
      </c>
      <c r="WIO6" s="31" t="s">
        <v>3</v>
      </c>
      <c r="WIP6" s="31" t="s">
        <v>3</v>
      </c>
      <c r="WIQ6" s="31" t="s">
        <v>3</v>
      </c>
      <c r="WIR6" s="31" t="s">
        <v>3</v>
      </c>
      <c r="WIS6" s="31" t="s">
        <v>3</v>
      </c>
      <c r="WIT6" s="31" t="s">
        <v>3</v>
      </c>
      <c r="WIU6" s="31" t="s">
        <v>3</v>
      </c>
      <c r="WIV6" s="31" t="s">
        <v>3</v>
      </c>
      <c r="WIW6" s="31" t="s">
        <v>3</v>
      </c>
      <c r="WIX6" s="31" t="s">
        <v>3</v>
      </c>
      <c r="WIY6" s="31" t="s">
        <v>3</v>
      </c>
      <c r="WIZ6" s="31" t="s">
        <v>3</v>
      </c>
      <c r="WJA6" s="31" t="s">
        <v>3</v>
      </c>
      <c r="WJB6" s="31" t="s">
        <v>3</v>
      </c>
      <c r="WJC6" s="31" t="s">
        <v>3</v>
      </c>
      <c r="WJD6" s="31" t="s">
        <v>3</v>
      </c>
      <c r="WJE6" s="31" t="s">
        <v>3</v>
      </c>
      <c r="WJF6" s="31" t="s">
        <v>3</v>
      </c>
      <c r="WJG6" s="31" t="s">
        <v>3</v>
      </c>
      <c r="WJH6" s="31" t="s">
        <v>3</v>
      </c>
      <c r="WJI6" s="31" t="s">
        <v>3</v>
      </c>
      <c r="WJJ6" s="31" t="s">
        <v>3</v>
      </c>
      <c r="WJK6" s="31" t="s">
        <v>3</v>
      </c>
      <c r="WJL6" s="31" t="s">
        <v>3</v>
      </c>
      <c r="WJM6" s="31" t="s">
        <v>3</v>
      </c>
      <c r="WJN6" s="31" t="s">
        <v>3</v>
      </c>
      <c r="WJO6" s="31" t="s">
        <v>3</v>
      </c>
      <c r="WJP6" s="31" t="s">
        <v>3</v>
      </c>
      <c r="WJQ6" s="31" t="s">
        <v>3</v>
      </c>
      <c r="WJR6" s="31" t="s">
        <v>3</v>
      </c>
      <c r="WJS6" s="31" t="s">
        <v>3</v>
      </c>
      <c r="WJT6" s="31" t="s">
        <v>3</v>
      </c>
      <c r="WJU6" s="31" t="s">
        <v>3</v>
      </c>
      <c r="WJV6" s="31" t="s">
        <v>3</v>
      </c>
      <c r="WJW6" s="31" t="s">
        <v>3</v>
      </c>
      <c r="WJX6" s="31" t="s">
        <v>3</v>
      </c>
      <c r="WJY6" s="31" t="s">
        <v>3</v>
      </c>
      <c r="WJZ6" s="31" t="s">
        <v>3</v>
      </c>
      <c r="WKA6" s="31" t="s">
        <v>3</v>
      </c>
      <c r="WKB6" s="31" t="s">
        <v>3</v>
      </c>
      <c r="WKC6" s="31" t="s">
        <v>3</v>
      </c>
      <c r="WKD6" s="31" t="s">
        <v>3</v>
      </c>
      <c r="WKE6" s="31" t="s">
        <v>3</v>
      </c>
      <c r="WKF6" s="31" t="s">
        <v>3</v>
      </c>
      <c r="WKG6" s="31" t="s">
        <v>3</v>
      </c>
      <c r="WKH6" s="31" t="s">
        <v>3</v>
      </c>
      <c r="WKI6" s="31" t="s">
        <v>3</v>
      </c>
      <c r="WKJ6" s="31" t="s">
        <v>3</v>
      </c>
      <c r="WKK6" s="31" t="s">
        <v>3</v>
      </c>
      <c r="WKL6" s="31" t="s">
        <v>3</v>
      </c>
      <c r="WKM6" s="31" t="s">
        <v>3</v>
      </c>
      <c r="WKN6" s="31" t="s">
        <v>3</v>
      </c>
      <c r="WKO6" s="31" t="s">
        <v>3</v>
      </c>
      <c r="WKP6" s="31" t="s">
        <v>3</v>
      </c>
      <c r="WKQ6" s="31" t="s">
        <v>3</v>
      </c>
      <c r="WKR6" s="31" t="s">
        <v>3</v>
      </c>
      <c r="WKS6" s="31" t="s">
        <v>3</v>
      </c>
      <c r="WKT6" s="31" t="s">
        <v>3</v>
      </c>
      <c r="WKU6" s="31" t="s">
        <v>3</v>
      </c>
      <c r="WKV6" s="31" t="s">
        <v>3</v>
      </c>
      <c r="WKW6" s="31" t="s">
        <v>3</v>
      </c>
      <c r="WKX6" s="31" t="s">
        <v>3</v>
      </c>
      <c r="WKY6" s="31" t="s">
        <v>3</v>
      </c>
      <c r="WKZ6" s="31" t="s">
        <v>3</v>
      </c>
      <c r="WLA6" s="31" t="s">
        <v>3</v>
      </c>
      <c r="WLB6" s="31" t="s">
        <v>3</v>
      </c>
      <c r="WLC6" s="31" t="s">
        <v>3</v>
      </c>
      <c r="WLD6" s="31" t="s">
        <v>3</v>
      </c>
      <c r="WLE6" s="31" t="s">
        <v>3</v>
      </c>
      <c r="WLF6" s="31" t="s">
        <v>3</v>
      </c>
      <c r="WLG6" s="31" t="s">
        <v>3</v>
      </c>
      <c r="WLH6" s="31" t="s">
        <v>3</v>
      </c>
      <c r="WLI6" s="31" t="s">
        <v>3</v>
      </c>
      <c r="WLJ6" s="31" t="s">
        <v>3</v>
      </c>
      <c r="WLK6" s="31" t="s">
        <v>3</v>
      </c>
      <c r="WLL6" s="31" t="s">
        <v>3</v>
      </c>
      <c r="WLM6" s="31" t="s">
        <v>3</v>
      </c>
      <c r="WLN6" s="31" t="s">
        <v>3</v>
      </c>
      <c r="WLO6" s="31" t="s">
        <v>3</v>
      </c>
      <c r="WLP6" s="31" t="s">
        <v>3</v>
      </c>
      <c r="WLQ6" s="31" t="s">
        <v>3</v>
      </c>
      <c r="WLR6" s="31" t="s">
        <v>3</v>
      </c>
      <c r="WLS6" s="31" t="s">
        <v>3</v>
      </c>
      <c r="WLT6" s="31" t="s">
        <v>3</v>
      </c>
      <c r="WLU6" s="31" t="s">
        <v>3</v>
      </c>
      <c r="WLV6" s="31" t="s">
        <v>3</v>
      </c>
      <c r="WLW6" s="31" t="s">
        <v>3</v>
      </c>
      <c r="WLX6" s="31" t="s">
        <v>3</v>
      </c>
      <c r="WLY6" s="31" t="s">
        <v>3</v>
      </c>
      <c r="WLZ6" s="31" t="s">
        <v>3</v>
      </c>
      <c r="WMA6" s="31" t="s">
        <v>3</v>
      </c>
      <c r="WMB6" s="31" t="s">
        <v>3</v>
      </c>
      <c r="WMC6" s="31" t="s">
        <v>3</v>
      </c>
      <c r="WMD6" s="31" t="s">
        <v>3</v>
      </c>
      <c r="WME6" s="31" t="s">
        <v>3</v>
      </c>
      <c r="WMF6" s="31" t="s">
        <v>3</v>
      </c>
      <c r="WMG6" s="31" t="s">
        <v>3</v>
      </c>
      <c r="WMH6" s="31" t="s">
        <v>3</v>
      </c>
      <c r="WMI6" s="31" t="s">
        <v>3</v>
      </c>
      <c r="WMJ6" s="31" t="s">
        <v>3</v>
      </c>
      <c r="WMK6" s="31" t="s">
        <v>3</v>
      </c>
      <c r="WML6" s="31" t="s">
        <v>3</v>
      </c>
      <c r="WMM6" s="31" t="s">
        <v>3</v>
      </c>
      <c r="WMN6" s="31" t="s">
        <v>3</v>
      </c>
      <c r="WMO6" s="31" t="s">
        <v>3</v>
      </c>
      <c r="WMP6" s="31" t="s">
        <v>3</v>
      </c>
      <c r="WMQ6" s="31" t="s">
        <v>3</v>
      </c>
      <c r="WMR6" s="31" t="s">
        <v>3</v>
      </c>
      <c r="WMS6" s="31" t="s">
        <v>3</v>
      </c>
      <c r="WMT6" s="31" t="s">
        <v>3</v>
      </c>
      <c r="WMU6" s="31" t="s">
        <v>3</v>
      </c>
      <c r="WMV6" s="31" t="s">
        <v>3</v>
      </c>
      <c r="WMW6" s="31" t="s">
        <v>3</v>
      </c>
      <c r="WMX6" s="31" t="s">
        <v>3</v>
      </c>
      <c r="WMY6" s="31" t="s">
        <v>3</v>
      </c>
      <c r="WMZ6" s="31" t="s">
        <v>3</v>
      </c>
      <c r="WNA6" s="31" t="s">
        <v>3</v>
      </c>
      <c r="WNB6" s="31" t="s">
        <v>3</v>
      </c>
      <c r="WNC6" s="31" t="s">
        <v>3</v>
      </c>
      <c r="WND6" s="31" t="s">
        <v>3</v>
      </c>
      <c r="WNE6" s="31" t="s">
        <v>3</v>
      </c>
      <c r="WNF6" s="31" t="s">
        <v>3</v>
      </c>
      <c r="WNG6" s="31" t="s">
        <v>3</v>
      </c>
      <c r="WNH6" s="31" t="s">
        <v>3</v>
      </c>
      <c r="WNI6" s="31" t="s">
        <v>3</v>
      </c>
      <c r="WNJ6" s="31" t="s">
        <v>3</v>
      </c>
      <c r="WNK6" s="31" t="s">
        <v>3</v>
      </c>
      <c r="WNL6" s="31" t="s">
        <v>3</v>
      </c>
      <c r="WNM6" s="31" t="s">
        <v>3</v>
      </c>
      <c r="WNN6" s="31" t="s">
        <v>3</v>
      </c>
      <c r="WNO6" s="31" t="s">
        <v>3</v>
      </c>
      <c r="WNP6" s="31" t="s">
        <v>3</v>
      </c>
      <c r="WNQ6" s="31" t="s">
        <v>3</v>
      </c>
      <c r="WNR6" s="31" t="s">
        <v>3</v>
      </c>
      <c r="WNS6" s="31" t="s">
        <v>3</v>
      </c>
      <c r="WNT6" s="31" t="s">
        <v>3</v>
      </c>
      <c r="WNU6" s="31" t="s">
        <v>3</v>
      </c>
      <c r="WNV6" s="31" t="s">
        <v>3</v>
      </c>
      <c r="WNW6" s="31" t="s">
        <v>3</v>
      </c>
      <c r="WNX6" s="31" t="s">
        <v>3</v>
      </c>
      <c r="WNY6" s="31" t="s">
        <v>3</v>
      </c>
      <c r="WNZ6" s="31" t="s">
        <v>3</v>
      </c>
      <c r="WOA6" s="31" t="s">
        <v>3</v>
      </c>
      <c r="WOB6" s="31" t="s">
        <v>3</v>
      </c>
      <c r="WOC6" s="31" t="s">
        <v>3</v>
      </c>
      <c r="WOD6" s="31" t="s">
        <v>3</v>
      </c>
      <c r="WOE6" s="31" t="s">
        <v>3</v>
      </c>
      <c r="WOF6" s="31" t="s">
        <v>3</v>
      </c>
      <c r="WOG6" s="31" t="s">
        <v>3</v>
      </c>
      <c r="WOH6" s="31" t="s">
        <v>3</v>
      </c>
      <c r="WOI6" s="31" t="s">
        <v>3</v>
      </c>
      <c r="WOJ6" s="31" t="s">
        <v>3</v>
      </c>
      <c r="WOK6" s="31" t="s">
        <v>3</v>
      </c>
      <c r="WOL6" s="31" t="s">
        <v>3</v>
      </c>
      <c r="WOM6" s="31" t="s">
        <v>3</v>
      </c>
      <c r="WON6" s="31" t="s">
        <v>3</v>
      </c>
      <c r="WOO6" s="31" t="s">
        <v>3</v>
      </c>
      <c r="WOP6" s="31" t="s">
        <v>3</v>
      </c>
      <c r="WOQ6" s="31" t="s">
        <v>3</v>
      </c>
      <c r="WOR6" s="31" t="s">
        <v>3</v>
      </c>
      <c r="WOS6" s="31" t="s">
        <v>3</v>
      </c>
      <c r="WOT6" s="31" t="s">
        <v>3</v>
      </c>
      <c r="WOU6" s="31" t="s">
        <v>3</v>
      </c>
      <c r="WOV6" s="31" t="s">
        <v>3</v>
      </c>
      <c r="WOW6" s="31" t="s">
        <v>3</v>
      </c>
      <c r="WOX6" s="31" t="s">
        <v>3</v>
      </c>
      <c r="WOY6" s="31" t="s">
        <v>3</v>
      </c>
      <c r="WOZ6" s="31" t="s">
        <v>3</v>
      </c>
      <c r="WPA6" s="31" t="s">
        <v>3</v>
      </c>
      <c r="WPB6" s="31" t="s">
        <v>3</v>
      </c>
      <c r="WPC6" s="31" t="s">
        <v>3</v>
      </c>
      <c r="WPD6" s="31" t="s">
        <v>3</v>
      </c>
      <c r="WPE6" s="31" t="s">
        <v>3</v>
      </c>
      <c r="WPF6" s="31" t="s">
        <v>3</v>
      </c>
      <c r="WPG6" s="31" t="s">
        <v>3</v>
      </c>
      <c r="WPH6" s="31" t="s">
        <v>3</v>
      </c>
      <c r="WPI6" s="31" t="s">
        <v>3</v>
      </c>
      <c r="WPJ6" s="31" t="s">
        <v>3</v>
      </c>
      <c r="WPK6" s="31" t="s">
        <v>3</v>
      </c>
      <c r="WPL6" s="31" t="s">
        <v>3</v>
      </c>
      <c r="WPM6" s="31" t="s">
        <v>3</v>
      </c>
      <c r="WPN6" s="31" t="s">
        <v>3</v>
      </c>
      <c r="WPO6" s="31" t="s">
        <v>3</v>
      </c>
      <c r="WPP6" s="31" t="s">
        <v>3</v>
      </c>
      <c r="WPQ6" s="31" t="s">
        <v>3</v>
      </c>
      <c r="WPR6" s="31" t="s">
        <v>3</v>
      </c>
      <c r="WPS6" s="31" t="s">
        <v>3</v>
      </c>
      <c r="WPT6" s="31" t="s">
        <v>3</v>
      </c>
      <c r="WPU6" s="31" t="s">
        <v>3</v>
      </c>
      <c r="WPV6" s="31" t="s">
        <v>3</v>
      </c>
      <c r="WPW6" s="31" t="s">
        <v>3</v>
      </c>
      <c r="WPX6" s="31" t="s">
        <v>3</v>
      </c>
      <c r="WPY6" s="31" t="s">
        <v>3</v>
      </c>
      <c r="WPZ6" s="31" t="s">
        <v>3</v>
      </c>
      <c r="WQA6" s="31" t="s">
        <v>3</v>
      </c>
      <c r="WQB6" s="31" t="s">
        <v>3</v>
      </c>
      <c r="WQC6" s="31" t="s">
        <v>3</v>
      </c>
      <c r="WQD6" s="31" t="s">
        <v>3</v>
      </c>
      <c r="WQE6" s="31" t="s">
        <v>3</v>
      </c>
      <c r="WQF6" s="31" t="s">
        <v>3</v>
      </c>
      <c r="WQG6" s="31" t="s">
        <v>3</v>
      </c>
      <c r="WQH6" s="31" t="s">
        <v>3</v>
      </c>
      <c r="WQI6" s="31" t="s">
        <v>3</v>
      </c>
      <c r="WQJ6" s="31" t="s">
        <v>3</v>
      </c>
      <c r="WQK6" s="31" t="s">
        <v>3</v>
      </c>
      <c r="WQL6" s="31" t="s">
        <v>3</v>
      </c>
      <c r="WQM6" s="31" t="s">
        <v>3</v>
      </c>
      <c r="WQN6" s="31" t="s">
        <v>3</v>
      </c>
      <c r="WQO6" s="31" t="s">
        <v>3</v>
      </c>
      <c r="WQP6" s="31" t="s">
        <v>3</v>
      </c>
      <c r="WQQ6" s="31" t="s">
        <v>3</v>
      </c>
      <c r="WQR6" s="31" t="s">
        <v>3</v>
      </c>
      <c r="WQS6" s="31" t="s">
        <v>3</v>
      </c>
      <c r="WQT6" s="31" t="s">
        <v>3</v>
      </c>
      <c r="WQU6" s="31" t="s">
        <v>3</v>
      </c>
      <c r="WQV6" s="31" t="s">
        <v>3</v>
      </c>
      <c r="WQW6" s="31" t="s">
        <v>3</v>
      </c>
      <c r="WQX6" s="31" t="s">
        <v>3</v>
      </c>
      <c r="WQY6" s="31" t="s">
        <v>3</v>
      </c>
      <c r="WQZ6" s="31" t="s">
        <v>3</v>
      </c>
      <c r="WRA6" s="31" t="s">
        <v>3</v>
      </c>
      <c r="WRB6" s="31" t="s">
        <v>3</v>
      </c>
      <c r="WRC6" s="31" t="s">
        <v>3</v>
      </c>
      <c r="WRD6" s="31" t="s">
        <v>3</v>
      </c>
      <c r="WRE6" s="31" t="s">
        <v>3</v>
      </c>
      <c r="WRF6" s="31" t="s">
        <v>3</v>
      </c>
      <c r="WRG6" s="31" t="s">
        <v>3</v>
      </c>
      <c r="WRH6" s="31" t="s">
        <v>3</v>
      </c>
      <c r="WRI6" s="31" t="s">
        <v>3</v>
      </c>
      <c r="WRJ6" s="31" t="s">
        <v>3</v>
      </c>
      <c r="WRK6" s="31" t="s">
        <v>3</v>
      </c>
      <c r="WRL6" s="31" t="s">
        <v>3</v>
      </c>
      <c r="WRM6" s="31" t="s">
        <v>3</v>
      </c>
      <c r="WRN6" s="31" t="s">
        <v>3</v>
      </c>
      <c r="WRO6" s="31" t="s">
        <v>3</v>
      </c>
      <c r="WRP6" s="31" t="s">
        <v>3</v>
      </c>
      <c r="WRQ6" s="31" t="s">
        <v>3</v>
      </c>
      <c r="WRR6" s="31" t="s">
        <v>3</v>
      </c>
      <c r="WRS6" s="31" t="s">
        <v>3</v>
      </c>
      <c r="WRT6" s="31" t="s">
        <v>3</v>
      </c>
      <c r="WRU6" s="31" t="s">
        <v>3</v>
      </c>
      <c r="WRV6" s="31" t="s">
        <v>3</v>
      </c>
      <c r="WRW6" s="31" t="s">
        <v>3</v>
      </c>
      <c r="WRX6" s="31" t="s">
        <v>3</v>
      </c>
      <c r="WRY6" s="31" t="s">
        <v>3</v>
      </c>
      <c r="WRZ6" s="31" t="s">
        <v>3</v>
      </c>
      <c r="WSA6" s="31" t="s">
        <v>3</v>
      </c>
      <c r="WSB6" s="31" t="s">
        <v>3</v>
      </c>
      <c r="WSC6" s="31" t="s">
        <v>3</v>
      </c>
      <c r="WSD6" s="31" t="s">
        <v>3</v>
      </c>
      <c r="WSE6" s="31" t="s">
        <v>3</v>
      </c>
      <c r="WSF6" s="31" t="s">
        <v>3</v>
      </c>
      <c r="WSG6" s="31" t="s">
        <v>3</v>
      </c>
      <c r="WSH6" s="31" t="s">
        <v>3</v>
      </c>
      <c r="WSI6" s="31" t="s">
        <v>3</v>
      </c>
      <c r="WSJ6" s="31" t="s">
        <v>3</v>
      </c>
      <c r="WSK6" s="31" t="s">
        <v>3</v>
      </c>
      <c r="WSL6" s="31" t="s">
        <v>3</v>
      </c>
      <c r="WSM6" s="31" t="s">
        <v>3</v>
      </c>
      <c r="WSN6" s="31" t="s">
        <v>3</v>
      </c>
      <c r="WSO6" s="31" t="s">
        <v>3</v>
      </c>
      <c r="WSP6" s="31" t="s">
        <v>3</v>
      </c>
      <c r="WSQ6" s="31" t="s">
        <v>3</v>
      </c>
      <c r="WSR6" s="31" t="s">
        <v>3</v>
      </c>
      <c r="WSS6" s="31" t="s">
        <v>3</v>
      </c>
      <c r="WST6" s="31" t="s">
        <v>3</v>
      </c>
      <c r="WSU6" s="31" t="s">
        <v>3</v>
      </c>
      <c r="WSV6" s="31" t="s">
        <v>3</v>
      </c>
      <c r="WSW6" s="31" t="s">
        <v>3</v>
      </c>
      <c r="WSX6" s="31" t="s">
        <v>3</v>
      </c>
      <c r="WSY6" s="31" t="s">
        <v>3</v>
      </c>
      <c r="WSZ6" s="31" t="s">
        <v>3</v>
      </c>
      <c r="WTA6" s="31" t="s">
        <v>3</v>
      </c>
      <c r="WTB6" s="31" t="s">
        <v>3</v>
      </c>
      <c r="WTC6" s="31" t="s">
        <v>3</v>
      </c>
      <c r="WTD6" s="31" t="s">
        <v>3</v>
      </c>
      <c r="WTE6" s="31" t="s">
        <v>3</v>
      </c>
      <c r="WTF6" s="31" t="s">
        <v>3</v>
      </c>
      <c r="WTG6" s="31" t="s">
        <v>3</v>
      </c>
      <c r="WTH6" s="31" t="s">
        <v>3</v>
      </c>
      <c r="WTI6" s="31" t="s">
        <v>3</v>
      </c>
      <c r="WTJ6" s="31" t="s">
        <v>3</v>
      </c>
      <c r="WTK6" s="31" t="s">
        <v>3</v>
      </c>
      <c r="WTL6" s="31" t="s">
        <v>3</v>
      </c>
      <c r="WTM6" s="31" t="s">
        <v>3</v>
      </c>
      <c r="WTN6" s="31" t="s">
        <v>3</v>
      </c>
      <c r="WTO6" s="31" t="s">
        <v>3</v>
      </c>
      <c r="WTP6" s="31" t="s">
        <v>3</v>
      </c>
      <c r="WTQ6" s="31" t="s">
        <v>3</v>
      </c>
      <c r="WTR6" s="31" t="s">
        <v>3</v>
      </c>
      <c r="WTS6" s="31" t="s">
        <v>3</v>
      </c>
      <c r="WTT6" s="31" t="s">
        <v>3</v>
      </c>
      <c r="WTU6" s="31" t="s">
        <v>3</v>
      </c>
      <c r="WTV6" s="31" t="s">
        <v>3</v>
      </c>
      <c r="WTW6" s="31" t="s">
        <v>3</v>
      </c>
      <c r="WTX6" s="31" t="s">
        <v>3</v>
      </c>
      <c r="WTY6" s="31" t="s">
        <v>3</v>
      </c>
      <c r="WTZ6" s="31" t="s">
        <v>3</v>
      </c>
      <c r="WUA6" s="31" t="s">
        <v>3</v>
      </c>
      <c r="WUB6" s="31" t="s">
        <v>3</v>
      </c>
      <c r="WUC6" s="31" t="s">
        <v>3</v>
      </c>
      <c r="WUD6" s="31" t="s">
        <v>3</v>
      </c>
      <c r="WUE6" s="31" t="s">
        <v>3</v>
      </c>
      <c r="WUF6" s="31" t="s">
        <v>3</v>
      </c>
      <c r="WUG6" s="31" t="s">
        <v>3</v>
      </c>
      <c r="WUH6" s="31" t="s">
        <v>3</v>
      </c>
      <c r="WUI6" s="31" t="s">
        <v>3</v>
      </c>
      <c r="WUJ6" s="31" t="s">
        <v>3</v>
      </c>
      <c r="WUK6" s="31" t="s">
        <v>3</v>
      </c>
      <c r="WUL6" s="31" t="s">
        <v>3</v>
      </c>
      <c r="WUM6" s="31" t="s">
        <v>3</v>
      </c>
      <c r="WUN6" s="31" t="s">
        <v>3</v>
      </c>
      <c r="WUO6" s="31" t="s">
        <v>3</v>
      </c>
      <c r="WUP6" s="31" t="s">
        <v>3</v>
      </c>
      <c r="WUQ6" s="31" t="s">
        <v>3</v>
      </c>
      <c r="WUR6" s="31" t="s">
        <v>3</v>
      </c>
      <c r="WUS6" s="31" t="s">
        <v>3</v>
      </c>
      <c r="WUT6" s="31" t="s">
        <v>3</v>
      </c>
      <c r="WUU6" s="31" t="s">
        <v>3</v>
      </c>
      <c r="WUV6" s="31" t="s">
        <v>3</v>
      </c>
      <c r="WUW6" s="31" t="s">
        <v>3</v>
      </c>
      <c r="WUX6" s="31" t="s">
        <v>3</v>
      </c>
      <c r="WUY6" s="31" t="s">
        <v>3</v>
      </c>
      <c r="WUZ6" s="31" t="s">
        <v>3</v>
      </c>
      <c r="WVA6" s="31" t="s">
        <v>3</v>
      </c>
      <c r="WVB6" s="31" t="s">
        <v>3</v>
      </c>
      <c r="WVC6" s="31" t="s">
        <v>3</v>
      </c>
      <c r="WVD6" s="31" t="s">
        <v>3</v>
      </c>
      <c r="WVE6" s="31" t="s">
        <v>3</v>
      </c>
      <c r="WVF6" s="31" t="s">
        <v>3</v>
      </c>
      <c r="WVG6" s="31" t="s">
        <v>3</v>
      </c>
      <c r="WVH6" s="31" t="s">
        <v>3</v>
      </c>
      <c r="WVI6" s="31" t="s">
        <v>3</v>
      </c>
      <c r="WVJ6" s="31" t="s">
        <v>3</v>
      </c>
      <c r="WVK6" s="31" t="s">
        <v>3</v>
      </c>
      <c r="WVL6" s="31" t="s">
        <v>3</v>
      </c>
      <c r="WVM6" s="31" t="s">
        <v>3</v>
      </c>
      <c r="WVN6" s="31" t="s">
        <v>3</v>
      </c>
      <c r="WVO6" s="31" t="s">
        <v>3</v>
      </c>
      <c r="WVP6" s="31" t="s">
        <v>3</v>
      </c>
      <c r="WVQ6" s="31" t="s">
        <v>3</v>
      </c>
      <c r="WVR6" s="31" t="s">
        <v>3</v>
      </c>
      <c r="WVS6" s="31" t="s">
        <v>3</v>
      </c>
      <c r="WVT6" s="31" t="s">
        <v>3</v>
      </c>
      <c r="WVU6" s="31" t="s">
        <v>3</v>
      </c>
      <c r="WVV6" s="31" t="s">
        <v>3</v>
      </c>
      <c r="WVW6" s="31" t="s">
        <v>3</v>
      </c>
      <c r="WVX6" s="31" t="s">
        <v>3</v>
      </c>
      <c r="WVY6" s="31" t="s">
        <v>3</v>
      </c>
      <c r="WVZ6" s="31" t="s">
        <v>3</v>
      </c>
      <c r="WWA6" s="31" t="s">
        <v>3</v>
      </c>
      <c r="WWB6" s="31" t="s">
        <v>3</v>
      </c>
      <c r="WWC6" s="31" t="s">
        <v>3</v>
      </c>
      <c r="WWD6" s="31" t="s">
        <v>3</v>
      </c>
      <c r="WWE6" s="31" t="s">
        <v>3</v>
      </c>
      <c r="WWF6" s="31" t="s">
        <v>3</v>
      </c>
      <c r="WWG6" s="31" t="s">
        <v>3</v>
      </c>
      <c r="WWH6" s="31" t="s">
        <v>3</v>
      </c>
      <c r="WWI6" s="31" t="s">
        <v>3</v>
      </c>
      <c r="WWJ6" s="31" t="s">
        <v>3</v>
      </c>
      <c r="WWK6" s="31" t="s">
        <v>3</v>
      </c>
      <c r="WWL6" s="31" t="s">
        <v>3</v>
      </c>
      <c r="WWM6" s="31" t="s">
        <v>3</v>
      </c>
      <c r="WWN6" s="31" t="s">
        <v>3</v>
      </c>
      <c r="WWO6" s="31" t="s">
        <v>3</v>
      </c>
      <c r="WWP6" s="31" t="s">
        <v>3</v>
      </c>
      <c r="WWQ6" s="31" t="s">
        <v>3</v>
      </c>
      <c r="WWR6" s="31" t="s">
        <v>3</v>
      </c>
      <c r="WWS6" s="31" t="s">
        <v>3</v>
      </c>
      <c r="WWT6" s="31" t="s">
        <v>3</v>
      </c>
      <c r="WWU6" s="31" t="s">
        <v>3</v>
      </c>
      <c r="WWV6" s="31" t="s">
        <v>3</v>
      </c>
      <c r="WWW6" s="31" t="s">
        <v>3</v>
      </c>
      <c r="WWX6" s="31" t="s">
        <v>3</v>
      </c>
      <c r="WWY6" s="31" t="s">
        <v>3</v>
      </c>
      <c r="WWZ6" s="31" t="s">
        <v>3</v>
      </c>
      <c r="WXA6" s="31" t="s">
        <v>3</v>
      </c>
      <c r="WXB6" s="31" t="s">
        <v>3</v>
      </c>
      <c r="WXC6" s="31" t="s">
        <v>3</v>
      </c>
      <c r="WXD6" s="31" t="s">
        <v>3</v>
      </c>
      <c r="WXE6" s="31" t="s">
        <v>3</v>
      </c>
      <c r="WXF6" s="31" t="s">
        <v>3</v>
      </c>
      <c r="WXG6" s="31" t="s">
        <v>3</v>
      </c>
      <c r="WXH6" s="31" t="s">
        <v>3</v>
      </c>
      <c r="WXI6" s="31" t="s">
        <v>3</v>
      </c>
      <c r="WXJ6" s="31" t="s">
        <v>3</v>
      </c>
      <c r="WXK6" s="31" t="s">
        <v>3</v>
      </c>
      <c r="WXL6" s="31" t="s">
        <v>3</v>
      </c>
      <c r="WXM6" s="31" t="s">
        <v>3</v>
      </c>
      <c r="WXN6" s="31" t="s">
        <v>3</v>
      </c>
      <c r="WXO6" s="31" t="s">
        <v>3</v>
      </c>
      <c r="WXP6" s="31" t="s">
        <v>3</v>
      </c>
      <c r="WXQ6" s="31" t="s">
        <v>3</v>
      </c>
      <c r="WXR6" s="31" t="s">
        <v>3</v>
      </c>
      <c r="WXS6" s="31" t="s">
        <v>3</v>
      </c>
      <c r="WXT6" s="31" t="s">
        <v>3</v>
      </c>
      <c r="WXU6" s="31" t="s">
        <v>3</v>
      </c>
      <c r="WXV6" s="31" t="s">
        <v>3</v>
      </c>
      <c r="WXW6" s="31" t="s">
        <v>3</v>
      </c>
      <c r="WXX6" s="31" t="s">
        <v>3</v>
      </c>
      <c r="WXY6" s="31" t="s">
        <v>3</v>
      </c>
      <c r="WXZ6" s="31" t="s">
        <v>3</v>
      </c>
      <c r="WYA6" s="31" t="s">
        <v>3</v>
      </c>
      <c r="WYB6" s="31" t="s">
        <v>3</v>
      </c>
      <c r="WYC6" s="31" t="s">
        <v>3</v>
      </c>
      <c r="WYD6" s="31" t="s">
        <v>3</v>
      </c>
      <c r="WYE6" s="31" t="s">
        <v>3</v>
      </c>
      <c r="WYF6" s="31" t="s">
        <v>3</v>
      </c>
      <c r="WYG6" s="31" t="s">
        <v>3</v>
      </c>
      <c r="WYH6" s="31" t="s">
        <v>3</v>
      </c>
      <c r="WYI6" s="31" t="s">
        <v>3</v>
      </c>
      <c r="WYJ6" s="31" t="s">
        <v>3</v>
      </c>
      <c r="WYK6" s="31" t="s">
        <v>3</v>
      </c>
      <c r="WYL6" s="31" t="s">
        <v>3</v>
      </c>
      <c r="WYM6" s="31" t="s">
        <v>3</v>
      </c>
      <c r="WYN6" s="31" t="s">
        <v>3</v>
      </c>
      <c r="WYO6" s="31" t="s">
        <v>3</v>
      </c>
      <c r="WYP6" s="31" t="s">
        <v>3</v>
      </c>
      <c r="WYQ6" s="31" t="s">
        <v>3</v>
      </c>
      <c r="WYR6" s="31" t="s">
        <v>3</v>
      </c>
      <c r="WYS6" s="31" t="s">
        <v>3</v>
      </c>
      <c r="WYT6" s="31" t="s">
        <v>3</v>
      </c>
      <c r="WYU6" s="31" t="s">
        <v>3</v>
      </c>
      <c r="WYV6" s="31" t="s">
        <v>3</v>
      </c>
      <c r="WYW6" s="31" t="s">
        <v>3</v>
      </c>
      <c r="WYX6" s="31" t="s">
        <v>3</v>
      </c>
      <c r="WYY6" s="31" t="s">
        <v>3</v>
      </c>
      <c r="WYZ6" s="31" t="s">
        <v>3</v>
      </c>
      <c r="WZA6" s="31" t="s">
        <v>3</v>
      </c>
      <c r="WZB6" s="31" t="s">
        <v>3</v>
      </c>
      <c r="WZC6" s="31" t="s">
        <v>3</v>
      </c>
      <c r="WZD6" s="31" t="s">
        <v>3</v>
      </c>
      <c r="WZE6" s="31" t="s">
        <v>3</v>
      </c>
      <c r="WZF6" s="31" t="s">
        <v>3</v>
      </c>
      <c r="WZG6" s="31" t="s">
        <v>3</v>
      </c>
      <c r="WZH6" s="31" t="s">
        <v>3</v>
      </c>
      <c r="WZI6" s="31" t="s">
        <v>3</v>
      </c>
      <c r="WZJ6" s="31" t="s">
        <v>3</v>
      </c>
      <c r="WZK6" s="31" t="s">
        <v>3</v>
      </c>
      <c r="WZL6" s="31" t="s">
        <v>3</v>
      </c>
      <c r="WZM6" s="31" t="s">
        <v>3</v>
      </c>
      <c r="WZN6" s="31" t="s">
        <v>3</v>
      </c>
      <c r="WZO6" s="31" t="s">
        <v>3</v>
      </c>
      <c r="WZP6" s="31" t="s">
        <v>3</v>
      </c>
      <c r="WZQ6" s="31" t="s">
        <v>3</v>
      </c>
      <c r="WZR6" s="31" t="s">
        <v>3</v>
      </c>
      <c r="WZS6" s="31" t="s">
        <v>3</v>
      </c>
      <c r="WZT6" s="31" t="s">
        <v>3</v>
      </c>
      <c r="WZU6" s="31" t="s">
        <v>3</v>
      </c>
      <c r="WZV6" s="31" t="s">
        <v>3</v>
      </c>
      <c r="WZW6" s="31" t="s">
        <v>3</v>
      </c>
      <c r="WZX6" s="31" t="s">
        <v>3</v>
      </c>
      <c r="WZY6" s="31" t="s">
        <v>3</v>
      </c>
      <c r="WZZ6" s="31" t="s">
        <v>3</v>
      </c>
      <c r="XAA6" s="31" t="s">
        <v>3</v>
      </c>
      <c r="XAB6" s="31" t="s">
        <v>3</v>
      </c>
      <c r="XAC6" s="31" t="s">
        <v>3</v>
      </c>
      <c r="XAD6" s="31" t="s">
        <v>3</v>
      </c>
      <c r="XAE6" s="31" t="s">
        <v>3</v>
      </c>
      <c r="XAF6" s="31" t="s">
        <v>3</v>
      </c>
      <c r="XAG6" s="31" t="s">
        <v>3</v>
      </c>
      <c r="XAH6" s="31" t="s">
        <v>3</v>
      </c>
      <c r="XAI6" s="31" t="s">
        <v>3</v>
      </c>
      <c r="XAJ6" s="31" t="s">
        <v>3</v>
      </c>
      <c r="XAK6" s="31" t="s">
        <v>3</v>
      </c>
      <c r="XAL6" s="31" t="s">
        <v>3</v>
      </c>
      <c r="XAM6" s="31" t="s">
        <v>3</v>
      </c>
      <c r="XAN6" s="31" t="s">
        <v>3</v>
      </c>
      <c r="XAO6" s="31" t="s">
        <v>3</v>
      </c>
      <c r="XAP6" s="31" t="s">
        <v>3</v>
      </c>
      <c r="XAQ6" s="31" t="s">
        <v>3</v>
      </c>
      <c r="XAR6" s="31" t="s">
        <v>3</v>
      </c>
      <c r="XAS6" s="31" t="s">
        <v>3</v>
      </c>
      <c r="XAT6" s="31" t="s">
        <v>3</v>
      </c>
      <c r="XAU6" s="31" t="s">
        <v>3</v>
      </c>
      <c r="XAV6" s="31" t="s">
        <v>3</v>
      </c>
      <c r="XAW6" s="31" t="s">
        <v>3</v>
      </c>
      <c r="XAX6" s="31" t="s">
        <v>3</v>
      </c>
      <c r="XAY6" s="31" t="s">
        <v>3</v>
      </c>
      <c r="XAZ6" s="31" t="s">
        <v>3</v>
      </c>
      <c r="XBA6" s="31" t="s">
        <v>3</v>
      </c>
      <c r="XBB6" s="31" t="s">
        <v>3</v>
      </c>
      <c r="XBC6" s="31" t="s">
        <v>3</v>
      </c>
      <c r="XBD6" s="31" t="s">
        <v>3</v>
      </c>
      <c r="XBE6" s="31" t="s">
        <v>3</v>
      </c>
      <c r="XBF6" s="31" t="s">
        <v>3</v>
      </c>
      <c r="XBG6" s="31" t="s">
        <v>3</v>
      </c>
      <c r="XBH6" s="31" t="s">
        <v>3</v>
      </c>
      <c r="XBI6" s="31" t="s">
        <v>3</v>
      </c>
      <c r="XBJ6" s="31" t="s">
        <v>3</v>
      </c>
      <c r="XBK6" s="31" t="s">
        <v>3</v>
      </c>
      <c r="XBL6" s="31" t="s">
        <v>3</v>
      </c>
      <c r="XBM6" s="31" t="s">
        <v>3</v>
      </c>
      <c r="XBN6" s="31" t="s">
        <v>3</v>
      </c>
      <c r="XBO6" s="31" t="s">
        <v>3</v>
      </c>
      <c r="XBP6" s="31" t="s">
        <v>3</v>
      </c>
      <c r="XBQ6" s="31" t="s">
        <v>3</v>
      </c>
      <c r="XBR6" s="31" t="s">
        <v>3</v>
      </c>
      <c r="XBS6" s="31" t="s">
        <v>3</v>
      </c>
      <c r="XBT6" s="31" t="s">
        <v>3</v>
      </c>
      <c r="XBU6" s="31" t="s">
        <v>3</v>
      </c>
      <c r="XBV6" s="31" t="s">
        <v>3</v>
      </c>
      <c r="XBW6" s="31" t="s">
        <v>3</v>
      </c>
      <c r="XBX6" s="31" t="s">
        <v>3</v>
      </c>
      <c r="XBY6" s="31" t="s">
        <v>3</v>
      </c>
      <c r="XBZ6" s="31" t="s">
        <v>3</v>
      </c>
      <c r="XCA6" s="31" t="s">
        <v>3</v>
      </c>
      <c r="XCB6" s="31" t="s">
        <v>3</v>
      </c>
      <c r="XCC6" s="31" t="s">
        <v>3</v>
      </c>
      <c r="XCD6" s="31" t="s">
        <v>3</v>
      </c>
      <c r="XCE6" s="31" t="s">
        <v>3</v>
      </c>
      <c r="XCF6" s="31" t="s">
        <v>3</v>
      </c>
      <c r="XCG6" s="31" t="s">
        <v>3</v>
      </c>
      <c r="XCH6" s="31" t="s">
        <v>3</v>
      </c>
      <c r="XCI6" s="31" t="s">
        <v>3</v>
      </c>
      <c r="XCJ6" s="31" t="s">
        <v>3</v>
      </c>
      <c r="XCK6" s="31" t="s">
        <v>3</v>
      </c>
      <c r="XCL6" s="31" t="s">
        <v>3</v>
      </c>
      <c r="XCM6" s="31" t="s">
        <v>3</v>
      </c>
      <c r="XCN6" s="31" t="s">
        <v>3</v>
      </c>
      <c r="XCO6" s="31" t="s">
        <v>3</v>
      </c>
      <c r="XCP6" s="31" t="s">
        <v>3</v>
      </c>
      <c r="XCQ6" s="31" t="s">
        <v>3</v>
      </c>
      <c r="XCR6" s="31" t="s">
        <v>3</v>
      </c>
      <c r="XCS6" s="31" t="s">
        <v>3</v>
      </c>
      <c r="XCT6" s="31" t="s">
        <v>3</v>
      </c>
      <c r="XCU6" s="31" t="s">
        <v>3</v>
      </c>
      <c r="XCV6" s="31" t="s">
        <v>3</v>
      </c>
      <c r="XCW6" s="31" t="s">
        <v>3</v>
      </c>
      <c r="XCX6" s="31" t="s">
        <v>3</v>
      </c>
      <c r="XCY6" s="31" t="s">
        <v>3</v>
      </c>
      <c r="XCZ6" s="31" t="s">
        <v>3</v>
      </c>
      <c r="XDA6" s="31" t="s">
        <v>3</v>
      </c>
      <c r="XDB6" s="31" t="s">
        <v>3</v>
      </c>
      <c r="XDC6" s="31" t="s">
        <v>3</v>
      </c>
      <c r="XDD6" s="31" t="s">
        <v>3</v>
      </c>
      <c r="XDE6" s="31" t="s">
        <v>3</v>
      </c>
      <c r="XDF6" s="31" t="s">
        <v>3</v>
      </c>
      <c r="XDG6" s="31" t="s">
        <v>3</v>
      </c>
      <c r="XDH6" s="31" t="s">
        <v>3</v>
      </c>
      <c r="XDI6" s="31" t="s">
        <v>3</v>
      </c>
      <c r="XDJ6" s="31" t="s">
        <v>3</v>
      </c>
      <c r="XDK6" s="31" t="s">
        <v>3</v>
      </c>
      <c r="XDL6" s="31" t="s">
        <v>3</v>
      </c>
      <c r="XDM6" s="31" t="s">
        <v>3</v>
      </c>
      <c r="XDN6" s="31" t="s">
        <v>3</v>
      </c>
      <c r="XDO6" s="31" t="s">
        <v>3</v>
      </c>
      <c r="XDP6" s="31" t="s">
        <v>3</v>
      </c>
      <c r="XDQ6" s="31" t="s">
        <v>3</v>
      </c>
      <c r="XDR6" s="31" t="s">
        <v>3</v>
      </c>
      <c r="XDS6" s="31" t="s">
        <v>3</v>
      </c>
      <c r="XDT6" s="31" t="s">
        <v>3</v>
      </c>
      <c r="XDU6" s="31" t="s">
        <v>3</v>
      </c>
      <c r="XDV6" s="31" t="s">
        <v>3</v>
      </c>
      <c r="XDW6" s="31" t="s">
        <v>3</v>
      </c>
      <c r="XDX6" s="31" t="s">
        <v>3</v>
      </c>
      <c r="XDY6" s="31" t="s">
        <v>3</v>
      </c>
      <c r="XDZ6" s="31" t="s">
        <v>3</v>
      </c>
      <c r="XEA6" s="31" t="s">
        <v>3</v>
      </c>
      <c r="XEB6" s="31" t="s">
        <v>3</v>
      </c>
      <c r="XEC6" s="31" t="s">
        <v>3</v>
      </c>
      <c r="XED6" s="31" t="s">
        <v>3</v>
      </c>
      <c r="XEE6" s="31" t="s">
        <v>3</v>
      </c>
      <c r="XEF6" s="31" t="s">
        <v>3</v>
      </c>
      <c r="XEG6" s="31" t="s">
        <v>3</v>
      </c>
      <c r="XEH6" s="31" t="s">
        <v>3</v>
      </c>
      <c r="XEI6" s="31" t="s">
        <v>3</v>
      </c>
      <c r="XEJ6" s="31" t="s">
        <v>3</v>
      </c>
      <c r="XEK6" s="31" t="s">
        <v>3</v>
      </c>
      <c r="XEL6" s="31" t="s">
        <v>3</v>
      </c>
      <c r="XEM6" s="31" t="s">
        <v>3</v>
      </c>
      <c r="XEN6" s="31" t="s">
        <v>3</v>
      </c>
      <c r="XEO6" s="31" t="s">
        <v>3</v>
      </c>
      <c r="XEP6" s="31" t="s">
        <v>3</v>
      </c>
      <c r="XEQ6" s="31" t="s">
        <v>3</v>
      </c>
      <c r="XER6" s="31" t="s">
        <v>3</v>
      </c>
      <c r="XES6" s="31" t="s">
        <v>3</v>
      </c>
      <c r="XET6" s="31" t="s">
        <v>3</v>
      </c>
      <c r="XEU6" s="31" t="s">
        <v>3</v>
      </c>
      <c r="XEV6" s="31" t="s">
        <v>3</v>
      </c>
      <c r="XEW6" s="31" t="s">
        <v>3</v>
      </c>
      <c r="XEX6" s="31" t="s">
        <v>3</v>
      </c>
      <c r="XEY6" s="31" t="s">
        <v>3</v>
      </c>
      <c r="XEZ6" s="31" t="s">
        <v>3</v>
      </c>
      <c r="XFA6" s="31" t="s">
        <v>3</v>
      </c>
      <c r="XFB6" s="31" t="s">
        <v>3</v>
      </c>
      <c r="XFC6" s="31" t="s">
        <v>3</v>
      </c>
      <c r="XFD6" s="31" t="s">
        <v>3</v>
      </c>
    </row>
    <row r="7" spans="1:16384" s="31" customFormat="1" ht="25.5" customHeight="1" x14ac:dyDescent="0.25">
      <c r="A7" s="183"/>
      <c r="B7" s="185" t="s">
        <v>7</v>
      </c>
      <c r="C7" s="186"/>
      <c r="D7" s="186"/>
      <c r="E7" s="186"/>
      <c r="F7" s="186"/>
      <c r="G7" s="186"/>
      <c r="H7" s="133"/>
      <c r="I7" s="31" t="s">
        <v>3</v>
      </c>
      <c r="J7" s="31" t="s">
        <v>3</v>
      </c>
      <c r="K7" s="31" t="s">
        <v>3</v>
      </c>
      <c r="L7" s="31" t="s">
        <v>3</v>
      </c>
      <c r="M7" s="31" t="s">
        <v>3</v>
      </c>
      <c r="N7" s="31" t="s">
        <v>3</v>
      </c>
      <c r="O7" s="31" t="s">
        <v>3</v>
      </c>
      <c r="P7" s="31" t="s">
        <v>3</v>
      </c>
      <c r="Q7" s="31" t="s">
        <v>3</v>
      </c>
      <c r="R7" s="31" t="s">
        <v>3</v>
      </c>
      <c r="S7" s="31" t="s">
        <v>3</v>
      </c>
      <c r="T7" s="31" t="s">
        <v>3</v>
      </c>
      <c r="U7" s="31" t="s">
        <v>3</v>
      </c>
      <c r="V7" s="31" t="s">
        <v>3</v>
      </c>
      <c r="W7" s="31" t="s">
        <v>3</v>
      </c>
      <c r="X7" s="31" t="s">
        <v>3</v>
      </c>
      <c r="Y7" s="31" t="s">
        <v>3</v>
      </c>
      <c r="Z7" s="31" t="s">
        <v>3</v>
      </c>
      <c r="AA7" s="31" t="s">
        <v>3</v>
      </c>
      <c r="AB7" s="31" t="s">
        <v>3</v>
      </c>
      <c r="AC7" s="31" t="s">
        <v>3</v>
      </c>
      <c r="AD7" s="31" t="s">
        <v>3</v>
      </c>
      <c r="AE7" s="31" t="s">
        <v>3</v>
      </c>
      <c r="AF7" s="31" t="s">
        <v>3</v>
      </c>
      <c r="AG7" s="31" t="s">
        <v>3</v>
      </c>
      <c r="AH7" s="31" t="s">
        <v>3</v>
      </c>
      <c r="AI7" s="31" t="s">
        <v>3</v>
      </c>
      <c r="AJ7" s="31" t="s">
        <v>3</v>
      </c>
      <c r="AK7" s="31" t="s">
        <v>3</v>
      </c>
      <c r="AL7" s="31" t="s">
        <v>3</v>
      </c>
      <c r="AM7" s="31" t="s">
        <v>3</v>
      </c>
      <c r="AN7" s="31" t="s">
        <v>3</v>
      </c>
      <c r="AO7" s="31" t="s">
        <v>3</v>
      </c>
      <c r="AP7" s="31" t="s">
        <v>3</v>
      </c>
      <c r="AQ7" s="31" t="s">
        <v>3</v>
      </c>
      <c r="AR7" s="31" t="s">
        <v>3</v>
      </c>
      <c r="AS7" s="31" t="s">
        <v>3</v>
      </c>
      <c r="AT7" s="31" t="s">
        <v>3</v>
      </c>
      <c r="AU7" s="31" t="s">
        <v>3</v>
      </c>
      <c r="AV7" s="31" t="s">
        <v>3</v>
      </c>
      <c r="AW7" s="31" t="s">
        <v>3</v>
      </c>
      <c r="AX7" s="31" t="s">
        <v>3</v>
      </c>
      <c r="AY7" s="31" t="s">
        <v>3</v>
      </c>
      <c r="AZ7" s="31" t="s">
        <v>3</v>
      </c>
      <c r="BA7" s="31" t="s">
        <v>3</v>
      </c>
      <c r="BB7" s="31" t="s">
        <v>3</v>
      </c>
      <c r="BC7" s="31" t="s">
        <v>3</v>
      </c>
      <c r="BD7" s="31" t="s">
        <v>3</v>
      </c>
      <c r="BE7" s="31" t="s">
        <v>3</v>
      </c>
      <c r="BF7" s="31" t="s">
        <v>3</v>
      </c>
      <c r="BG7" s="31" t="s">
        <v>3</v>
      </c>
      <c r="BH7" s="31" t="s">
        <v>3</v>
      </c>
      <c r="BI7" s="31" t="s">
        <v>3</v>
      </c>
      <c r="BJ7" s="31" t="s">
        <v>3</v>
      </c>
      <c r="BK7" s="31" t="s">
        <v>3</v>
      </c>
      <c r="BL7" s="31" t="s">
        <v>3</v>
      </c>
      <c r="BM7" s="31" t="s">
        <v>3</v>
      </c>
      <c r="BN7" s="31" t="s">
        <v>3</v>
      </c>
      <c r="BO7" s="31" t="s">
        <v>3</v>
      </c>
      <c r="BP7" s="31" t="s">
        <v>3</v>
      </c>
      <c r="BQ7" s="31" t="s">
        <v>3</v>
      </c>
      <c r="BR7" s="31" t="s">
        <v>3</v>
      </c>
      <c r="BS7" s="31" t="s">
        <v>3</v>
      </c>
      <c r="BT7" s="31" t="s">
        <v>3</v>
      </c>
      <c r="BU7" s="31" t="s">
        <v>3</v>
      </c>
      <c r="BV7" s="31" t="s">
        <v>3</v>
      </c>
      <c r="BW7" s="31" t="s">
        <v>3</v>
      </c>
      <c r="BX7" s="31" t="s">
        <v>3</v>
      </c>
      <c r="BY7" s="31" t="s">
        <v>3</v>
      </c>
      <c r="BZ7" s="31" t="s">
        <v>3</v>
      </c>
      <c r="CA7" s="31" t="s">
        <v>3</v>
      </c>
      <c r="CB7" s="31" t="s">
        <v>3</v>
      </c>
      <c r="CC7" s="31" t="s">
        <v>3</v>
      </c>
      <c r="CD7" s="31" t="s">
        <v>3</v>
      </c>
      <c r="CE7" s="31" t="s">
        <v>3</v>
      </c>
      <c r="CF7" s="31" t="s">
        <v>3</v>
      </c>
      <c r="CG7" s="31" t="s">
        <v>3</v>
      </c>
      <c r="CH7" s="31" t="s">
        <v>3</v>
      </c>
      <c r="CI7" s="31" t="s">
        <v>3</v>
      </c>
      <c r="CJ7" s="31" t="s">
        <v>3</v>
      </c>
      <c r="CK7" s="31" t="s">
        <v>3</v>
      </c>
      <c r="CL7" s="31" t="s">
        <v>3</v>
      </c>
      <c r="CM7" s="31" t="s">
        <v>3</v>
      </c>
      <c r="CN7" s="31" t="s">
        <v>3</v>
      </c>
      <c r="CO7" s="31" t="s">
        <v>3</v>
      </c>
      <c r="CP7" s="31" t="s">
        <v>3</v>
      </c>
      <c r="CQ7" s="31" t="s">
        <v>3</v>
      </c>
      <c r="CR7" s="31" t="s">
        <v>3</v>
      </c>
      <c r="CS7" s="31" t="s">
        <v>3</v>
      </c>
      <c r="CT7" s="31" t="s">
        <v>3</v>
      </c>
      <c r="CU7" s="31" t="s">
        <v>3</v>
      </c>
      <c r="CV7" s="31" t="s">
        <v>3</v>
      </c>
      <c r="CW7" s="31" t="s">
        <v>3</v>
      </c>
      <c r="CX7" s="31" t="s">
        <v>3</v>
      </c>
      <c r="CY7" s="31" t="s">
        <v>3</v>
      </c>
      <c r="CZ7" s="31" t="s">
        <v>3</v>
      </c>
      <c r="DA7" s="31" t="s">
        <v>3</v>
      </c>
      <c r="DB7" s="31" t="s">
        <v>3</v>
      </c>
      <c r="DC7" s="31" t="s">
        <v>3</v>
      </c>
      <c r="DD7" s="31" t="s">
        <v>3</v>
      </c>
      <c r="DE7" s="31" t="s">
        <v>3</v>
      </c>
      <c r="DF7" s="31" t="s">
        <v>3</v>
      </c>
      <c r="DG7" s="31" t="s">
        <v>3</v>
      </c>
      <c r="DH7" s="31" t="s">
        <v>3</v>
      </c>
      <c r="DI7" s="31" t="s">
        <v>3</v>
      </c>
      <c r="DJ7" s="31" t="s">
        <v>3</v>
      </c>
      <c r="DK7" s="31" t="s">
        <v>3</v>
      </c>
      <c r="DL7" s="31" t="s">
        <v>3</v>
      </c>
      <c r="DM7" s="31" t="s">
        <v>3</v>
      </c>
      <c r="DN7" s="31" t="s">
        <v>3</v>
      </c>
      <c r="DO7" s="31" t="s">
        <v>3</v>
      </c>
      <c r="DP7" s="31" t="s">
        <v>3</v>
      </c>
      <c r="DQ7" s="31" t="s">
        <v>3</v>
      </c>
      <c r="DR7" s="31" t="s">
        <v>3</v>
      </c>
      <c r="DS7" s="31" t="s">
        <v>3</v>
      </c>
      <c r="DT7" s="31" t="s">
        <v>3</v>
      </c>
      <c r="DU7" s="31" t="s">
        <v>3</v>
      </c>
      <c r="DV7" s="31" t="s">
        <v>3</v>
      </c>
      <c r="DW7" s="31" t="s">
        <v>3</v>
      </c>
      <c r="DX7" s="31" t="s">
        <v>3</v>
      </c>
      <c r="DY7" s="31" t="s">
        <v>3</v>
      </c>
      <c r="DZ7" s="31" t="s">
        <v>3</v>
      </c>
      <c r="EA7" s="31" t="s">
        <v>3</v>
      </c>
      <c r="EB7" s="31" t="s">
        <v>3</v>
      </c>
      <c r="EC7" s="31" t="s">
        <v>3</v>
      </c>
      <c r="ED7" s="31" t="s">
        <v>3</v>
      </c>
      <c r="EE7" s="31" t="s">
        <v>3</v>
      </c>
      <c r="EF7" s="31" t="s">
        <v>3</v>
      </c>
      <c r="EG7" s="31" t="s">
        <v>3</v>
      </c>
      <c r="EH7" s="31" t="s">
        <v>3</v>
      </c>
      <c r="EI7" s="31" t="s">
        <v>3</v>
      </c>
      <c r="EJ7" s="31" t="s">
        <v>3</v>
      </c>
      <c r="EK7" s="31" t="s">
        <v>3</v>
      </c>
      <c r="EL7" s="31" t="s">
        <v>3</v>
      </c>
      <c r="EM7" s="31" t="s">
        <v>3</v>
      </c>
      <c r="EN7" s="31" t="s">
        <v>3</v>
      </c>
      <c r="EO7" s="31" t="s">
        <v>3</v>
      </c>
      <c r="EP7" s="31" t="s">
        <v>3</v>
      </c>
      <c r="EQ7" s="31" t="s">
        <v>3</v>
      </c>
      <c r="ER7" s="31" t="s">
        <v>3</v>
      </c>
      <c r="ES7" s="31" t="s">
        <v>3</v>
      </c>
      <c r="ET7" s="31" t="s">
        <v>3</v>
      </c>
      <c r="EU7" s="31" t="s">
        <v>3</v>
      </c>
      <c r="EV7" s="31" t="s">
        <v>3</v>
      </c>
      <c r="EW7" s="31" t="s">
        <v>3</v>
      </c>
      <c r="EX7" s="31" t="s">
        <v>3</v>
      </c>
      <c r="EY7" s="31" t="s">
        <v>3</v>
      </c>
      <c r="EZ7" s="31" t="s">
        <v>3</v>
      </c>
      <c r="FA7" s="31" t="s">
        <v>3</v>
      </c>
      <c r="FB7" s="31" t="s">
        <v>3</v>
      </c>
      <c r="FC7" s="31" t="s">
        <v>3</v>
      </c>
      <c r="FD7" s="31" t="s">
        <v>3</v>
      </c>
      <c r="FE7" s="31" t="s">
        <v>3</v>
      </c>
      <c r="FF7" s="31" t="s">
        <v>3</v>
      </c>
      <c r="FG7" s="31" t="s">
        <v>3</v>
      </c>
      <c r="FH7" s="31" t="s">
        <v>3</v>
      </c>
      <c r="FI7" s="31" t="s">
        <v>3</v>
      </c>
      <c r="FJ7" s="31" t="s">
        <v>3</v>
      </c>
      <c r="FK7" s="31" t="s">
        <v>3</v>
      </c>
      <c r="FL7" s="31" t="s">
        <v>3</v>
      </c>
      <c r="FM7" s="31" t="s">
        <v>3</v>
      </c>
      <c r="FN7" s="31" t="s">
        <v>3</v>
      </c>
      <c r="FO7" s="31" t="s">
        <v>3</v>
      </c>
      <c r="FP7" s="31" t="s">
        <v>3</v>
      </c>
      <c r="FQ7" s="31" t="s">
        <v>3</v>
      </c>
      <c r="FR7" s="31" t="s">
        <v>3</v>
      </c>
      <c r="FS7" s="31" t="s">
        <v>3</v>
      </c>
      <c r="FT7" s="31" t="s">
        <v>3</v>
      </c>
      <c r="FU7" s="31" t="s">
        <v>3</v>
      </c>
      <c r="FV7" s="31" t="s">
        <v>3</v>
      </c>
      <c r="FW7" s="31" t="s">
        <v>3</v>
      </c>
      <c r="FX7" s="31" t="s">
        <v>3</v>
      </c>
      <c r="FY7" s="31" t="s">
        <v>3</v>
      </c>
      <c r="FZ7" s="31" t="s">
        <v>3</v>
      </c>
      <c r="GA7" s="31" t="s">
        <v>3</v>
      </c>
      <c r="GB7" s="31" t="s">
        <v>3</v>
      </c>
      <c r="GC7" s="31" t="s">
        <v>3</v>
      </c>
      <c r="GD7" s="31" t="s">
        <v>3</v>
      </c>
      <c r="GE7" s="31" t="s">
        <v>3</v>
      </c>
      <c r="GF7" s="31" t="s">
        <v>3</v>
      </c>
      <c r="GG7" s="31" t="s">
        <v>3</v>
      </c>
      <c r="GH7" s="31" t="s">
        <v>3</v>
      </c>
      <c r="GI7" s="31" t="s">
        <v>3</v>
      </c>
      <c r="GJ7" s="31" t="s">
        <v>3</v>
      </c>
      <c r="GK7" s="31" t="s">
        <v>3</v>
      </c>
      <c r="GL7" s="31" t="s">
        <v>3</v>
      </c>
      <c r="GM7" s="31" t="s">
        <v>3</v>
      </c>
      <c r="GN7" s="31" t="s">
        <v>3</v>
      </c>
      <c r="GO7" s="31" t="s">
        <v>3</v>
      </c>
      <c r="GP7" s="31" t="s">
        <v>3</v>
      </c>
      <c r="GQ7" s="31" t="s">
        <v>3</v>
      </c>
      <c r="GR7" s="31" t="s">
        <v>3</v>
      </c>
      <c r="GS7" s="31" t="s">
        <v>3</v>
      </c>
      <c r="GT7" s="31" t="s">
        <v>3</v>
      </c>
      <c r="GU7" s="31" t="s">
        <v>3</v>
      </c>
      <c r="GV7" s="31" t="s">
        <v>3</v>
      </c>
      <c r="GW7" s="31" t="s">
        <v>3</v>
      </c>
      <c r="GX7" s="31" t="s">
        <v>3</v>
      </c>
      <c r="GY7" s="31" t="s">
        <v>3</v>
      </c>
      <c r="GZ7" s="31" t="s">
        <v>3</v>
      </c>
      <c r="HA7" s="31" t="s">
        <v>3</v>
      </c>
      <c r="HB7" s="31" t="s">
        <v>3</v>
      </c>
      <c r="HC7" s="31" t="s">
        <v>3</v>
      </c>
      <c r="HD7" s="31" t="s">
        <v>3</v>
      </c>
      <c r="HE7" s="31" t="s">
        <v>3</v>
      </c>
      <c r="HF7" s="31" t="s">
        <v>3</v>
      </c>
      <c r="HG7" s="31" t="s">
        <v>3</v>
      </c>
      <c r="HH7" s="31" t="s">
        <v>3</v>
      </c>
      <c r="HI7" s="31" t="s">
        <v>3</v>
      </c>
      <c r="HJ7" s="31" t="s">
        <v>3</v>
      </c>
      <c r="HK7" s="31" t="s">
        <v>3</v>
      </c>
      <c r="HL7" s="31" t="s">
        <v>3</v>
      </c>
      <c r="HM7" s="31" t="s">
        <v>3</v>
      </c>
      <c r="HN7" s="31" t="s">
        <v>3</v>
      </c>
      <c r="HO7" s="31" t="s">
        <v>3</v>
      </c>
      <c r="HP7" s="31" t="s">
        <v>3</v>
      </c>
      <c r="HQ7" s="31" t="s">
        <v>3</v>
      </c>
      <c r="HR7" s="31" t="s">
        <v>3</v>
      </c>
      <c r="HS7" s="31" t="s">
        <v>3</v>
      </c>
      <c r="HT7" s="31" t="s">
        <v>3</v>
      </c>
      <c r="HU7" s="31" t="s">
        <v>3</v>
      </c>
      <c r="HV7" s="31" t="s">
        <v>3</v>
      </c>
      <c r="HW7" s="31" t="s">
        <v>3</v>
      </c>
      <c r="HX7" s="31" t="s">
        <v>3</v>
      </c>
      <c r="HY7" s="31" t="s">
        <v>3</v>
      </c>
      <c r="HZ7" s="31" t="s">
        <v>3</v>
      </c>
      <c r="IA7" s="31" t="s">
        <v>3</v>
      </c>
      <c r="IB7" s="31" t="s">
        <v>3</v>
      </c>
      <c r="IC7" s="31" t="s">
        <v>3</v>
      </c>
      <c r="ID7" s="31" t="s">
        <v>3</v>
      </c>
      <c r="IE7" s="31" t="s">
        <v>3</v>
      </c>
      <c r="IF7" s="31" t="s">
        <v>3</v>
      </c>
      <c r="IG7" s="31" t="s">
        <v>3</v>
      </c>
      <c r="IH7" s="31" t="s">
        <v>3</v>
      </c>
      <c r="II7" s="31" t="s">
        <v>3</v>
      </c>
      <c r="IJ7" s="31" t="s">
        <v>3</v>
      </c>
      <c r="IK7" s="31" t="s">
        <v>3</v>
      </c>
      <c r="IL7" s="31" t="s">
        <v>3</v>
      </c>
      <c r="IM7" s="31" t="s">
        <v>3</v>
      </c>
      <c r="IN7" s="31" t="s">
        <v>3</v>
      </c>
      <c r="IO7" s="31" t="s">
        <v>3</v>
      </c>
      <c r="IP7" s="31" t="s">
        <v>3</v>
      </c>
      <c r="IQ7" s="31" t="s">
        <v>3</v>
      </c>
      <c r="IR7" s="31" t="s">
        <v>3</v>
      </c>
      <c r="IS7" s="31" t="s">
        <v>3</v>
      </c>
      <c r="IT7" s="31" t="s">
        <v>3</v>
      </c>
      <c r="IU7" s="31" t="s">
        <v>3</v>
      </c>
      <c r="IV7" s="31" t="s">
        <v>3</v>
      </c>
      <c r="IW7" s="31" t="s">
        <v>3</v>
      </c>
      <c r="IX7" s="31" t="s">
        <v>3</v>
      </c>
      <c r="IY7" s="31" t="s">
        <v>3</v>
      </c>
      <c r="IZ7" s="31" t="s">
        <v>3</v>
      </c>
      <c r="JA7" s="31" t="s">
        <v>3</v>
      </c>
      <c r="JB7" s="31" t="s">
        <v>3</v>
      </c>
      <c r="JC7" s="31" t="s">
        <v>3</v>
      </c>
      <c r="JD7" s="31" t="s">
        <v>3</v>
      </c>
      <c r="JE7" s="31" t="s">
        <v>3</v>
      </c>
      <c r="JF7" s="31" t="s">
        <v>3</v>
      </c>
      <c r="JG7" s="31" t="s">
        <v>3</v>
      </c>
      <c r="JH7" s="31" t="s">
        <v>3</v>
      </c>
      <c r="JI7" s="31" t="s">
        <v>3</v>
      </c>
      <c r="JJ7" s="31" t="s">
        <v>3</v>
      </c>
      <c r="JK7" s="31" t="s">
        <v>3</v>
      </c>
      <c r="JL7" s="31" t="s">
        <v>3</v>
      </c>
      <c r="JM7" s="31" t="s">
        <v>3</v>
      </c>
      <c r="JN7" s="31" t="s">
        <v>3</v>
      </c>
      <c r="JO7" s="31" t="s">
        <v>3</v>
      </c>
      <c r="JP7" s="31" t="s">
        <v>3</v>
      </c>
      <c r="JQ7" s="31" t="s">
        <v>3</v>
      </c>
      <c r="JR7" s="31" t="s">
        <v>3</v>
      </c>
      <c r="JS7" s="31" t="s">
        <v>3</v>
      </c>
      <c r="JT7" s="31" t="s">
        <v>3</v>
      </c>
      <c r="JU7" s="31" t="s">
        <v>3</v>
      </c>
      <c r="JV7" s="31" t="s">
        <v>3</v>
      </c>
      <c r="JW7" s="31" t="s">
        <v>3</v>
      </c>
      <c r="JX7" s="31" t="s">
        <v>3</v>
      </c>
      <c r="JY7" s="31" t="s">
        <v>3</v>
      </c>
      <c r="JZ7" s="31" t="s">
        <v>3</v>
      </c>
      <c r="KA7" s="31" t="s">
        <v>3</v>
      </c>
      <c r="KB7" s="31" t="s">
        <v>3</v>
      </c>
      <c r="KC7" s="31" t="s">
        <v>3</v>
      </c>
      <c r="KD7" s="31" t="s">
        <v>3</v>
      </c>
      <c r="KE7" s="31" t="s">
        <v>3</v>
      </c>
      <c r="KF7" s="31" t="s">
        <v>3</v>
      </c>
      <c r="KG7" s="31" t="s">
        <v>3</v>
      </c>
      <c r="KH7" s="31" t="s">
        <v>3</v>
      </c>
      <c r="KI7" s="31" t="s">
        <v>3</v>
      </c>
      <c r="KJ7" s="31" t="s">
        <v>3</v>
      </c>
      <c r="KK7" s="31" t="s">
        <v>3</v>
      </c>
      <c r="KL7" s="31" t="s">
        <v>3</v>
      </c>
      <c r="KM7" s="31" t="s">
        <v>3</v>
      </c>
      <c r="KN7" s="31" t="s">
        <v>3</v>
      </c>
      <c r="KO7" s="31" t="s">
        <v>3</v>
      </c>
      <c r="KP7" s="31" t="s">
        <v>3</v>
      </c>
      <c r="KQ7" s="31" t="s">
        <v>3</v>
      </c>
      <c r="KR7" s="31" t="s">
        <v>3</v>
      </c>
      <c r="KS7" s="31" t="s">
        <v>3</v>
      </c>
      <c r="KT7" s="31" t="s">
        <v>3</v>
      </c>
      <c r="KU7" s="31" t="s">
        <v>3</v>
      </c>
      <c r="KV7" s="31" t="s">
        <v>3</v>
      </c>
      <c r="KW7" s="31" t="s">
        <v>3</v>
      </c>
      <c r="KX7" s="31" t="s">
        <v>3</v>
      </c>
      <c r="KY7" s="31" t="s">
        <v>3</v>
      </c>
      <c r="KZ7" s="31" t="s">
        <v>3</v>
      </c>
      <c r="LA7" s="31" t="s">
        <v>3</v>
      </c>
      <c r="LB7" s="31" t="s">
        <v>3</v>
      </c>
      <c r="LC7" s="31" t="s">
        <v>3</v>
      </c>
      <c r="LD7" s="31" t="s">
        <v>3</v>
      </c>
      <c r="LE7" s="31" t="s">
        <v>3</v>
      </c>
      <c r="LF7" s="31" t="s">
        <v>3</v>
      </c>
      <c r="LG7" s="31" t="s">
        <v>3</v>
      </c>
      <c r="LH7" s="31" t="s">
        <v>3</v>
      </c>
      <c r="LI7" s="31" t="s">
        <v>3</v>
      </c>
      <c r="LJ7" s="31" t="s">
        <v>3</v>
      </c>
      <c r="LK7" s="31" t="s">
        <v>3</v>
      </c>
      <c r="LL7" s="31" t="s">
        <v>3</v>
      </c>
      <c r="LM7" s="31" t="s">
        <v>3</v>
      </c>
      <c r="LN7" s="31" t="s">
        <v>3</v>
      </c>
      <c r="LO7" s="31" t="s">
        <v>3</v>
      </c>
      <c r="LP7" s="31" t="s">
        <v>3</v>
      </c>
      <c r="LQ7" s="31" t="s">
        <v>3</v>
      </c>
      <c r="LR7" s="31" t="s">
        <v>3</v>
      </c>
      <c r="LS7" s="31" t="s">
        <v>3</v>
      </c>
      <c r="LT7" s="31" t="s">
        <v>3</v>
      </c>
      <c r="LU7" s="31" t="s">
        <v>3</v>
      </c>
      <c r="LV7" s="31" t="s">
        <v>3</v>
      </c>
      <c r="LW7" s="31" t="s">
        <v>3</v>
      </c>
      <c r="LX7" s="31" t="s">
        <v>3</v>
      </c>
      <c r="LY7" s="31" t="s">
        <v>3</v>
      </c>
      <c r="LZ7" s="31" t="s">
        <v>3</v>
      </c>
      <c r="MA7" s="31" t="s">
        <v>3</v>
      </c>
      <c r="MB7" s="31" t="s">
        <v>3</v>
      </c>
      <c r="MC7" s="31" t="s">
        <v>3</v>
      </c>
      <c r="MD7" s="31" t="s">
        <v>3</v>
      </c>
      <c r="ME7" s="31" t="s">
        <v>3</v>
      </c>
      <c r="MF7" s="31" t="s">
        <v>3</v>
      </c>
      <c r="MG7" s="31" t="s">
        <v>3</v>
      </c>
      <c r="MH7" s="31" t="s">
        <v>3</v>
      </c>
      <c r="MI7" s="31" t="s">
        <v>3</v>
      </c>
      <c r="MJ7" s="31" t="s">
        <v>3</v>
      </c>
      <c r="MK7" s="31" t="s">
        <v>3</v>
      </c>
      <c r="ML7" s="31" t="s">
        <v>3</v>
      </c>
      <c r="MM7" s="31" t="s">
        <v>3</v>
      </c>
      <c r="MN7" s="31" t="s">
        <v>3</v>
      </c>
      <c r="MO7" s="31" t="s">
        <v>3</v>
      </c>
      <c r="MP7" s="31" t="s">
        <v>3</v>
      </c>
      <c r="MQ7" s="31" t="s">
        <v>3</v>
      </c>
      <c r="MR7" s="31" t="s">
        <v>3</v>
      </c>
      <c r="MS7" s="31" t="s">
        <v>3</v>
      </c>
      <c r="MT7" s="31" t="s">
        <v>3</v>
      </c>
      <c r="MU7" s="31" t="s">
        <v>3</v>
      </c>
      <c r="MV7" s="31" t="s">
        <v>3</v>
      </c>
      <c r="MW7" s="31" t="s">
        <v>3</v>
      </c>
      <c r="MX7" s="31" t="s">
        <v>3</v>
      </c>
      <c r="MY7" s="31" t="s">
        <v>3</v>
      </c>
      <c r="MZ7" s="31" t="s">
        <v>3</v>
      </c>
      <c r="NA7" s="31" t="s">
        <v>3</v>
      </c>
      <c r="NB7" s="31" t="s">
        <v>3</v>
      </c>
      <c r="NC7" s="31" t="s">
        <v>3</v>
      </c>
      <c r="ND7" s="31" t="s">
        <v>3</v>
      </c>
      <c r="NE7" s="31" t="s">
        <v>3</v>
      </c>
      <c r="NF7" s="31" t="s">
        <v>3</v>
      </c>
      <c r="NG7" s="31" t="s">
        <v>3</v>
      </c>
      <c r="NH7" s="31" t="s">
        <v>3</v>
      </c>
      <c r="NI7" s="31" t="s">
        <v>3</v>
      </c>
      <c r="NJ7" s="31" t="s">
        <v>3</v>
      </c>
      <c r="NK7" s="31" t="s">
        <v>3</v>
      </c>
      <c r="NL7" s="31" t="s">
        <v>3</v>
      </c>
      <c r="NM7" s="31" t="s">
        <v>3</v>
      </c>
      <c r="NN7" s="31" t="s">
        <v>3</v>
      </c>
      <c r="NO7" s="31" t="s">
        <v>3</v>
      </c>
      <c r="NP7" s="31" t="s">
        <v>3</v>
      </c>
      <c r="NQ7" s="31" t="s">
        <v>3</v>
      </c>
      <c r="NR7" s="31" t="s">
        <v>3</v>
      </c>
      <c r="NS7" s="31" t="s">
        <v>3</v>
      </c>
      <c r="NT7" s="31" t="s">
        <v>3</v>
      </c>
      <c r="NU7" s="31" t="s">
        <v>3</v>
      </c>
      <c r="NV7" s="31" t="s">
        <v>3</v>
      </c>
      <c r="NW7" s="31" t="s">
        <v>3</v>
      </c>
      <c r="NX7" s="31" t="s">
        <v>3</v>
      </c>
      <c r="NY7" s="31" t="s">
        <v>3</v>
      </c>
      <c r="NZ7" s="31" t="s">
        <v>3</v>
      </c>
      <c r="OA7" s="31" t="s">
        <v>3</v>
      </c>
      <c r="OB7" s="31" t="s">
        <v>3</v>
      </c>
      <c r="OC7" s="31" t="s">
        <v>3</v>
      </c>
      <c r="OD7" s="31" t="s">
        <v>3</v>
      </c>
      <c r="OE7" s="31" t="s">
        <v>3</v>
      </c>
      <c r="OF7" s="31" t="s">
        <v>3</v>
      </c>
      <c r="OG7" s="31" t="s">
        <v>3</v>
      </c>
      <c r="OH7" s="31" t="s">
        <v>3</v>
      </c>
      <c r="OI7" s="31" t="s">
        <v>3</v>
      </c>
      <c r="OJ7" s="31" t="s">
        <v>3</v>
      </c>
      <c r="OK7" s="31" t="s">
        <v>3</v>
      </c>
      <c r="OL7" s="31" t="s">
        <v>3</v>
      </c>
      <c r="OM7" s="31" t="s">
        <v>3</v>
      </c>
      <c r="ON7" s="31" t="s">
        <v>3</v>
      </c>
      <c r="OO7" s="31" t="s">
        <v>3</v>
      </c>
      <c r="OP7" s="31" t="s">
        <v>3</v>
      </c>
      <c r="OQ7" s="31" t="s">
        <v>3</v>
      </c>
      <c r="OR7" s="31" t="s">
        <v>3</v>
      </c>
      <c r="OS7" s="31" t="s">
        <v>3</v>
      </c>
      <c r="OT7" s="31" t="s">
        <v>3</v>
      </c>
      <c r="OU7" s="31" t="s">
        <v>3</v>
      </c>
      <c r="OV7" s="31" t="s">
        <v>3</v>
      </c>
      <c r="OW7" s="31" t="s">
        <v>3</v>
      </c>
      <c r="OX7" s="31" t="s">
        <v>3</v>
      </c>
      <c r="OY7" s="31" t="s">
        <v>3</v>
      </c>
      <c r="OZ7" s="31" t="s">
        <v>3</v>
      </c>
      <c r="PA7" s="31" t="s">
        <v>3</v>
      </c>
      <c r="PB7" s="31" t="s">
        <v>3</v>
      </c>
      <c r="PC7" s="31" t="s">
        <v>3</v>
      </c>
      <c r="PD7" s="31" t="s">
        <v>3</v>
      </c>
      <c r="PE7" s="31" t="s">
        <v>3</v>
      </c>
      <c r="PF7" s="31" t="s">
        <v>3</v>
      </c>
      <c r="PG7" s="31" t="s">
        <v>3</v>
      </c>
      <c r="PH7" s="31" t="s">
        <v>3</v>
      </c>
      <c r="PI7" s="31" t="s">
        <v>3</v>
      </c>
      <c r="PJ7" s="31" t="s">
        <v>3</v>
      </c>
      <c r="PK7" s="31" t="s">
        <v>3</v>
      </c>
      <c r="PL7" s="31" t="s">
        <v>3</v>
      </c>
      <c r="PM7" s="31" t="s">
        <v>3</v>
      </c>
      <c r="PN7" s="31" t="s">
        <v>3</v>
      </c>
      <c r="PO7" s="31" t="s">
        <v>3</v>
      </c>
      <c r="PP7" s="31" t="s">
        <v>3</v>
      </c>
      <c r="PQ7" s="31" t="s">
        <v>3</v>
      </c>
      <c r="PR7" s="31" t="s">
        <v>3</v>
      </c>
      <c r="PS7" s="31" t="s">
        <v>3</v>
      </c>
      <c r="PT7" s="31" t="s">
        <v>3</v>
      </c>
      <c r="PU7" s="31" t="s">
        <v>3</v>
      </c>
      <c r="PV7" s="31" t="s">
        <v>3</v>
      </c>
      <c r="PW7" s="31" t="s">
        <v>3</v>
      </c>
      <c r="PX7" s="31" t="s">
        <v>3</v>
      </c>
      <c r="PY7" s="31" t="s">
        <v>3</v>
      </c>
      <c r="PZ7" s="31" t="s">
        <v>3</v>
      </c>
      <c r="QA7" s="31" t="s">
        <v>3</v>
      </c>
      <c r="QB7" s="31" t="s">
        <v>3</v>
      </c>
      <c r="QC7" s="31" t="s">
        <v>3</v>
      </c>
      <c r="QD7" s="31" t="s">
        <v>3</v>
      </c>
      <c r="QE7" s="31" t="s">
        <v>3</v>
      </c>
      <c r="QF7" s="31" t="s">
        <v>3</v>
      </c>
      <c r="QG7" s="31" t="s">
        <v>3</v>
      </c>
      <c r="QH7" s="31" t="s">
        <v>3</v>
      </c>
      <c r="QI7" s="31" t="s">
        <v>3</v>
      </c>
      <c r="QJ7" s="31" t="s">
        <v>3</v>
      </c>
      <c r="QK7" s="31" t="s">
        <v>3</v>
      </c>
      <c r="QL7" s="31" t="s">
        <v>3</v>
      </c>
      <c r="QM7" s="31" t="s">
        <v>3</v>
      </c>
      <c r="QN7" s="31" t="s">
        <v>3</v>
      </c>
      <c r="QO7" s="31" t="s">
        <v>3</v>
      </c>
      <c r="QP7" s="31" t="s">
        <v>3</v>
      </c>
      <c r="QQ7" s="31" t="s">
        <v>3</v>
      </c>
      <c r="QR7" s="31" t="s">
        <v>3</v>
      </c>
      <c r="QS7" s="31" t="s">
        <v>3</v>
      </c>
      <c r="QT7" s="31" t="s">
        <v>3</v>
      </c>
      <c r="QU7" s="31" t="s">
        <v>3</v>
      </c>
      <c r="QV7" s="31" t="s">
        <v>3</v>
      </c>
      <c r="QW7" s="31" t="s">
        <v>3</v>
      </c>
      <c r="QX7" s="31" t="s">
        <v>3</v>
      </c>
      <c r="QY7" s="31" t="s">
        <v>3</v>
      </c>
      <c r="QZ7" s="31" t="s">
        <v>3</v>
      </c>
      <c r="RA7" s="31" t="s">
        <v>3</v>
      </c>
      <c r="RB7" s="31" t="s">
        <v>3</v>
      </c>
      <c r="RC7" s="31" t="s">
        <v>3</v>
      </c>
      <c r="RD7" s="31" t="s">
        <v>3</v>
      </c>
      <c r="RE7" s="31" t="s">
        <v>3</v>
      </c>
      <c r="RF7" s="31" t="s">
        <v>3</v>
      </c>
      <c r="RG7" s="31" t="s">
        <v>3</v>
      </c>
      <c r="RH7" s="31" t="s">
        <v>3</v>
      </c>
      <c r="RI7" s="31" t="s">
        <v>3</v>
      </c>
      <c r="RJ7" s="31" t="s">
        <v>3</v>
      </c>
      <c r="RK7" s="31" t="s">
        <v>3</v>
      </c>
      <c r="RL7" s="31" t="s">
        <v>3</v>
      </c>
      <c r="RM7" s="31" t="s">
        <v>3</v>
      </c>
      <c r="RN7" s="31" t="s">
        <v>3</v>
      </c>
      <c r="RO7" s="31" t="s">
        <v>3</v>
      </c>
      <c r="RP7" s="31" t="s">
        <v>3</v>
      </c>
      <c r="RQ7" s="31" t="s">
        <v>3</v>
      </c>
      <c r="RR7" s="31" t="s">
        <v>3</v>
      </c>
      <c r="RS7" s="31" t="s">
        <v>3</v>
      </c>
      <c r="RT7" s="31" t="s">
        <v>3</v>
      </c>
      <c r="RU7" s="31" t="s">
        <v>3</v>
      </c>
      <c r="RV7" s="31" t="s">
        <v>3</v>
      </c>
      <c r="RW7" s="31" t="s">
        <v>3</v>
      </c>
      <c r="RX7" s="31" t="s">
        <v>3</v>
      </c>
      <c r="RY7" s="31" t="s">
        <v>3</v>
      </c>
      <c r="RZ7" s="31" t="s">
        <v>3</v>
      </c>
      <c r="SA7" s="31" t="s">
        <v>3</v>
      </c>
      <c r="SB7" s="31" t="s">
        <v>3</v>
      </c>
      <c r="SC7" s="31" t="s">
        <v>3</v>
      </c>
      <c r="SD7" s="31" t="s">
        <v>3</v>
      </c>
      <c r="SE7" s="31" t="s">
        <v>3</v>
      </c>
      <c r="SF7" s="31" t="s">
        <v>3</v>
      </c>
      <c r="SG7" s="31" t="s">
        <v>3</v>
      </c>
      <c r="SH7" s="31" t="s">
        <v>3</v>
      </c>
      <c r="SI7" s="31" t="s">
        <v>3</v>
      </c>
      <c r="SJ7" s="31" t="s">
        <v>3</v>
      </c>
      <c r="SK7" s="31" t="s">
        <v>3</v>
      </c>
      <c r="SL7" s="31" t="s">
        <v>3</v>
      </c>
      <c r="SM7" s="31" t="s">
        <v>3</v>
      </c>
      <c r="SN7" s="31" t="s">
        <v>3</v>
      </c>
      <c r="SO7" s="31" t="s">
        <v>3</v>
      </c>
      <c r="SP7" s="31" t="s">
        <v>3</v>
      </c>
      <c r="SQ7" s="31" t="s">
        <v>3</v>
      </c>
      <c r="SR7" s="31" t="s">
        <v>3</v>
      </c>
      <c r="SS7" s="31" t="s">
        <v>3</v>
      </c>
      <c r="ST7" s="31" t="s">
        <v>3</v>
      </c>
      <c r="SU7" s="31" t="s">
        <v>3</v>
      </c>
      <c r="SV7" s="31" t="s">
        <v>3</v>
      </c>
      <c r="SW7" s="31" t="s">
        <v>3</v>
      </c>
      <c r="SX7" s="31" t="s">
        <v>3</v>
      </c>
      <c r="SY7" s="31" t="s">
        <v>3</v>
      </c>
      <c r="SZ7" s="31" t="s">
        <v>3</v>
      </c>
      <c r="TA7" s="31" t="s">
        <v>3</v>
      </c>
      <c r="TB7" s="31" t="s">
        <v>3</v>
      </c>
      <c r="TC7" s="31" t="s">
        <v>3</v>
      </c>
      <c r="TD7" s="31" t="s">
        <v>3</v>
      </c>
      <c r="TE7" s="31" t="s">
        <v>3</v>
      </c>
      <c r="TF7" s="31" t="s">
        <v>3</v>
      </c>
      <c r="TG7" s="31" t="s">
        <v>3</v>
      </c>
      <c r="TH7" s="31" t="s">
        <v>3</v>
      </c>
      <c r="TI7" s="31" t="s">
        <v>3</v>
      </c>
      <c r="TJ7" s="31" t="s">
        <v>3</v>
      </c>
      <c r="TK7" s="31" t="s">
        <v>3</v>
      </c>
      <c r="TL7" s="31" t="s">
        <v>3</v>
      </c>
      <c r="TM7" s="31" t="s">
        <v>3</v>
      </c>
      <c r="TN7" s="31" t="s">
        <v>3</v>
      </c>
      <c r="TO7" s="31" t="s">
        <v>3</v>
      </c>
      <c r="TP7" s="31" t="s">
        <v>3</v>
      </c>
      <c r="TQ7" s="31" t="s">
        <v>3</v>
      </c>
      <c r="TR7" s="31" t="s">
        <v>3</v>
      </c>
      <c r="TS7" s="31" t="s">
        <v>3</v>
      </c>
      <c r="TT7" s="31" t="s">
        <v>3</v>
      </c>
      <c r="TU7" s="31" t="s">
        <v>3</v>
      </c>
      <c r="TV7" s="31" t="s">
        <v>3</v>
      </c>
      <c r="TW7" s="31" t="s">
        <v>3</v>
      </c>
      <c r="TX7" s="31" t="s">
        <v>3</v>
      </c>
      <c r="TY7" s="31" t="s">
        <v>3</v>
      </c>
      <c r="TZ7" s="31" t="s">
        <v>3</v>
      </c>
      <c r="UA7" s="31" t="s">
        <v>3</v>
      </c>
      <c r="UB7" s="31" t="s">
        <v>3</v>
      </c>
      <c r="UC7" s="31" t="s">
        <v>3</v>
      </c>
      <c r="UD7" s="31" t="s">
        <v>3</v>
      </c>
      <c r="UE7" s="31" t="s">
        <v>3</v>
      </c>
      <c r="UF7" s="31" t="s">
        <v>3</v>
      </c>
      <c r="UG7" s="31" t="s">
        <v>3</v>
      </c>
      <c r="UH7" s="31" t="s">
        <v>3</v>
      </c>
      <c r="UI7" s="31" t="s">
        <v>3</v>
      </c>
      <c r="UJ7" s="31" t="s">
        <v>3</v>
      </c>
      <c r="UK7" s="31" t="s">
        <v>3</v>
      </c>
      <c r="UL7" s="31" t="s">
        <v>3</v>
      </c>
      <c r="UM7" s="31" t="s">
        <v>3</v>
      </c>
      <c r="UN7" s="31" t="s">
        <v>3</v>
      </c>
      <c r="UO7" s="31" t="s">
        <v>3</v>
      </c>
      <c r="UP7" s="31" t="s">
        <v>3</v>
      </c>
      <c r="UQ7" s="31" t="s">
        <v>3</v>
      </c>
      <c r="UR7" s="31" t="s">
        <v>3</v>
      </c>
      <c r="US7" s="31" t="s">
        <v>3</v>
      </c>
      <c r="UT7" s="31" t="s">
        <v>3</v>
      </c>
      <c r="UU7" s="31" t="s">
        <v>3</v>
      </c>
      <c r="UV7" s="31" t="s">
        <v>3</v>
      </c>
      <c r="UW7" s="31" t="s">
        <v>3</v>
      </c>
      <c r="UX7" s="31" t="s">
        <v>3</v>
      </c>
      <c r="UY7" s="31" t="s">
        <v>3</v>
      </c>
      <c r="UZ7" s="31" t="s">
        <v>3</v>
      </c>
      <c r="VA7" s="31" t="s">
        <v>3</v>
      </c>
      <c r="VB7" s="31" t="s">
        <v>3</v>
      </c>
      <c r="VC7" s="31" t="s">
        <v>3</v>
      </c>
      <c r="VD7" s="31" t="s">
        <v>3</v>
      </c>
      <c r="VE7" s="31" t="s">
        <v>3</v>
      </c>
      <c r="VF7" s="31" t="s">
        <v>3</v>
      </c>
      <c r="VG7" s="31" t="s">
        <v>3</v>
      </c>
      <c r="VH7" s="31" t="s">
        <v>3</v>
      </c>
      <c r="VI7" s="31" t="s">
        <v>3</v>
      </c>
      <c r="VJ7" s="31" t="s">
        <v>3</v>
      </c>
      <c r="VK7" s="31" t="s">
        <v>3</v>
      </c>
      <c r="VL7" s="31" t="s">
        <v>3</v>
      </c>
      <c r="VM7" s="31" t="s">
        <v>3</v>
      </c>
      <c r="VN7" s="31" t="s">
        <v>3</v>
      </c>
      <c r="VO7" s="31" t="s">
        <v>3</v>
      </c>
      <c r="VP7" s="31" t="s">
        <v>3</v>
      </c>
      <c r="VQ7" s="31" t="s">
        <v>3</v>
      </c>
      <c r="VR7" s="31" t="s">
        <v>3</v>
      </c>
      <c r="VS7" s="31" t="s">
        <v>3</v>
      </c>
      <c r="VT7" s="31" t="s">
        <v>3</v>
      </c>
      <c r="VU7" s="31" t="s">
        <v>3</v>
      </c>
      <c r="VV7" s="31" t="s">
        <v>3</v>
      </c>
      <c r="VW7" s="31" t="s">
        <v>3</v>
      </c>
      <c r="VX7" s="31" t="s">
        <v>3</v>
      </c>
      <c r="VY7" s="31" t="s">
        <v>3</v>
      </c>
      <c r="VZ7" s="31" t="s">
        <v>3</v>
      </c>
      <c r="WA7" s="31" t="s">
        <v>3</v>
      </c>
      <c r="WB7" s="31" t="s">
        <v>3</v>
      </c>
      <c r="WC7" s="31" t="s">
        <v>3</v>
      </c>
      <c r="WD7" s="31" t="s">
        <v>3</v>
      </c>
      <c r="WE7" s="31" t="s">
        <v>3</v>
      </c>
      <c r="WF7" s="31" t="s">
        <v>3</v>
      </c>
      <c r="WG7" s="31" t="s">
        <v>3</v>
      </c>
      <c r="WH7" s="31" t="s">
        <v>3</v>
      </c>
      <c r="WI7" s="31" t="s">
        <v>3</v>
      </c>
      <c r="WJ7" s="31" t="s">
        <v>3</v>
      </c>
      <c r="WK7" s="31" t="s">
        <v>3</v>
      </c>
      <c r="WL7" s="31" t="s">
        <v>3</v>
      </c>
      <c r="WM7" s="31" t="s">
        <v>3</v>
      </c>
      <c r="WN7" s="31" t="s">
        <v>3</v>
      </c>
      <c r="WO7" s="31" t="s">
        <v>3</v>
      </c>
      <c r="WP7" s="31" t="s">
        <v>3</v>
      </c>
      <c r="WQ7" s="31" t="s">
        <v>3</v>
      </c>
      <c r="WR7" s="31" t="s">
        <v>3</v>
      </c>
      <c r="WS7" s="31" t="s">
        <v>3</v>
      </c>
      <c r="WT7" s="31" t="s">
        <v>3</v>
      </c>
      <c r="WU7" s="31" t="s">
        <v>3</v>
      </c>
      <c r="WV7" s="31" t="s">
        <v>3</v>
      </c>
      <c r="WW7" s="31" t="s">
        <v>3</v>
      </c>
      <c r="WX7" s="31" t="s">
        <v>3</v>
      </c>
      <c r="WY7" s="31" t="s">
        <v>3</v>
      </c>
      <c r="WZ7" s="31" t="s">
        <v>3</v>
      </c>
      <c r="XA7" s="31" t="s">
        <v>3</v>
      </c>
      <c r="XB7" s="31" t="s">
        <v>3</v>
      </c>
      <c r="XC7" s="31" t="s">
        <v>3</v>
      </c>
      <c r="XD7" s="31" t="s">
        <v>3</v>
      </c>
      <c r="XE7" s="31" t="s">
        <v>3</v>
      </c>
      <c r="XF7" s="31" t="s">
        <v>3</v>
      </c>
      <c r="XG7" s="31" t="s">
        <v>3</v>
      </c>
      <c r="XH7" s="31" t="s">
        <v>3</v>
      </c>
      <c r="XI7" s="31" t="s">
        <v>3</v>
      </c>
      <c r="XJ7" s="31" t="s">
        <v>3</v>
      </c>
      <c r="XK7" s="31" t="s">
        <v>3</v>
      </c>
      <c r="XL7" s="31" t="s">
        <v>3</v>
      </c>
      <c r="XM7" s="31" t="s">
        <v>3</v>
      </c>
      <c r="XN7" s="31" t="s">
        <v>3</v>
      </c>
      <c r="XO7" s="31" t="s">
        <v>3</v>
      </c>
      <c r="XP7" s="31" t="s">
        <v>3</v>
      </c>
      <c r="XQ7" s="31" t="s">
        <v>3</v>
      </c>
      <c r="XR7" s="31" t="s">
        <v>3</v>
      </c>
      <c r="XS7" s="31" t="s">
        <v>3</v>
      </c>
      <c r="XT7" s="31" t="s">
        <v>3</v>
      </c>
      <c r="XU7" s="31" t="s">
        <v>3</v>
      </c>
      <c r="XV7" s="31" t="s">
        <v>3</v>
      </c>
      <c r="XW7" s="31" t="s">
        <v>3</v>
      </c>
      <c r="XX7" s="31" t="s">
        <v>3</v>
      </c>
      <c r="XY7" s="31" t="s">
        <v>3</v>
      </c>
      <c r="XZ7" s="31" t="s">
        <v>3</v>
      </c>
      <c r="YA7" s="31" t="s">
        <v>3</v>
      </c>
      <c r="YB7" s="31" t="s">
        <v>3</v>
      </c>
      <c r="YC7" s="31" t="s">
        <v>3</v>
      </c>
      <c r="YD7" s="31" t="s">
        <v>3</v>
      </c>
      <c r="YE7" s="31" t="s">
        <v>3</v>
      </c>
      <c r="YF7" s="31" t="s">
        <v>3</v>
      </c>
      <c r="YG7" s="31" t="s">
        <v>3</v>
      </c>
      <c r="YH7" s="31" t="s">
        <v>3</v>
      </c>
      <c r="YI7" s="31" t="s">
        <v>3</v>
      </c>
      <c r="YJ7" s="31" t="s">
        <v>3</v>
      </c>
      <c r="YK7" s="31" t="s">
        <v>3</v>
      </c>
      <c r="YL7" s="31" t="s">
        <v>3</v>
      </c>
      <c r="YM7" s="31" t="s">
        <v>3</v>
      </c>
      <c r="YN7" s="31" t="s">
        <v>3</v>
      </c>
      <c r="YO7" s="31" t="s">
        <v>3</v>
      </c>
      <c r="YP7" s="31" t="s">
        <v>3</v>
      </c>
      <c r="YQ7" s="31" t="s">
        <v>3</v>
      </c>
      <c r="YR7" s="31" t="s">
        <v>3</v>
      </c>
      <c r="YS7" s="31" t="s">
        <v>3</v>
      </c>
      <c r="YT7" s="31" t="s">
        <v>3</v>
      </c>
      <c r="YU7" s="31" t="s">
        <v>3</v>
      </c>
      <c r="YV7" s="31" t="s">
        <v>3</v>
      </c>
      <c r="YW7" s="31" t="s">
        <v>3</v>
      </c>
      <c r="YX7" s="31" t="s">
        <v>3</v>
      </c>
      <c r="YY7" s="31" t="s">
        <v>3</v>
      </c>
      <c r="YZ7" s="31" t="s">
        <v>3</v>
      </c>
      <c r="ZA7" s="31" t="s">
        <v>3</v>
      </c>
      <c r="ZB7" s="31" t="s">
        <v>3</v>
      </c>
      <c r="ZC7" s="31" t="s">
        <v>3</v>
      </c>
      <c r="ZD7" s="31" t="s">
        <v>3</v>
      </c>
      <c r="ZE7" s="31" t="s">
        <v>3</v>
      </c>
      <c r="ZF7" s="31" t="s">
        <v>3</v>
      </c>
      <c r="ZG7" s="31" t="s">
        <v>3</v>
      </c>
      <c r="ZH7" s="31" t="s">
        <v>3</v>
      </c>
      <c r="ZI7" s="31" t="s">
        <v>3</v>
      </c>
      <c r="ZJ7" s="31" t="s">
        <v>3</v>
      </c>
      <c r="ZK7" s="31" t="s">
        <v>3</v>
      </c>
      <c r="ZL7" s="31" t="s">
        <v>3</v>
      </c>
      <c r="ZM7" s="31" t="s">
        <v>3</v>
      </c>
      <c r="ZN7" s="31" t="s">
        <v>3</v>
      </c>
      <c r="ZO7" s="31" t="s">
        <v>3</v>
      </c>
      <c r="ZP7" s="31" t="s">
        <v>3</v>
      </c>
      <c r="ZQ7" s="31" t="s">
        <v>3</v>
      </c>
      <c r="ZR7" s="31" t="s">
        <v>3</v>
      </c>
      <c r="ZS7" s="31" t="s">
        <v>3</v>
      </c>
      <c r="ZT7" s="31" t="s">
        <v>3</v>
      </c>
      <c r="ZU7" s="31" t="s">
        <v>3</v>
      </c>
      <c r="ZV7" s="31" t="s">
        <v>3</v>
      </c>
      <c r="ZW7" s="31" t="s">
        <v>3</v>
      </c>
      <c r="ZX7" s="31" t="s">
        <v>3</v>
      </c>
      <c r="ZY7" s="31" t="s">
        <v>3</v>
      </c>
      <c r="ZZ7" s="31" t="s">
        <v>3</v>
      </c>
      <c r="AAA7" s="31" t="s">
        <v>3</v>
      </c>
      <c r="AAB7" s="31" t="s">
        <v>3</v>
      </c>
      <c r="AAC7" s="31" t="s">
        <v>3</v>
      </c>
      <c r="AAD7" s="31" t="s">
        <v>3</v>
      </c>
      <c r="AAE7" s="31" t="s">
        <v>3</v>
      </c>
      <c r="AAF7" s="31" t="s">
        <v>3</v>
      </c>
      <c r="AAG7" s="31" t="s">
        <v>3</v>
      </c>
      <c r="AAH7" s="31" t="s">
        <v>3</v>
      </c>
      <c r="AAI7" s="31" t="s">
        <v>3</v>
      </c>
      <c r="AAJ7" s="31" t="s">
        <v>3</v>
      </c>
      <c r="AAK7" s="31" t="s">
        <v>3</v>
      </c>
      <c r="AAL7" s="31" t="s">
        <v>3</v>
      </c>
      <c r="AAM7" s="31" t="s">
        <v>3</v>
      </c>
      <c r="AAN7" s="31" t="s">
        <v>3</v>
      </c>
      <c r="AAO7" s="31" t="s">
        <v>3</v>
      </c>
      <c r="AAP7" s="31" t="s">
        <v>3</v>
      </c>
      <c r="AAQ7" s="31" t="s">
        <v>3</v>
      </c>
      <c r="AAR7" s="31" t="s">
        <v>3</v>
      </c>
      <c r="AAS7" s="31" t="s">
        <v>3</v>
      </c>
      <c r="AAT7" s="31" t="s">
        <v>3</v>
      </c>
      <c r="AAU7" s="31" t="s">
        <v>3</v>
      </c>
      <c r="AAV7" s="31" t="s">
        <v>3</v>
      </c>
      <c r="AAW7" s="31" t="s">
        <v>3</v>
      </c>
      <c r="AAX7" s="31" t="s">
        <v>3</v>
      </c>
      <c r="AAY7" s="31" t="s">
        <v>3</v>
      </c>
      <c r="AAZ7" s="31" t="s">
        <v>3</v>
      </c>
      <c r="ABA7" s="31" t="s">
        <v>3</v>
      </c>
      <c r="ABB7" s="31" t="s">
        <v>3</v>
      </c>
      <c r="ABC7" s="31" t="s">
        <v>3</v>
      </c>
      <c r="ABD7" s="31" t="s">
        <v>3</v>
      </c>
      <c r="ABE7" s="31" t="s">
        <v>3</v>
      </c>
      <c r="ABF7" s="31" t="s">
        <v>3</v>
      </c>
      <c r="ABG7" s="31" t="s">
        <v>3</v>
      </c>
      <c r="ABH7" s="31" t="s">
        <v>3</v>
      </c>
      <c r="ABI7" s="31" t="s">
        <v>3</v>
      </c>
      <c r="ABJ7" s="31" t="s">
        <v>3</v>
      </c>
      <c r="ABK7" s="31" t="s">
        <v>3</v>
      </c>
      <c r="ABL7" s="31" t="s">
        <v>3</v>
      </c>
      <c r="ABM7" s="31" t="s">
        <v>3</v>
      </c>
      <c r="ABN7" s="31" t="s">
        <v>3</v>
      </c>
      <c r="ABO7" s="31" t="s">
        <v>3</v>
      </c>
      <c r="ABP7" s="31" t="s">
        <v>3</v>
      </c>
      <c r="ABQ7" s="31" t="s">
        <v>3</v>
      </c>
      <c r="ABR7" s="31" t="s">
        <v>3</v>
      </c>
      <c r="ABS7" s="31" t="s">
        <v>3</v>
      </c>
      <c r="ABT7" s="31" t="s">
        <v>3</v>
      </c>
      <c r="ABU7" s="31" t="s">
        <v>3</v>
      </c>
      <c r="ABV7" s="31" t="s">
        <v>3</v>
      </c>
      <c r="ABW7" s="31" t="s">
        <v>3</v>
      </c>
      <c r="ABX7" s="31" t="s">
        <v>3</v>
      </c>
      <c r="ABY7" s="31" t="s">
        <v>3</v>
      </c>
      <c r="ABZ7" s="31" t="s">
        <v>3</v>
      </c>
      <c r="ACA7" s="31" t="s">
        <v>3</v>
      </c>
      <c r="ACB7" s="31" t="s">
        <v>3</v>
      </c>
      <c r="ACC7" s="31" t="s">
        <v>3</v>
      </c>
      <c r="ACD7" s="31" t="s">
        <v>3</v>
      </c>
      <c r="ACE7" s="31" t="s">
        <v>3</v>
      </c>
      <c r="ACF7" s="31" t="s">
        <v>3</v>
      </c>
      <c r="ACG7" s="31" t="s">
        <v>3</v>
      </c>
      <c r="ACH7" s="31" t="s">
        <v>3</v>
      </c>
      <c r="ACI7" s="31" t="s">
        <v>3</v>
      </c>
      <c r="ACJ7" s="31" t="s">
        <v>3</v>
      </c>
      <c r="ACK7" s="31" t="s">
        <v>3</v>
      </c>
      <c r="ACL7" s="31" t="s">
        <v>3</v>
      </c>
      <c r="ACM7" s="31" t="s">
        <v>3</v>
      </c>
      <c r="ACN7" s="31" t="s">
        <v>3</v>
      </c>
      <c r="ACO7" s="31" t="s">
        <v>3</v>
      </c>
      <c r="ACP7" s="31" t="s">
        <v>3</v>
      </c>
      <c r="ACQ7" s="31" t="s">
        <v>3</v>
      </c>
      <c r="ACR7" s="31" t="s">
        <v>3</v>
      </c>
      <c r="ACS7" s="31" t="s">
        <v>3</v>
      </c>
      <c r="ACT7" s="31" t="s">
        <v>3</v>
      </c>
      <c r="ACU7" s="31" t="s">
        <v>3</v>
      </c>
      <c r="ACV7" s="31" t="s">
        <v>3</v>
      </c>
      <c r="ACW7" s="31" t="s">
        <v>3</v>
      </c>
      <c r="ACX7" s="31" t="s">
        <v>3</v>
      </c>
      <c r="ACY7" s="31" t="s">
        <v>3</v>
      </c>
      <c r="ACZ7" s="31" t="s">
        <v>3</v>
      </c>
      <c r="ADA7" s="31" t="s">
        <v>3</v>
      </c>
      <c r="ADB7" s="31" t="s">
        <v>3</v>
      </c>
      <c r="ADC7" s="31" t="s">
        <v>3</v>
      </c>
      <c r="ADD7" s="31" t="s">
        <v>3</v>
      </c>
      <c r="ADE7" s="31" t="s">
        <v>3</v>
      </c>
      <c r="ADF7" s="31" t="s">
        <v>3</v>
      </c>
      <c r="ADG7" s="31" t="s">
        <v>3</v>
      </c>
      <c r="ADH7" s="31" t="s">
        <v>3</v>
      </c>
      <c r="ADI7" s="31" t="s">
        <v>3</v>
      </c>
      <c r="ADJ7" s="31" t="s">
        <v>3</v>
      </c>
      <c r="ADK7" s="31" t="s">
        <v>3</v>
      </c>
      <c r="ADL7" s="31" t="s">
        <v>3</v>
      </c>
      <c r="ADM7" s="31" t="s">
        <v>3</v>
      </c>
      <c r="ADN7" s="31" t="s">
        <v>3</v>
      </c>
      <c r="ADO7" s="31" t="s">
        <v>3</v>
      </c>
      <c r="ADP7" s="31" t="s">
        <v>3</v>
      </c>
      <c r="ADQ7" s="31" t="s">
        <v>3</v>
      </c>
      <c r="ADR7" s="31" t="s">
        <v>3</v>
      </c>
      <c r="ADS7" s="31" t="s">
        <v>3</v>
      </c>
      <c r="ADT7" s="31" t="s">
        <v>3</v>
      </c>
      <c r="ADU7" s="31" t="s">
        <v>3</v>
      </c>
      <c r="ADV7" s="31" t="s">
        <v>3</v>
      </c>
      <c r="ADW7" s="31" t="s">
        <v>3</v>
      </c>
      <c r="ADX7" s="31" t="s">
        <v>3</v>
      </c>
      <c r="ADY7" s="31" t="s">
        <v>3</v>
      </c>
      <c r="ADZ7" s="31" t="s">
        <v>3</v>
      </c>
      <c r="AEA7" s="31" t="s">
        <v>3</v>
      </c>
      <c r="AEB7" s="31" t="s">
        <v>3</v>
      </c>
      <c r="AEC7" s="31" t="s">
        <v>3</v>
      </c>
      <c r="AED7" s="31" t="s">
        <v>3</v>
      </c>
      <c r="AEE7" s="31" t="s">
        <v>3</v>
      </c>
      <c r="AEF7" s="31" t="s">
        <v>3</v>
      </c>
      <c r="AEG7" s="31" t="s">
        <v>3</v>
      </c>
      <c r="AEH7" s="31" t="s">
        <v>3</v>
      </c>
      <c r="AEI7" s="31" t="s">
        <v>3</v>
      </c>
      <c r="AEJ7" s="31" t="s">
        <v>3</v>
      </c>
      <c r="AEK7" s="31" t="s">
        <v>3</v>
      </c>
      <c r="AEL7" s="31" t="s">
        <v>3</v>
      </c>
      <c r="AEM7" s="31" t="s">
        <v>3</v>
      </c>
      <c r="AEN7" s="31" t="s">
        <v>3</v>
      </c>
      <c r="AEO7" s="31" t="s">
        <v>3</v>
      </c>
      <c r="AEP7" s="31" t="s">
        <v>3</v>
      </c>
      <c r="AEQ7" s="31" t="s">
        <v>3</v>
      </c>
      <c r="AER7" s="31" t="s">
        <v>3</v>
      </c>
      <c r="AES7" s="31" t="s">
        <v>3</v>
      </c>
      <c r="AET7" s="31" t="s">
        <v>3</v>
      </c>
      <c r="AEU7" s="31" t="s">
        <v>3</v>
      </c>
      <c r="AEV7" s="31" t="s">
        <v>3</v>
      </c>
      <c r="AEW7" s="31" t="s">
        <v>3</v>
      </c>
      <c r="AEX7" s="31" t="s">
        <v>3</v>
      </c>
      <c r="AEY7" s="31" t="s">
        <v>3</v>
      </c>
      <c r="AEZ7" s="31" t="s">
        <v>3</v>
      </c>
      <c r="AFA7" s="31" t="s">
        <v>3</v>
      </c>
      <c r="AFB7" s="31" t="s">
        <v>3</v>
      </c>
      <c r="AFC7" s="31" t="s">
        <v>3</v>
      </c>
      <c r="AFD7" s="31" t="s">
        <v>3</v>
      </c>
      <c r="AFE7" s="31" t="s">
        <v>3</v>
      </c>
      <c r="AFF7" s="31" t="s">
        <v>3</v>
      </c>
      <c r="AFG7" s="31" t="s">
        <v>3</v>
      </c>
      <c r="AFH7" s="31" t="s">
        <v>3</v>
      </c>
      <c r="AFI7" s="31" t="s">
        <v>3</v>
      </c>
      <c r="AFJ7" s="31" t="s">
        <v>3</v>
      </c>
      <c r="AFK7" s="31" t="s">
        <v>3</v>
      </c>
      <c r="AFL7" s="31" t="s">
        <v>3</v>
      </c>
      <c r="AFM7" s="31" t="s">
        <v>3</v>
      </c>
      <c r="AFN7" s="31" t="s">
        <v>3</v>
      </c>
      <c r="AFO7" s="31" t="s">
        <v>3</v>
      </c>
      <c r="AFP7" s="31" t="s">
        <v>3</v>
      </c>
      <c r="AFQ7" s="31" t="s">
        <v>3</v>
      </c>
      <c r="AFR7" s="31" t="s">
        <v>3</v>
      </c>
      <c r="AFS7" s="31" t="s">
        <v>3</v>
      </c>
      <c r="AFT7" s="31" t="s">
        <v>3</v>
      </c>
      <c r="AFU7" s="31" t="s">
        <v>3</v>
      </c>
      <c r="AFV7" s="31" t="s">
        <v>3</v>
      </c>
      <c r="AFW7" s="31" t="s">
        <v>3</v>
      </c>
      <c r="AFX7" s="31" t="s">
        <v>3</v>
      </c>
      <c r="AFY7" s="31" t="s">
        <v>3</v>
      </c>
      <c r="AFZ7" s="31" t="s">
        <v>3</v>
      </c>
      <c r="AGA7" s="31" t="s">
        <v>3</v>
      </c>
      <c r="AGB7" s="31" t="s">
        <v>3</v>
      </c>
      <c r="AGC7" s="31" t="s">
        <v>3</v>
      </c>
      <c r="AGD7" s="31" t="s">
        <v>3</v>
      </c>
      <c r="AGE7" s="31" t="s">
        <v>3</v>
      </c>
      <c r="AGF7" s="31" t="s">
        <v>3</v>
      </c>
      <c r="AGG7" s="31" t="s">
        <v>3</v>
      </c>
      <c r="AGH7" s="31" t="s">
        <v>3</v>
      </c>
      <c r="AGI7" s="31" t="s">
        <v>3</v>
      </c>
      <c r="AGJ7" s="31" t="s">
        <v>3</v>
      </c>
      <c r="AGK7" s="31" t="s">
        <v>3</v>
      </c>
      <c r="AGL7" s="31" t="s">
        <v>3</v>
      </c>
      <c r="AGM7" s="31" t="s">
        <v>3</v>
      </c>
      <c r="AGN7" s="31" t="s">
        <v>3</v>
      </c>
      <c r="AGO7" s="31" t="s">
        <v>3</v>
      </c>
      <c r="AGP7" s="31" t="s">
        <v>3</v>
      </c>
      <c r="AGQ7" s="31" t="s">
        <v>3</v>
      </c>
      <c r="AGR7" s="31" t="s">
        <v>3</v>
      </c>
      <c r="AGS7" s="31" t="s">
        <v>3</v>
      </c>
      <c r="AGT7" s="31" t="s">
        <v>3</v>
      </c>
      <c r="AGU7" s="31" t="s">
        <v>3</v>
      </c>
      <c r="AGV7" s="31" t="s">
        <v>3</v>
      </c>
      <c r="AGW7" s="31" t="s">
        <v>3</v>
      </c>
      <c r="AGX7" s="31" t="s">
        <v>3</v>
      </c>
      <c r="AGY7" s="31" t="s">
        <v>3</v>
      </c>
      <c r="AGZ7" s="31" t="s">
        <v>3</v>
      </c>
      <c r="AHA7" s="31" t="s">
        <v>3</v>
      </c>
      <c r="AHB7" s="31" t="s">
        <v>3</v>
      </c>
      <c r="AHC7" s="31" t="s">
        <v>3</v>
      </c>
      <c r="AHD7" s="31" t="s">
        <v>3</v>
      </c>
      <c r="AHE7" s="31" t="s">
        <v>3</v>
      </c>
      <c r="AHF7" s="31" t="s">
        <v>3</v>
      </c>
      <c r="AHG7" s="31" t="s">
        <v>3</v>
      </c>
      <c r="AHH7" s="31" t="s">
        <v>3</v>
      </c>
      <c r="AHI7" s="31" t="s">
        <v>3</v>
      </c>
      <c r="AHJ7" s="31" t="s">
        <v>3</v>
      </c>
      <c r="AHK7" s="31" t="s">
        <v>3</v>
      </c>
      <c r="AHL7" s="31" t="s">
        <v>3</v>
      </c>
      <c r="AHM7" s="31" t="s">
        <v>3</v>
      </c>
      <c r="AHN7" s="31" t="s">
        <v>3</v>
      </c>
      <c r="AHO7" s="31" t="s">
        <v>3</v>
      </c>
      <c r="AHP7" s="31" t="s">
        <v>3</v>
      </c>
      <c r="AHQ7" s="31" t="s">
        <v>3</v>
      </c>
      <c r="AHR7" s="31" t="s">
        <v>3</v>
      </c>
      <c r="AHS7" s="31" t="s">
        <v>3</v>
      </c>
      <c r="AHT7" s="31" t="s">
        <v>3</v>
      </c>
      <c r="AHU7" s="31" t="s">
        <v>3</v>
      </c>
      <c r="AHV7" s="31" t="s">
        <v>3</v>
      </c>
      <c r="AHW7" s="31" t="s">
        <v>3</v>
      </c>
      <c r="AHX7" s="31" t="s">
        <v>3</v>
      </c>
      <c r="AHY7" s="31" t="s">
        <v>3</v>
      </c>
      <c r="AHZ7" s="31" t="s">
        <v>3</v>
      </c>
      <c r="AIA7" s="31" t="s">
        <v>3</v>
      </c>
      <c r="AIB7" s="31" t="s">
        <v>3</v>
      </c>
      <c r="AIC7" s="31" t="s">
        <v>3</v>
      </c>
      <c r="AID7" s="31" t="s">
        <v>3</v>
      </c>
      <c r="AIE7" s="31" t="s">
        <v>3</v>
      </c>
      <c r="AIF7" s="31" t="s">
        <v>3</v>
      </c>
      <c r="AIG7" s="31" t="s">
        <v>3</v>
      </c>
      <c r="AIH7" s="31" t="s">
        <v>3</v>
      </c>
      <c r="AII7" s="31" t="s">
        <v>3</v>
      </c>
      <c r="AIJ7" s="31" t="s">
        <v>3</v>
      </c>
      <c r="AIK7" s="31" t="s">
        <v>3</v>
      </c>
      <c r="AIL7" s="31" t="s">
        <v>3</v>
      </c>
      <c r="AIM7" s="31" t="s">
        <v>3</v>
      </c>
      <c r="AIN7" s="31" t="s">
        <v>3</v>
      </c>
      <c r="AIO7" s="31" t="s">
        <v>3</v>
      </c>
      <c r="AIP7" s="31" t="s">
        <v>3</v>
      </c>
      <c r="AIQ7" s="31" t="s">
        <v>3</v>
      </c>
      <c r="AIR7" s="31" t="s">
        <v>3</v>
      </c>
      <c r="AIS7" s="31" t="s">
        <v>3</v>
      </c>
      <c r="AIT7" s="31" t="s">
        <v>3</v>
      </c>
      <c r="AIU7" s="31" t="s">
        <v>3</v>
      </c>
      <c r="AIV7" s="31" t="s">
        <v>3</v>
      </c>
      <c r="AIW7" s="31" t="s">
        <v>3</v>
      </c>
      <c r="AIX7" s="31" t="s">
        <v>3</v>
      </c>
      <c r="AIY7" s="31" t="s">
        <v>3</v>
      </c>
      <c r="AIZ7" s="31" t="s">
        <v>3</v>
      </c>
      <c r="AJA7" s="31" t="s">
        <v>3</v>
      </c>
      <c r="AJB7" s="31" t="s">
        <v>3</v>
      </c>
      <c r="AJC7" s="31" t="s">
        <v>3</v>
      </c>
      <c r="AJD7" s="31" t="s">
        <v>3</v>
      </c>
      <c r="AJE7" s="31" t="s">
        <v>3</v>
      </c>
      <c r="AJF7" s="31" t="s">
        <v>3</v>
      </c>
      <c r="AJG7" s="31" t="s">
        <v>3</v>
      </c>
      <c r="AJH7" s="31" t="s">
        <v>3</v>
      </c>
      <c r="AJI7" s="31" t="s">
        <v>3</v>
      </c>
      <c r="AJJ7" s="31" t="s">
        <v>3</v>
      </c>
      <c r="AJK7" s="31" t="s">
        <v>3</v>
      </c>
      <c r="AJL7" s="31" t="s">
        <v>3</v>
      </c>
      <c r="AJM7" s="31" t="s">
        <v>3</v>
      </c>
      <c r="AJN7" s="31" t="s">
        <v>3</v>
      </c>
      <c r="AJO7" s="31" t="s">
        <v>3</v>
      </c>
      <c r="AJP7" s="31" t="s">
        <v>3</v>
      </c>
      <c r="AJQ7" s="31" t="s">
        <v>3</v>
      </c>
      <c r="AJR7" s="31" t="s">
        <v>3</v>
      </c>
      <c r="AJS7" s="31" t="s">
        <v>3</v>
      </c>
      <c r="AJT7" s="31" t="s">
        <v>3</v>
      </c>
      <c r="AJU7" s="31" t="s">
        <v>3</v>
      </c>
      <c r="AJV7" s="31" t="s">
        <v>3</v>
      </c>
      <c r="AJW7" s="31" t="s">
        <v>3</v>
      </c>
      <c r="AJX7" s="31" t="s">
        <v>3</v>
      </c>
      <c r="AJY7" s="31" t="s">
        <v>3</v>
      </c>
      <c r="AJZ7" s="31" t="s">
        <v>3</v>
      </c>
      <c r="AKA7" s="31" t="s">
        <v>3</v>
      </c>
      <c r="AKB7" s="31" t="s">
        <v>3</v>
      </c>
      <c r="AKC7" s="31" t="s">
        <v>3</v>
      </c>
      <c r="AKD7" s="31" t="s">
        <v>3</v>
      </c>
      <c r="AKE7" s="31" t="s">
        <v>3</v>
      </c>
      <c r="AKF7" s="31" t="s">
        <v>3</v>
      </c>
      <c r="AKG7" s="31" t="s">
        <v>3</v>
      </c>
      <c r="AKH7" s="31" t="s">
        <v>3</v>
      </c>
      <c r="AKI7" s="31" t="s">
        <v>3</v>
      </c>
      <c r="AKJ7" s="31" t="s">
        <v>3</v>
      </c>
      <c r="AKK7" s="31" t="s">
        <v>3</v>
      </c>
      <c r="AKL7" s="31" t="s">
        <v>3</v>
      </c>
      <c r="AKM7" s="31" t="s">
        <v>3</v>
      </c>
      <c r="AKN7" s="31" t="s">
        <v>3</v>
      </c>
      <c r="AKO7" s="31" t="s">
        <v>3</v>
      </c>
      <c r="AKP7" s="31" t="s">
        <v>3</v>
      </c>
      <c r="AKQ7" s="31" t="s">
        <v>3</v>
      </c>
      <c r="AKR7" s="31" t="s">
        <v>3</v>
      </c>
      <c r="AKS7" s="31" t="s">
        <v>3</v>
      </c>
      <c r="AKT7" s="31" t="s">
        <v>3</v>
      </c>
      <c r="AKU7" s="31" t="s">
        <v>3</v>
      </c>
      <c r="AKV7" s="31" t="s">
        <v>3</v>
      </c>
      <c r="AKW7" s="31" t="s">
        <v>3</v>
      </c>
      <c r="AKX7" s="31" t="s">
        <v>3</v>
      </c>
      <c r="AKY7" s="31" t="s">
        <v>3</v>
      </c>
      <c r="AKZ7" s="31" t="s">
        <v>3</v>
      </c>
      <c r="ALA7" s="31" t="s">
        <v>3</v>
      </c>
      <c r="ALB7" s="31" t="s">
        <v>3</v>
      </c>
      <c r="ALC7" s="31" t="s">
        <v>3</v>
      </c>
      <c r="ALD7" s="31" t="s">
        <v>3</v>
      </c>
      <c r="ALE7" s="31" t="s">
        <v>3</v>
      </c>
      <c r="ALF7" s="31" t="s">
        <v>3</v>
      </c>
      <c r="ALG7" s="31" t="s">
        <v>3</v>
      </c>
      <c r="ALH7" s="31" t="s">
        <v>3</v>
      </c>
      <c r="ALI7" s="31" t="s">
        <v>3</v>
      </c>
      <c r="ALJ7" s="31" t="s">
        <v>3</v>
      </c>
      <c r="ALK7" s="31" t="s">
        <v>3</v>
      </c>
      <c r="ALL7" s="31" t="s">
        <v>3</v>
      </c>
      <c r="ALM7" s="31" t="s">
        <v>3</v>
      </c>
      <c r="ALN7" s="31" t="s">
        <v>3</v>
      </c>
      <c r="ALO7" s="31" t="s">
        <v>3</v>
      </c>
      <c r="ALP7" s="31" t="s">
        <v>3</v>
      </c>
      <c r="ALQ7" s="31" t="s">
        <v>3</v>
      </c>
      <c r="ALR7" s="31" t="s">
        <v>3</v>
      </c>
      <c r="ALS7" s="31" t="s">
        <v>3</v>
      </c>
      <c r="ALT7" s="31" t="s">
        <v>3</v>
      </c>
      <c r="ALU7" s="31" t="s">
        <v>3</v>
      </c>
      <c r="ALV7" s="31" t="s">
        <v>3</v>
      </c>
      <c r="ALW7" s="31" t="s">
        <v>3</v>
      </c>
      <c r="ALX7" s="31" t="s">
        <v>3</v>
      </c>
      <c r="ALY7" s="31" t="s">
        <v>3</v>
      </c>
      <c r="ALZ7" s="31" t="s">
        <v>3</v>
      </c>
      <c r="AMA7" s="31" t="s">
        <v>3</v>
      </c>
      <c r="AMB7" s="31" t="s">
        <v>3</v>
      </c>
      <c r="AMC7" s="31" t="s">
        <v>3</v>
      </c>
      <c r="AMD7" s="31" t="s">
        <v>3</v>
      </c>
      <c r="AME7" s="31" t="s">
        <v>3</v>
      </c>
      <c r="AMF7" s="31" t="s">
        <v>3</v>
      </c>
      <c r="AMG7" s="31" t="s">
        <v>3</v>
      </c>
      <c r="AMH7" s="31" t="s">
        <v>3</v>
      </c>
      <c r="AMI7" s="31" t="s">
        <v>3</v>
      </c>
      <c r="AMJ7" s="31" t="s">
        <v>3</v>
      </c>
      <c r="AMK7" s="31" t="s">
        <v>3</v>
      </c>
      <c r="AML7" s="31" t="s">
        <v>3</v>
      </c>
      <c r="AMM7" s="31" t="s">
        <v>3</v>
      </c>
      <c r="AMN7" s="31" t="s">
        <v>3</v>
      </c>
      <c r="AMO7" s="31" t="s">
        <v>3</v>
      </c>
      <c r="AMP7" s="31" t="s">
        <v>3</v>
      </c>
      <c r="AMQ7" s="31" t="s">
        <v>3</v>
      </c>
      <c r="AMR7" s="31" t="s">
        <v>3</v>
      </c>
      <c r="AMS7" s="31" t="s">
        <v>3</v>
      </c>
      <c r="AMT7" s="31" t="s">
        <v>3</v>
      </c>
      <c r="AMU7" s="31" t="s">
        <v>3</v>
      </c>
      <c r="AMV7" s="31" t="s">
        <v>3</v>
      </c>
      <c r="AMW7" s="31" t="s">
        <v>3</v>
      </c>
      <c r="AMX7" s="31" t="s">
        <v>3</v>
      </c>
      <c r="AMY7" s="31" t="s">
        <v>3</v>
      </c>
      <c r="AMZ7" s="31" t="s">
        <v>3</v>
      </c>
      <c r="ANA7" s="31" t="s">
        <v>3</v>
      </c>
      <c r="ANB7" s="31" t="s">
        <v>3</v>
      </c>
      <c r="ANC7" s="31" t="s">
        <v>3</v>
      </c>
      <c r="AND7" s="31" t="s">
        <v>3</v>
      </c>
      <c r="ANE7" s="31" t="s">
        <v>3</v>
      </c>
      <c r="ANF7" s="31" t="s">
        <v>3</v>
      </c>
      <c r="ANG7" s="31" t="s">
        <v>3</v>
      </c>
      <c r="ANH7" s="31" t="s">
        <v>3</v>
      </c>
      <c r="ANI7" s="31" t="s">
        <v>3</v>
      </c>
      <c r="ANJ7" s="31" t="s">
        <v>3</v>
      </c>
      <c r="ANK7" s="31" t="s">
        <v>3</v>
      </c>
      <c r="ANL7" s="31" t="s">
        <v>3</v>
      </c>
      <c r="ANM7" s="31" t="s">
        <v>3</v>
      </c>
      <c r="ANN7" s="31" t="s">
        <v>3</v>
      </c>
      <c r="ANO7" s="31" t="s">
        <v>3</v>
      </c>
      <c r="ANP7" s="31" t="s">
        <v>3</v>
      </c>
      <c r="ANQ7" s="31" t="s">
        <v>3</v>
      </c>
      <c r="ANR7" s="31" t="s">
        <v>3</v>
      </c>
      <c r="ANS7" s="31" t="s">
        <v>3</v>
      </c>
      <c r="ANT7" s="31" t="s">
        <v>3</v>
      </c>
      <c r="ANU7" s="31" t="s">
        <v>3</v>
      </c>
      <c r="ANV7" s="31" t="s">
        <v>3</v>
      </c>
      <c r="ANW7" s="31" t="s">
        <v>3</v>
      </c>
      <c r="ANX7" s="31" t="s">
        <v>3</v>
      </c>
      <c r="ANY7" s="31" t="s">
        <v>3</v>
      </c>
      <c r="ANZ7" s="31" t="s">
        <v>3</v>
      </c>
      <c r="AOA7" s="31" t="s">
        <v>3</v>
      </c>
      <c r="AOB7" s="31" t="s">
        <v>3</v>
      </c>
      <c r="AOC7" s="31" t="s">
        <v>3</v>
      </c>
      <c r="AOD7" s="31" t="s">
        <v>3</v>
      </c>
      <c r="AOE7" s="31" t="s">
        <v>3</v>
      </c>
      <c r="AOF7" s="31" t="s">
        <v>3</v>
      </c>
      <c r="AOG7" s="31" t="s">
        <v>3</v>
      </c>
      <c r="AOH7" s="31" t="s">
        <v>3</v>
      </c>
      <c r="AOI7" s="31" t="s">
        <v>3</v>
      </c>
      <c r="AOJ7" s="31" t="s">
        <v>3</v>
      </c>
      <c r="AOK7" s="31" t="s">
        <v>3</v>
      </c>
      <c r="AOL7" s="31" t="s">
        <v>3</v>
      </c>
      <c r="AOM7" s="31" t="s">
        <v>3</v>
      </c>
      <c r="AON7" s="31" t="s">
        <v>3</v>
      </c>
      <c r="AOO7" s="31" t="s">
        <v>3</v>
      </c>
      <c r="AOP7" s="31" t="s">
        <v>3</v>
      </c>
      <c r="AOQ7" s="31" t="s">
        <v>3</v>
      </c>
      <c r="AOR7" s="31" t="s">
        <v>3</v>
      </c>
      <c r="AOS7" s="31" t="s">
        <v>3</v>
      </c>
      <c r="AOT7" s="31" t="s">
        <v>3</v>
      </c>
      <c r="AOU7" s="31" t="s">
        <v>3</v>
      </c>
      <c r="AOV7" s="31" t="s">
        <v>3</v>
      </c>
      <c r="AOW7" s="31" t="s">
        <v>3</v>
      </c>
      <c r="AOX7" s="31" t="s">
        <v>3</v>
      </c>
      <c r="AOY7" s="31" t="s">
        <v>3</v>
      </c>
      <c r="AOZ7" s="31" t="s">
        <v>3</v>
      </c>
      <c r="APA7" s="31" t="s">
        <v>3</v>
      </c>
      <c r="APB7" s="31" t="s">
        <v>3</v>
      </c>
      <c r="APC7" s="31" t="s">
        <v>3</v>
      </c>
      <c r="APD7" s="31" t="s">
        <v>3</v>
      </c>
      <c r="APE7" s="31" t="s">
        <v>3</v>
      </c>
      <c r="APF7" s="31" t="s">
        <v>3</v>
      </c>
      <c r="APG7" s="31" t="s">
        <v>3</v>
      </c>
      <c r="APH7" s="31" t="s">
        <v>3</v>
      </c>
      <c r="API7" s="31" t="s">
        <v>3</v>
      </c>
      <c r="APJ7" s="31" t="s">
        <v>3</v>
      </c>
      <c r="APK7" s="31" t="s">
        <v>3</v>
      </c>
      <c r="APL7" s="31" t="s">
        <v>3</v>
      </c>
      <c r="APM7" s="31" t="s">
        <v>3</v>
      </c>
      <c r="APN7" s="31" t="s">
        <v>3</v>
      </c>
      <c r="APO7" s="31" t="s">
        <v>3</v>
      </c>
      <c r="APP7" s="31" t="s">
        <v>3</v>
      </c>
      <c r="APQ7" s="31" t="s">
        <v>3</v>
      </c>
      <c r="APR7" s="31" t="s">
        <v>3</v>
      </c>
      <c r="APS7" s="31" t="s">
        <v>3</v>
      </c>
      <c r="APT7" s="31" t="s">
        <v>3</v>
      </c>
      <c r="APU7" s="31" t="s">
        <v>3</v>
      </c>
      <c r="APV7" s="31" t="s">
        <v>3</v>
      </c>
      <c r="APW7" s="31" t="s">
        <v>3</v>
      </c>
      <c r="APX7" s="31" t="s">
        <v>3</v>
      </c>
      <c r="APY7" s="31" t="s">
        <v>3</v>
      </c>
      <c r="APZ7" s="31" t="s">
        <v>3</v>
      </c>
      <c r="AQA7" s="31" t="s">
        <v>3</v>
      </c>
      <c r="AQB7" s="31" t="s">
        <v>3</v>
      </c>
      <c r="AQC7" s="31" t="s">
        <v>3</v>
      </c>
      <c r="AQD7" s="31" t="s">
        <v>3</v>
      </c>
      <c r="AQE7" s="31" t="s">
        <v>3</v>
      </c>
      <c r="AQF7" s="31" t="s">
        <v>3</v>
      </c>
      <c r="AQG7" s="31" t="s">
        <v>3</v>
      </c>
      <c r="AQH7" s="31" t="s">
        <v>3</v>
      </c>
      <c r="AQI7" s="31" t="s">
        <v>3</v>
      </c>
      <c r="AQJ7" s="31" t="s">
        <v>3</v>
      </c>
      <c r="AQK7" s="31" t="s">
        <v>3</v>
      </c>
      <c r="AQL7" s="31" t="s">
        <v>3</v>
      </c>
      <c r="AQM7" s="31" t="s">
        <v>3</v>
      </c>
      <c r="AQN7" s="31" t="s">
        <v>3</v>
      </c>
      <c r="AQO7" s="31" t="s">
        <v>3</v>
      </c>
      <c r="AQP7" s="31" t="s">
        <v>3</v>
      </c>
      <c r="AQQ7" s="31" t="s">
        <v>3</v>
      </c>
      <c r="AQR7" s="31" t="s">
        <v>3</v>
      </c>
      <c r="AQS7" s="31" t="s">
        <v>3</v>
      </c>
      <c r="AQT7" s="31" t="s">
        <v>3</v>
      </c>
      <c r="AQU7" s="31" t="s">
        <v>3</v>
      </c>
      <c r="AQV7" s="31" t="s">
        <v>3</v>
      </c>
      <c r="AQW7" s="31" t="s">
        <v>3</v>
      </c>
      <c r="AQX7" s="31" t="s">
        <v>3</v>
      </c>
      <c r="AQY7" s="31" t="s">
        <v>3</v>
      </c>
      <c r="AQZ7" s="31" t="s">
        <v>3</v>
      </c>
      <c r="ARA7" s="31" t="s">
        <v>3</v>
      </c>
      <c r="ARB7" s="31" t="s">
        <v>3</v>
      </c>
      <c r="ARC7" s="31" t="s">
        <v>3</v>
      </c>
      <c r="ARD7" s="31" t="s">
        <v>3</v>
      </c>
      <c r="ARE7" s="31" t="s">
        <v>3</v>
      </c>
      <c r="ARF7" s="31" t="s">
        <v>3</v>
      </c>
      <c r="ARG7" s="31" t="s">
        <v>3</v>
      </c>
      <c r="ARH7" s="31" t="s">
        <v>3</v>
      </c>
      <c r="ARI7" s="31" t="s">
        <v>3</v>
      </c>
      <c r="ARJ7" s="31" t="s">
        <v>3</v>
      </c>
      <c r="ARK7" s="31" t="s">
        <v>3</v>
      </c>
      <c r="ARL7" s="31" t="s">
        <v>3</v>
      </c>
      <c r="ARM7" s="31" t="s">
        <v>3</v>
      </c>
      <c r="ARN7" s="31" t="s">
        <v>3</v>
      </c>
      <c r="ARO7" s="31" t="s">
        <v>3</v>
      </c>
      <c r="ARP7" s="31" t="s">
        <v>3</v>
      </c>
      <c r="ARQ7" s="31" t="s">
        <v>3</v>
      </c>
      <c r="ARR7" s="31" t="s">
        <v>3</v>
      </c>
      <c r="ARS7" s="31" t="s">
        <v>3</v>
      </c>
      <c r="ART7" s="31" t="s">
        <v>3</v>
      </c>
      <c r="ARU7" s="31" t="s">
        <v>3</v>
      </c>
      <c r="ARV7" s="31" t="s">
        <v>3</v>
      </c>
      <c r="ARW7" s="31" t="s">
        <v>3</v>
      </c>
      <c r="ARX7" s="31" t="s">
        <v>3</v>
      </c>
      <c r="ARY7" s="31" t="s">
        <v>3</v>
      </c>
      <c r="ARZ7" s="31" t="s">
        <v>3</v>
      </c>
      <c r="ASA7" s="31" t="s">
        <v>3</v>
      </c>
      <c r="ASB7" s="31" t="s">
        <v>3</v>
      </c>
      <c r="ASC7" s="31" t="s">
        <v>3</v>
      </c>
      <c r="ASD7" s="31" t="s">
        <v>3</v>
      </c>
      <c r="ASE7" s="31" t="s">
        <v>3</v>
      </c>
      <c r="ASF7" s="31" t="s">
        <v>3</v>
      </c>
      <c r="ASG7" s="31" t="s">
        <v>3</v>
      </c>
      <c r="ASH7" s="31" t="s">
        <v>3</v>
      </c>
      <c r="ASI7" s="31" t="s">
        <v>3</v>
      </c>
      <c r="ASJ7" s="31" t="s">
        <v>3</v>
      </c>
      <c r="ASK7" s="31" t="s">
        <v>3</v>
      </c>
      <c r="ASL7" s="31" t="s">
        <v>3</v>
      </c>
      <c r="ASM7" s="31" t="s">
        <v>3</v>
      </c>
      <c r="ASN7" s="31" t="s">
        <v>3</v>
      </c>
      <c r="ASO7" s="31" t="s">
        <v>3</v>
      </c>
      <c r="ASP7" s="31" t="s">
        <v>3</v>
      </c>
      <c r="ASQ7" s="31" t="s">
        <v>3</v>
      </c>
      <c r="ASR7" s="31" t="s">
        <v>3</v>
      </c>
      <c r="ASS7" s="31" t="s">
        <v>3</v>
      </c>
      <c r="AST7" s="31" t="s">
        <v>3</v>
      </c>
      <c r="ASU7" s="31" t="s">
        <v>3</v>
      </c>
      <c r="ASV7" s="31" t="s">
        <v>3</v>
      </c>
      <c r="ASW7" s="31" t="s">
        <v>3</v>
      </c>
      <c r="ASX7" s="31" t="s">
        <v>3</v>
      </c>
      <c r="ASY7" s="31" t="s">
        <v>3</v>
      </c>
      <c r="ASZ7" s="31" t="s">
        <v>3</v>
      </c>
      <c r="ATA7" s="31" t="s">
        <v>3</v>
      </c>
      <c r="ATB7" s="31" t="s">
        <v>3</v>
      </c>
      <c r="ATC7" s="31" t="s">
        <v>3</v>
      </c>
      <c r="ATD7" s="31" t="s">
        <v>3</v>
      </c>
      <c r="ATE7" s="31" t="s">
        <v>3</v>
      </c>
      <c r="ATF7" s="31" t="s">
        <v>3</v>
      </c>
      <c r="ATG7" s="31" t="s">
        <v>3</v>
      </c>
      <c r="ATH7" s="31" t="s">
        <v>3</v>
      </c>
      <c r="ATI7" s="31" t="s">
        <v>3</v>
      </c>
      <c r="ATJ7" s="31" t="s">
        <v>3</v>
      </c>
      <c r="ATK7" s="31" t="s">
        <v>3</v>
      </c>
      <c r="ATL7" s="31" t="s">
        <v>3</v>
      </c>
      <c r="ATM7" s="31" t="s">
        <v>3</v>
      </c>
      <c r="ATN7" s="31" t="s">
        <v>3</v>
      </c>
      <c r="ATO7" s="31" t="s">
        <v>3</v>
      </c>
      <c r="ATP7" s="31" t="s">
        <v>3</v>
      </c>
      <c r="ATQ7" s="31" t="s">
        <v>3</v>
      </c>
      <c r="ATR7" s="31" t="s">
        <v>3</v>
      </c>
      <c r="ATS7" s="31" t="s">
        <v>3</v>
      </c>
      <c r="ATT7" s="31" t="s">
        <v>3</v>
      </c>
      <c r="ATU7" s="31" t="s">
        <v>3</v>
      </c>
      <c r="ATV7" s="31" t="s">
        <v>3</v>
      </c>
      <c r="ATW7" s="31" t="s">
        <v>3</v>
      </c>
      <c r="ATX7" s="31" t="s">
        <v>3</v>
      </c>
      <c r="ATY7" s="31" t="s">
        <v>3</v>
      </c>
      <c r="ATZ7" s="31" t="s">
        <v>3</v>
      </c>
      <c r="AUA7" s="31" t="s">
        <v>3</v>
      </c>
      <c r="AUB7" s="31" t="s">
        <v>3</v>
      </c>
      <c r="AUC7" s="31" t="s">
        <v>3</v>
      </c>
      <c r="AUD7" s="31" t="s">
        <v>3</v>
      </c>
      <c r="AUE7" s="31" t="s">
        <v>3</v>
      </c>
      <c r="AUF7" s="31" t="s">
        <v>3</v>
      </c>
      <c r="AUG7" s="31" t="s">
        <v>3</v>
      </c>
      <c r="AUH7" s="31" t="s">
        <v>3</v>
      </c>
      <c r="AUI7" s="31" t="s">
        <v>3</v>
      </c>
      <c r="AUJ7" s="31" t="s">
        <v>3</v>
      </c>
      <c r="AUK7" s="31" t="s">
        <v>3</v>
      </c>
      <c r="AUL7" s="31" t="s">
        <v>3</v>
      </c>
      <c r="AUM7" s="31" t="s">
        <v>3</v>
      </c>
      <c r="AUN7" s="31" t="s">
        <v>3</v>
      </c>
      <c r="AUO7" s="31" t="s">
        <v>3</v>
      </c>
      <c r="AUP7" s="31" t="s">
        <v>3</v>
      </c>
      <c r="AUQ7" s="31" t="s">
        <v>3</v>
      </c>
      <c r="AUR7" s="31" t="s">
        <v>3</v>
      </c>
      <c r="AUS7" s="31" t="s">
        <v>3</v>
      </c>
      <c r="AUT7" s="31" t="s">
        <v>3</v>
      </c>
      <c r="AUU7" s="31" t="s">
        <v>3</v>
      </c>
      <c r="AUV7" s="31" t="s">
        <v>3</v>
      </c>
      <c r="AUW7" s="31" t="s">
        <v>3</v>
      </c>
      <c r="AUX7" s="31" t="s">
        <v>3</v>
      </c>
      <c r="AUY7" s="31" t="s">
        <v>3</v>
      </c>
      <c r="AUZ7" s="31" t="s">
        <v>3</v>
      </c>
      <c r="AVA7" s="31" t="s">
        <v>3</v>
      </c>
      <c r="AVB7" s="31" t="s">
        <v>3</v>
      </c>
      <c r="AVC7" s="31" t="s">
        <v>3</v>
      </c>
      <c r="AVD7" s="31" t="s">
        <v>3</v>
      </c>
      <c r="AVE7" s="31" t="s">
        <v>3</v>
      </c>
      <c r="AVF7" s="31" t="s">
        <v>3</v>
      </c>
      <c r="AVG7" s="31" t="s">
        <v>3</v>
      </c>
      <c r="AVH7" s="31" t="s">
        <v>3</v>
      </c>
      <c r="AVI7" s="31" t="s">
        <v>3</v>
      </c>
      <c r="AVJ7" s="31" t="s">
        <v>3</v>
      </c>
      <c r="AVK7" s="31" t="s">
        <v>3</v>
      </c>
      <c r="AVL7" s="31" t="s">
        <v>3</v>
      </c>
      <c r="AVM7" s="31" t="s">
        <v>3</v>
      </c>
      <c r="AVN7" s="31" t="s">
        <v>3</v>
      </c>
      <c r="AVO7" s="31" t="s">
        <v>3</v>
      </c>
      <c r="AVP7" s="31" t="s">
        <v>3</v>
      </c>
      <c r="AVQ7" s="31" t="s">
        <v>3</v>
      </c>
      <c r="AVR7" s="31" t="s">
        <v>3</v>
      </c>
      <c r="AVS7" s="31" t="s">
        <v>3</v>
      </c>
      <c r="AVT7" s="31" t="s">
        <v>3</v>
      </c>
      <c r="AVU7" s="31" t="s">
        <v>3</v>
      </c>
      <c r="AVV7" s="31" t="s">
        <v>3</v>
      </c>
      <c r="AVW7" s="31" t="s">
        <v>3</v>
      </c>
      <c r="AVX7" s="31" t="s">
        <v>3</v>
      </c>
      <c r="AVY7" s="31" t="s">
        <v>3</v>
      </c>
      <c r="AVZ7" s="31" t="s">
        <v>3</v>
      </c>
      <c r="AWA7" s="31" t="s">
        <v>3</v>
      </c>
      <c r="AWB7" s="31" t="s">
        <v>3</v>
      </c>
      <c r="AWC7" s="31" t="s">
        <v>3</v>
      </c>
      <c r="AWD7" s="31" t="s">
        <v>3</v>
      </c>
      <c r="AWE7" s="31" t="s">
        <v>3</v>
      </c>
      <c r="AWF7" s="31" t="s">
        <v>3</v>
      </c>
      <c r="AWG7" s="31" t="s">
        <v>3</v>
      </c>
      <c r="AWH7" s="31" t="s">
        <v>3</v>
      </c>
      <c r="AWI7" s="31" t="s">
        <v>3</v>
      </c>
      <c r="AWJ7" s="31" t="s">
        <v>3</v>
      </c>
      <c r="AWK7" s="31" t="s">
        <v>3</v>
      </c>
      <c r="AWL7" s="31" t="s">
        <v>3</v>
      </c>
      <c r="AWM7" s="31" t="s">
        <v>3</v>
      </c>
      <c r="AWN7" s="31" t="s">
        <v>3</v>
      </c>
      <c r="AWO7" s="31" t="s">
        <v>3</v>
      </c>
      <c r="AWP7" s="31" t="s">
        <v>3</v>
      </c>
      <c r="AWQ7" s="31" t="s">
        <v>3</v>
      </c>
      <c r="AWR7" s="31" t="s">
        <v>3</v>
      </c>
      <c r="AWS7" s="31" t="s">
        <v>3</v>
      </c>
      <c r="AWT7" s="31" t="s">
        <v>3</v>
      </c>
      <c r="AWU7" s="31" t="s">
        <v>3</v>
      </c>
      <c r="AWV7" s="31" t="s">
        <v>3</v>
      </c>
      <c r="AWW7" s="31" t="s">
        <v>3</v>
      </c>
      <c r="AWX7" s="31" t="s">
        <v>3</v>
      </c>
      <c r="AWY7" s="31" t="s">
        <v>3</v>
      </c>
      <c r="AWZ7" s="31" t="s">
        <v>3</v>
      </c>
      <c r="AXA7" s="31" t="s">
        <v>3</v>
      </c>
      <c r="AXB7" s="31" t="s">
        <v>3</v>
      </c>
      <c r="AXC7" s="31" t="s">
        <v>3</v>
      </c>
      <c r="AXD7" s="31" t="s">
        <v>3</v>
      </c>
      <c r="AXE7" s="31" t="s">
        <v>3</v>
      </c>
      <c r="AXF7" s="31" t="s">
        <v>3</v>
      </c>
      <c r="AXG7" s="31" t="s">
        <v>3</v>
      </c>
      <c r="AXH7" s="31" t="s">
        <v>3</v>
      </c>
      <c r="AXI7" s="31" t="s">
        <v>3</v>
      </c>
      <c r="AXJ7" s="31" t="s">
        <v>3</v>
      </c>
      <c r="AXK7" s="31" t="s">
        <v>3</v>
      </c>
      <c r="AXL7" s="31" t="s">
        <v>3</v>
      </c>
      <c r="AXM7" s="31" t="s">
        <v>3</v>
      </c>
      <c r="AXN7" s="31" t="s">
        <v>3</v>
      </c>
      <c r="AXO7" s="31" t="s">
        <v>3</v>
      </c>
      <c r="AXP7" s="31" t="s">
        <v>3</v>
      </c>
      <c r="AXQ7" s="31" t="s">
        <v>3</v>
      </c>
      <c r="AXR7" s="31" t="s">
        <v>3</v>
      </c>
      <c r="AXS7" s="31" t="s">
        <v>3</v>
      </c>
      <c r="AXT7" s="31" t="s">
        <v>3</v>
      </c>
      <c r="AXU7" s="31" t="s">
        <v>3</v>
      </c>
      <c r="AXV7" s="31" t="s">
        <v>3</v>
      </c>
      <c r="AXW7" s="31" t="s">
        <v>3</v>
      </c>
      <c r="AXX7" s="31" t="s">
        <v>3</v>
      </c>
      <c r="AXY7" s="31" t="s">
        <v>3</v>
      </c>
      <c r="AXZ7" s="31" t="s">
        <v>3</v>
      </c>
      <c r="AYA7" s="31" t="s">
        <v>3</v>
      </c>
      <c r="AYB7" s="31" t="s">
        <v>3</v>
      </c>
      <c r="AYC7" s="31" t="s">
        <v>3</v>
      </c>
      <c r="AYD7" s="31" t="s">
        <v>3</v>
      </c>
      <c r="AYE7" s="31" t="s">
        <v>3</v>
      </c>
      <c r="AYF7" s="31" t="s">
        <v>3</v>
      </c>
      <c r="AYG7" s="31" t="s">
        <v>3</v>
      </c>
      <c r="AYH7" s="31" t="s">
        <v>3</v>
      </c>
      <c r="AYI7" s="31" t="s">
        <v>3</v>
      </c>
      <c r="AYJ7" s="31" t="s">
        <v>3</v>
      </c>
      <c r="AYK7" s="31" t="s">
        <v>3</v>
      </c>
      <c r="AYL7" s="31" t="s">
        <v>3</v>
      </c>
      <c r="AYM7" s="31" t="s">
        <v>3</v>
      </c>
      <c r="AYN7" s="31" t="s">
        <v>3</v>
      </c>
      <c r="AYO7" s="31" t="s">
        <v>3</v>
      </c>
      <c r="AYP7" s="31" t="s">
        <v>3</v>
      </c>
      <c r="AYQ7" s="31" t="s">
        <v>3</v>
      </c>
      <c r="AYR7" s="31" t="s">
        <v>3</v>
      </c>
      <c r="AYS7" s="31" t="s">
        <v>3</v>
      </c>
      <c r="AYT7" s="31" t="s">
        <v>3</v>
      </c>
      <c r="AYU7" s="31" t="s">
        <v>3</v>
      </c>
      <c r="AYV7" s="31" t="s">
        <v>3</v>
      </c>
      <c r="AYW7" s="31" t="s">
        <v>3</v>
      </c>
      <c r="AYX7" s="31" t="s">
        <v>3</v>
      </c>
      <c r="AYY7" s="31" t="s">
        <v>3</v>
      </c>
      <c r="AYZ7" s="31" t="s">
        <v>3</v>
      </c>
      <c r="AZA7" s="31" t="s">
        <v>3</v>
      </c>
      <c r="AZB7" s="31" t="s">
        <v>3</v>
      </c>
      <c r="AZC7" s="31" t="s">
        <v>3</v>
      </c>
      <c r="AZD7" s="31" t="s">
        <v>3</v>
      </c>
      <c r="AZE7" s="31" t="s">
        <v>3</v>
      </c>
      <c r="AZF7" s="31" t="s">
        <v>3</v>
      </c>
      <c r="AZG7" s="31" t="s">
        <v>3</v>
      </c>
      <c r="AZH7" s="31" t="s">
        <v>3</v>
      </c>
      <c r="AZI7" s="31" t="s">
        <v>3</v>
      </c>
      <c r="AZJ7" s="31" t="s">
        <v>3</v>
      </c>
      <c r="AZK7" s="31" t="s">
        <v>3</v>
      </c>
      <c r="AZL7" s="31" t="s">
        <v>3</v>
      </c>
      <c r="AZM7" s="31" t="s">
        <v>3</v>
      </c>
      <c r="AZN7" s="31" t="s">
        <v>3</v>
      </c>
      <c r="AZO7" s="31" t="s">
        <v>3</v>
      </c>
      <c r="AZP7" s="31" t="s">
        <v>3</v>
      </c>
      <c r="AZQ7" s="31" t="s">
        <v>3</v>
      </c>
      <c r="AZR7" s="31" t="s">
        <v>3</v>
      </c>
      <c r="AZS7" s="31" t="s">
        <v>3</v>
      </c>
      <c r="AZT7" s="31" t="s">
        <v>3</v>
      </c>
      <c r="AZU7" s="31" t="s">
        <v>3</v>
      </c>
      <c r="AZV7" s="31" t="s">
        <v>3</v>
      </c>
      <c r="AZW7" s="31" t="s">
        <v>3</v>
      </c>
      <c r="AZX7" s="31" t="s">
        <v>3</v>
      </c>
      <c r="AZY7" s="31" t="s">
        <v>3</v>
      </c>
      <c r="AZZ7" s="31" t="s">
        <v>3</v>
      </c>
      <c r="BAA7" s="31" t="s">
        <v>3</v>
      </c>
      <c r="BAB7" s="31" t="s">
        <v>3</v>
      </c>
      <c r="BAC7" s="31" t="s">
        <v>3</v>
      </c>
      <c r="BAD7" s="31" t="s">
        <v>3</v>
      </c>
      <c r="BAE7" s="31" t="s">
        <v>3</v>
      </c>
      <c r="BAF7" s="31" t="s">
        <v>3</v>
      </c>
      <c r="BAG7" s="31" t="s">
        <v>3</v>
      </c>
      <c r="BAH7" s="31" t="s">
        <v>3</v>
      </c>
      <c r="BAI7" s="31" t="s">
        <v>3</v>
      </c>
      <c r="BAJ7" s="31" t="s">
        <v>3</v>
      </c>
      <c r="BAK7" s="31" t="s">
        <v>3</v>
      </c>
      <c r="BAL7" s="31" t="s">
        <v>3</v>
      </c>
      <c r="BAM7" s="31" t="s">
        <v>3</v>
      </c>
      <c r="BAN7" s="31" t="s">
        <v>3</v>
      </c>
      <c r="BAO7" s="31" t="s">
        <v>3</v>
      </c>
      <c r="BAP7" s="31" t="s">
        <v>3</v>
      </c>
      <c r="BAQ7" s="31" t="s">
        <v>3</v>
      </c>
      <c r="BAR7" s="31" t="s">
        <v>3</v>
      </c>
      <c r="BAS7" s="31" t="s">
        <v>3</v>
      </c>
      <c r="BAT7" s="31" t="s">
        <v>3</v>
      </c>
      <c r="BAU7" s="31" t="s">
        <v>3</v>
      </c>
      <c r="BAV7" s="31" t="s">
        <v>3</v>
      </c>
      <c r="BAW7" s="31" t="s">
        <v>3</v>
      </c>
      <c r="BAX7" s="31" t="s">
        <v>3</v>
      </c>
      <c r="BAY7" s="31" t="s">
        <v>3</v>
      </c>
      <c r="BAZ7" s="31" t="s">
        <v>3</v>
      </c>
      <c r="BBA7" s="31" t="s">
        <v>3</v>
      </c>
      <c r="BBB7" s="31" t="s">
        <v>3</v>
      </c>
      <c r="BBC7" s="31" t="s">
        <v>3</v>
      </c>
      <c r="BBD7" s="31" t="s">
        <v>3</v>
      </c>
      <c r="BBE7" s="31" t="s">
        <v>3</v>
      </c>
      <c r="BBF7" s="31" t="s">
        <v>3</v>
      </c>
      <c r="BBG7" s="31" t="s">
        <v>3</v>
      </c>
      <c r="BBH7" s="31" t="s">
        <v>3</v>
      </c>
      <c r="BBI7" s="31" t="s">
        <v>3</v>
      </c>
      <c r="BBJ7" s="31" t="s">
        <v>3</v>
      </c>
      <c r="BBK7" s="31" t="s">
        <v>3</v>
      </c>
      <c r="BBL7" s="31" t="s">
        <v>3</v>
      </c>
      <c r="BBM7" s="31" t="s">
        <v>3</v>
      </c>
      <c r="BBN7" s="31" t="s">
        <v>3</v>
      </c>
      <c r="BBO7" s="31" t="s">
        <v>3</v>
      </c>
      <c r="BBP7" s="31" t="s">
        <v>3</v>
      </c>
      <c r="BBQ7" s="31" t="s">
        <v>3</v>
      </c>
      <c r="BBR7" s="31" t="s">
        <v>3</v>
      </c>
      <c r="BBS7" s="31" t="s">
        <v>3</v>
      </c>
      <c r="BBT7" s="31" t="s">
        <v>3</v>
      </c>
      <c r="BBU7" s="31" t="s">
        <v>3</v>
      </c>
      <c r="BBV7" s="31" t="s">
        <v>3</v>
      </c>
      <c r="BBW7" s="31" t="s">
        <v>3</v>
      </c>
      <c r="BBX7" s="31" t="s">
        <v>3</v>
      </c>
      <c r="BBY7" s="31" t="s">
        <v>3</v>
      </c>
      <c r="BBZ7" s="31" t="s">
        <v>3</v>
      </c>
      <c r="BCA7" s="31" t="s">
        <v>3</v>
      </c>
      <c r="BCB7" s="31" t="s">
        <v>3</v>
      </c>
      <c r="BCC7" s="31" t="s">
        <v>3</v>
      </c>
      <c r="BCD7" s="31" t="s">
        <v>3</v>
      </c>
      <c r="BCE7" s="31" t="s">
        <v>3</v>
      </c>
      <c r="BCF7" s="31" t="s">
        <v>3</v>
      </c>
      <c r="BCG7" s="31" t="s">
        <v>3</v>
      </c>
      <c r="BCH7" s="31" t="s">
        <v>3</v>
      </c>
      <c r="BCI7" s="31" t="s">
        <v>3</v>
      </c>
      <c r="BCJ7" s="31" t="s">
        <v>3</v>
      </c>
      <c r="BCK7" s="31" t="s">
        <v>3</v>
      </c>
      <c r="BCL7" s="31" t="s">
        <v>3</v>
      </c>
      <c r="BCM7" s="31" t="s">
        <v>3</v>
      </c>
      <c r="BCN7" s="31" t="s">
        <v>3</v>
      </c>
      <c r="BCO7" s="31" t="s">
        <v>3</v>
      </c>
      <c r="BCP7" s="31" t="s">
        <v>3</v>
      </c>
      <c r="BCQ7" s="31" t="s">
        <v>3</v>
      </c>
      <c r="BCR7" s="31" t="s">
        <v>3</v>
      </c>
      <c r="BCS7" s="31" t="s">
        <v>3</v>
      </c>
      <c r="BCT7" s="31" t="s">
        <v>3</v>
      </c>
      <c r="BCU7" s="31" t="s">
        <v>3</v>
      </c>
      <c r="BCV7" s="31" t="s">
        <v>3</v>
      </c>
      <c r="BCW7" s="31" t="s">
        <v>3</v>
      </c>
      <c r="BCX7" s="31" t="s">
        <v>3</v>
      </c>
      <c r="BCY7" s="31" t="s">
        <v>3</v>
      </c>
      <c r="BCZ7" s="31" t="s">
        <v>3</v>
      </c>
      <c r="BDA7" s="31" t="s">
        <v>3</v>
      </c>
      <c r="BDB7" s="31" t="s">
        <v>3</v>
      </c>
      <c r="BDC7" s="31" t="s">
        <v>3</v>
      </c>
      <c r="BDD7" s="31" t="s">
        <v>3</v>
      </c>
      <c r="BDE7" s="31" t="s">
        <v>3</v>
      </c>
      <c r="BDF7" s="31" t="s">
        <v>3</v>
      </c>
      <c r="BDG7" s="31" t="s">
        <v>3</v>
      </c>
      <c r="BDH7" s="31" t="s">
        <v>3</v>
      </c>
      <c r="BDI7" s="31" t="s">
        <v>3</v>
      </c>
      <c r="BDJ7" s="31" t="s">
        <v>3</v>
      </c>
      <c r="BDK7" s="31" t="s">
        <v>3</v>
      </c>
      <c r="BDL7" s="31" t="s">
        <v>3</v>
      </c>
      <c r="BDM7" s="31" t="s">
        <v>3</v>
      </c>
      <c r="BDN7" s="31" t="s">
        <v>3</v>
      </c>
      <c r="BDO7" s="31" t="s">
        <v>3</v>
      </c>
      <c r="BDP7" s="31" t="s">
        <v>3</v>
      </c>
      <c r="BDQ7" s="31" t="s">
        <v>3</v>
      </c>
      <c r="BDR7" s="31" t="s">
        <v>3</v>
      </c>
      <c r="BDS7" s="31" t="s">
        <v>3</v>
      </c>
      <c r="BDT7" s="31" t="s">
        <v>3</v>
      </c>
      <c r="BDU7" s="31" t="s">
        <v>3</v>
      </c>
      <c r="BDV7" s="31" t="s">
        <v>3</v>
      </c>
      <c r="BDW7" s="31" t="s">
        <v>3</v>
      </c>
      <c r="BDX7" s="31" t="s">
        <v>3</v>
      </c>
      <c r="BDY7" s="31" t="s">
        <v>3</v>
      </c>
      <c r="BDZ7" s="31" t="s">
        <v>3</v>
      </c>
      <c r="BEA7" s="31" t="s">
        <v>3</v>
      </c>
      <c r="BEB7" s="31" t="s">
        <v>3</v>
      </c>
      <c r="BEC7" s="31" t="s">
        <v>3</v>
      </c>
      <c r="BED7" s="31" t="s">
        <v>3</v>
      </c>
      <c r="BEE7" s="31" t="s">
        <v>3</v>
      </c>
      <c r="BEF7" s="31" t="s">
        <v>3</v>
      </c>
      <c r="BEG7" s="31" t="s">
        <v>3</v>
      </c>
      <c r="BEH7" s="31" t="s">
        <v>3</v>
      </c>
      <c r="BEI7" s="31" t="s">
        <v>3</v>
      </c>
      <c r="BEJ7" s="31" t="s">
        <v>3</v>
      </c>
      <c r="BEK7" s="31" t="s">
        <v>3</v>
      </c>
      <c r="BEL7" s="31" t="s">
        <v>3</v>
      </c>
      <c r="BEM7" s="31" t="s">
        <v>3</v>
      </c>
      <c r="BEN7" s="31" t="s">
        <v>3</v>
      </c>
      <c r="BEO7" s="31" t="s">
        <v>3</v>
      </c>
      <c r="BEP7" s="31" t="s">
        <v>3</v>
      </c>
      <c r="BEQ7" s="31" t="s">
        <v>3</v>
      </c>
      <c r="BER7" s="31" t="s">
        <v>3</v>
      </c>
      <c r="BES7" s="31" t="s">
        <v>3</v>
      </c>
      <c r="BET7" s="31" t="s">
        <v>3</v>
      </c>
      <c r="BEU7" s="31" t="s">
        <v>3</v>
      </c>
      <c r="BEV7" s="31" t="s">
        <v>3</v>
      </c>
      <c r="BEW7" s="31" t="s">
        <v>3</v>
      </c>
      <c r="BEX7" s="31" t="s">
        <v>3</v>
      </c>
      <c r="BEY7" s="31" t="s">
        <v>3</v>
      </c>
      <c r="BEZ7" s="31" t="s">
        <v>3</v>
      </c>
      <c r="BFA7" s="31" t="s">
        <v>3</v>
      </c>
      <c r="BFB7" s="31" t="s">
        <v>3</v>
      </c>
      <c r="BFC7" s="31" t="s">
        <v>3</v>
      </c>
      <c r="BFD7" s="31" t="s">
        <v>3</v>
      </c>
      <c r="BFE7" s="31" t="s">
        <v>3</v>
      </c>
      <c r="BFF7" s="31" t="s">
        <v>3</v>
      </c>
      <c r="BFG7" s="31" t="s">
        <v>3</v>
      </c>
      <c r="BFH7" s="31" t="s">
        <v>3</v>
      </c>
      <c r="BFI7" s="31" t="s">
        <v>3</v>
      </c>
      <c r="BFJ7" s="31" t="s">
        <v>3</v>
      </c>
      <c r="BFK7" s="31" t="s">
        <v>3</v>
      </c>
      <c r="BFL7" s="31" t="s">
        <v>3</v>
      </c>
      <c r="BFM7" s="31" t="s">
        <v>3</v>
      </c>
      <c r="BFN7" s="31" t="s">
        <v>3</v>
      </c>
      <c r="BFO7" s="31" t="s">
        <v>3</v>
      </c>
      <c r="BFP7" s="31" t="s">
        <v>3</v>
      </c>
      <c r="BFQ7" s="31" t="s">
        <v>3</v>
      </c>
      <c r="BFR7" s="31" t="s">
        <v>3</v>
      </c>
      <c r="BFS7" s="31" t="s">
        <v>3</v>
      </c>
      <c r="BFT7" s="31" t="s">
        <v>3</v>
      </c>
      <c r="BFU7" s="31" t="s">
        <v>3</v>
      </c>
      <c r="BFV7" s="31" t="s">
        <v>3</v>
      </c>
      <c r="BFW7" s="31" t="s">
        <v>3</v>
      </c>
      <c r="BFX7" s="31" t="s">
        <v>3</v>
      </c>
      <c r="BFY7" s="31" t="s">
        <v>3</v>
      </c>
      <c r="BFZ7" s="31" t="s">
        <v>3</v>
      </c>
      <c r="BGA7" s="31" t="s">
        <v>3</v>
      </c>
      <c r="BGB7" s="31" t="s">
        <v>3</v>
      </c>
      <c r="BGC7" s="31" t="s">
        <v>3</v>
      </c>
      <c r="BGD7" s="31" t="s">
        <v>3</v>
      </c>
      <c r="BGE7" s="31" t="s">
        <v>3</v>
      </c>
      <c r="BGF7" s="31" t="s">
        <v>3</v>
      </c>
      <c r="BGG7" s="31" t="s">
        <v>3</v>
      </c>
      <c r="BGH7" s="31" t="s">
        <v>3</v>
      </c>
      <c r="BGI7" s="31" t="s">
        <v>3</v>
      </c>
      <c r="BGJ7" s="31" t="s">
        <v>3</v>
      </c>
      <c r="BGK7" s="31" t="s">
        <v>3</v>
      </c>
      <c r="BGL7" s="31" t="s">
        <v>3</v>
      </c>
      <c r="BGM7" s="31" t="s">
        <v>3</v>
      </c>
      <c r="BGN7" s="31" t="s">
        <v>3</v>
      </c>
      <c r="BGO7" s="31" t="s">
        <v>3</v>
      </c>
      <c r="BGP7" s="31" t="s">
        <v>3</v>
      </c>
      <c r="BGQ7" s="31" t="s">
        <v>3</v>
      </c>
      <c r="BGR7" s="31" t="s">
        <v>3</v>
      </c>
      <c r="BGS7" s="31" t="s">
        <v>3</v>
      </c>
      <c r="BGT7" s="31" t="s">
        <v>3</v>
      </c>
      <c r="BGU7" s="31" t="s">
        <v>3</v>
      </c>
      <c r="BGV7" s="31" t="s">
        <v>3</v>
      </c>
      <c r="BGW7" s="31" t="s">
        <v>3</v>
      </c>
      <c r="BGX7" s="31" t="s">
        <v>3</v>
      </c>
      <c r="BGY7" s="31" t="s">
        <v>3</v>
      </c>
      <c r="BGZ7" s="31" t="s">
        <v>3</v>
      </c>
      <c r="BHA7" s="31" t="s">
        <v>3</v>
      </c>
      <c r="BHB7" s="31" t="s">
        <v>3</v>
      </c>
      <c r="BHC7" s="31" t="s">
        <v>3</v>
      </c>
      <c r="BHD7" s="31" t="s">
        <v>3</v>
      </c>
      <c r="BHE7" s="31" t="s">
        <v>3</v>
      </c>
      <c r="BHF7" s="31" t="s">
        <v>3</v>
      </c>
      <c r="BHG7" s="31" t="s">
        <v>3</v>
      </c>
      <c r="BHH7" s="31" t="s">
        <v>3</v>
      </c>
      <c r="BHI7" s="31" t="s">
        <v>3</v>
      </c>
      <c r="BHJ7" s="31" t="s">
        <v>3</v>
      </c>
      <c r="BHK7" s="31" t="s">
        <v>3</v>
      </c>
      <c r="BHL7" s="31" t="s">
        <v>3</v>
      </c>
      <c r="BHM7" s="31" t="s">
        <v>3</v>
      </c>
      <c r="BHN7" s="31" t="s">
        <v>3</v>
      </c>
      <c r="BHO7" s="31" t="s">
        <v>3</v>
      </c>
      <c r="BHP7" s="31" t="s">
        <v>3</v>
      </c>
      <c r="BHQ7" s="31" t="s">
        <v>3</v>
      </c>
      <c r="BHR7" s="31" t="s">
        <v>3</v>
      </c>
      <c r="BHS7" s="31" t="s">
        <v>3</v>
      </c>
      <c r="BHT7" s="31" t="s">
        <v>3</v>
      </c>
      <c r="BHU7" s="31" t="s">
        <v>3</v>
      </c>
      <c r="BHV7" s="31" t="s">
        <v>3</v>
      </c>
      <c r="BHW7" s="31" t="s">
        <v>3</v>
      </c>
      <c r="BHX7" s="31" t="s">
        <v>3</v>
      </c>
      <c r="BHY7" s="31" t="s">
        <v>3</v>
      </c>
      <c r="BHZ7" s="31" t="s">
        <v>3</v>
      </c>
      <c r="BIA7" s="31" t="s">
        <v>3</v>
      </c>
      <c r="BIB7" s="31" t="s">
        <v>3</v>
      </c>
      <c r="BIC7" s="31" t="s">
        <v>3</v>
      </c>
      <c r="BID7" s="31" t="s">
        <v>3</v>
      </c>
      <c r="BIE7" s="31" t="s">
        <v>3</v>
      </c>
      <c r="BIF7" s="31" t="s">
        <v>3</v>
      </c>
      <c r="BIG7" s="31" t="s">
        <v>3</v>
      </c>
      <c r="BIH7" s="31" t="s">
        <v>3</v>
      </c>
      <c r="BII7" s="31" t="s">
        <v>3</v>
      </c>
      <c r="BIJ7" s="31" t="s">
        <v>3</v>
      </c>
      <c r="BIK7" s="31" t="s">
        <v>3</v>
      </c>
      <c r="BIL7" s="31" t="s">
        <v>3</v>
      </c>
      <c r="BIM7" s="31" t="s">
        <v>3</v>
      </c>
      <c r="BIN7" s="31" t="s">
        <v>3</v>
      </c>
      <c r="BIO7" s="31" t="s">
        <v>3</v>
      </c>
      <c r="BIP7" s="31" t="s">
        <v>3</v>
      </c>
      <c r="BIQ7" s="31" t="s">
        <v>3</v>
      </c>
      <c r="BIR7" s="31" t="s">
        <v>3</v>
      </c>
      <c r="BIS7" s="31" t="s">
        <v>3</v>
      </c>
      <c r="BIT7" s="31" t="s">
        <v>3</v>
      </c>
      <c r="BIU7" s="31" t="s">
        <v>3</v>
      </c>
      <c r="BIV7" s="31" t="s">
        <v>3</v>
      </c>
      <c r="BIW7" s="31" t="s">
        <v>3</v>
      </c>
      <c r="BIX7" s="31" t="s">
        <v>3</v>
      </c>
      <c r="BIY7" s="31" t="s">
        <v>3</v>
      </c>
      <c r="BIZ7" s="31" t="s">
        <v>3</v>
      </c>
      <c r="BJA7" s="31" t="s">
        <v>3</v>
      </c>
      <c r="BJB7" s="31" t="s">
        <v>3</v>
      </c>
      <c r="BJC7" s="31" t="s">
        <v>3</v>
      </c>
      <c r="BJD7" s="31" t="s">
        <v>3</v>
      </c>
      <c r="BJE7" s="31" t="s">
        <v>3</v>
      </c>
      <c r="BJF7" s="31" t="s">
        <v>3</v>
      </c>
      <c r="BJG7" s="31" t="s">
        <v>3</v>
      </c>
      <c r="BJH7" s="31" t="s">
        <v>3</v>
      </c>
      <c r="BJI7" s="31" t="s">
        <v>3</v>
      </c>
      <c r="BJJ7" s="31" t="s">
        <v>3</v>
      </c>
      <c r="BJK7" s="31" t="s">
        <v>3</v>
      </c>
      <c r="BJL7" s="31" t="s">
        <v>3</v>
      </c>
      <c r="BJM7" s="31" t="s">
        <v>3</v>
      </c>
      <c r="BJN7" s="31" t="s">
        <v>3</v>
      </c>
      <c r="BJO7" s="31" t="s">
        <v>3</v>
      </c>
      <c r="BJP7" s="31" t="s">
        <v>3</v>
      </c>
      <c r="BJQ7" s="31" t="s">
        <v>3</v>
      </c>
      <c r="BJR7" s="31" t="s">
        <v>3</v>
      </c>
      <c r="BJS7" s="31" t="s">
        <v>3</v>
      </c>
      <c r="BJT7" s="31" t="s">
        <v>3</v>
      </c>
      <c r="BJU7" s="31" t="s">
        <v>3</v>
      </c>
      <c r="BJV7" s="31" t="s">
        <v>3</v>
      </c>
      <c r="BJW7" s="31" t="s">
        <v>3</v>
      </c>
      <c r="BJX7" s="31" t="s">
        <v>3</v>
      </c>
      <c r="BJY7" s="31" t="s">
        <v>3</v>
      </c>
      <c r="BJZ7" s="31" t="s">
        <v>3</v>
      </c>
      <c r="BKA7" s="31" t="s">
        <v>3</v>
      </c>
      <c r="BKB7" s="31" t="s">
        <v>3</v>
      </c>
      <c r="BKC7" s="31" t="s">
        <v>3</v>
      </c>
      <c r="BKD7" s="31" t="s">
        <v>3</v>
      </c>
      <c r="BKE7" s="31" t="s">
        <v>3</v>
      </c>
      <c r="BKF7" s="31" t="s">
        <v>3</v>
      </c>
      <c r="BKG7" s="31" t="s">
        <v>3</v>
      </c>
      <c r="BKH7" s="31" t="s">
        <v>3</v>
      </c>
      <c r="BKI7" s="31" t="s">
        <v>3</v>
      </c>
      <c r="BKJ7" s="31" t="s">
        <v>3</v>
      </c>
      <c r="BKK7" s="31" t="s">
        <v>3</v>
      </c>
      <c r="BKL7" s="31" t="s">
        <v>3</v>
      </c>
      <c r="BKM7" s="31" t="s">
        <v>3</v>
      </c>
      <c r="BKN7" s="31" t="s">
        <v>3</v>
      </c>
      <c r="BKO7" s="31" t="s">
        <v>3</v>
      </c>
      <c r="BKP7" s="31" t="s">
        <v>3</v>
      </c>
      <c r="BKQ7" s="31" t="s">
        <v>3</v>
      </c>
      <c r="BKR7" s="31" t="s">
        <v>3</v>
      </c>
      <c r="BKS7" s="31" t="s">
        <v>3</v>
      </c>
      <c r="BKT7" s="31" t="s">
        <v>3</v>
      </c>
      <c r="BKU7" s="31" t="s">
        <v>3</v>
      </c>
      <c r="BKV7" s="31" t="s">
        <v>3</v>
      </c>
      <c r="BKW7" s="31" t="s">
        <v>3</v>
      </c>
      <c r="BKX7" s="31" t="s">
        <v>3</v>
      </c>
      <c r="BKY7" s="31" t="s">
        <v>3</v>
      </c>
      <c r="BKZ7" s="31" t="s">
        <v>3</v>
      </c>
      <c r="BLA7" s="31" t="s">
        <v>3</v>
      </c>
      <c r="BLB7" s="31" t="s">
        <v>3</v>
      </c>
      <c r="BLC7" s="31" t="s">
        <v>3</v>
      </c>
      <c r="BLD7" s="31" t="s">
        <v>3</v>
      </c>
      <c r="BLE7" s="31" t="s">
        <v>3</v>
      </c>
      <c r="BLF7" s="31" t="s">
        <v>3</v>
      </c>
      <c r="BLG7" s="31" t="s">
        <v>3</v>
      </c>
      <c r="BLH7" s="31" t="s">
        <v>3</v>
      </c>
      <c r="BLI7" s="31" t="s">
        <v>3</v>
      </c>
      <c r="BLJ7" s="31" t="s">
        <v>3</v>
      </c>
      <c r="BLK7" s="31" t="s">
        <v>3</v>
      </c>
      <c r="BLL7" s="31" t="s">
        <v>3</v>
      </c>
      <c r="BLM7" s="31" t="s">
        <v>3</v>
      </c>
      <c r="BLN7" s="31" t="s">
        <v>3</v>
      </c>
      <c r="BLO7" s="31" t="s">
        <v>3</v>
      </c>
      <c r="BLP7" s="31" t="s">
        <v>3</v>
      </c>
      <c r="BLQ7" s="31" t="s">
        <v>3</v>
      </c>
      <c r="BLR7" s="31" t="s">
        <v>3</v>
      </c>
      <c r="BLS7" s="31" t="s">
        <v>3</v>
      </c>
      <c r="BLT7" s="31" t="s">
        <v>3</v>
      </c>
      <c r="BLU7" s="31" t="s">
        <v>3</v>
      </c>
      <c r="BLV7" s="31" t="s">
        <v>3</v>
      </c>
      <c r="BLW7" s="31" t="s">
        <v>3</v>
      </c>
      <c r="BLX7" s="31" t="s">
        <v>3</v>
      </c>
      <c r="BLY7" s="31" t="s">
        <v>3</v>
      </c>
      <c r="BLZ7" s="31" t="s">
        <v>3</v>
      </c>
      <c r="BMA7" s="31" t="s">
        <v>3</v>
      </c>
      <c r="BMB7" s="31" t="s">
        <v>3</v>
      </c>
      <c r="BMC7" s="31" t="s">
        <v>3</v>
      </c>
      <c r="BMD7" s="31" t="s">
        <v>3</v>
      </c>
      <c r="BME7" s="31" t="s">
        <v>3</v>
      </c>
      <c r="BMF7" s="31" t="s">
        <v>3</v>
      </c>
      <c r="BMG7" s="31" t="s">
        <v>3</v>
      </c>
      <c r="BMH7" s="31" t="s">
        <v>3</v>
      </c>
      <c r="BMI7" s="31" t="s">
        <v>3</v>
      </c>
      <c r="BMJ7" s="31" t="s">
        <v>3</v>
      </c>
      <c r="BMK7" s="31" t="s">
        <v>3</v>
      </c>
      <c r="BML7" s="31" t="s">
        <v>3</v>
      </c>
      <c r="BMM7" s="31" t="s">
        <v>3</v>
      </c>
      <c r="BMN7" s="31" t="s">
        <v>3</v>
      </c>
      <c r="BMO7" s="31" t="s">
        <v>3</v>
      </c>
      <c r="BMP7" s="31" t="s">
        <v>3</v>
      </c>
      <c r="BMQ7" s="31" t="s">
        <v>3</v>
      </c>
      <c r="BMR7" s="31" t="s">
        <v>3</v>
      </c>
      <c r="BMS7" s="31" t="s">
        <v>3</v>
      </c>
      <c r="BMT7" s="31" t="s">
        <v>3</v>
      </c>
      <c r="BMU7" s="31" t="s">
        <v>3</v>
      </c>
      <c r="BMV7" s="31" t="s">
        <v>3</v>
      </c>
      <c r="BMW7" s="31" t="s">
        <v>3</v>
      </c>
      <c r="BMX7" s="31" t="s">
        <v>3</v>
      </c>
      <c r="BMY7" s="31" t="s">
        <v>3</v>
      </c>
      <c r="BMZ7" s="31" t="s">
        <v>3</v>
      </c>
      <c r="BNA7" s="31" t="s">
        <v>3</v>
      </c>
      <c r="BNB7" s="31" t="s">
        <v>3</v>
      </c>
      <c r="BNC7" s="31" t="s">
        <v>3</v>
      </c>
      <c r="BND7" s="31" t="s">
        <v>3</v>
      </c>
      <c r="BNE7" s="31" t="s">
        <v>3</v>
      </c>
      <c r="BNF7" s="31" t="s">
        <v>3</v>
      </c>
      <c r="BNG7" s="31" t="s">
        <v>3</v>
      </c>
      <c r="BNH7" s="31" t="s">
        <v>3</v>
      </c>
      <c r="BNI7" s="31" t="s">
        <v>3</v>
      </c>
      <c r="BNJ7" s="31" t="s">
        <v>3</v>
      </c>
      <c r="BNK7" s="31" t="s">
        <v>3</v>
      </c>
      <c r="BNL7" s="31" t="s">
        <v>3</v>
      </c>
      <c r="BNM7" s="31" t="s">
        <v>3</v>
      </c>
      <c r="BNN7" s="31" t="s">
        <v>3</v>
      </c>
      <c r="BNO7" s="31" t="s">
        <v>3</v>
      </c>
      <c r="BNP7" s="31" t="s">
        <v>3</v>
      </c>
      <c r="BNQ7" s="31" t="s">
        <v>3</v>
      </c>
      <c r="BNR7" s="31" t="s">
        <v>3</v>
      </c>
      <c r="BNS7" s="31" t="s">
        <v>3</v>
      </c>
      <c r="BNT7" s="31" t="s">
        <v>3</v>
      </c>
      <c r="BNU7" s="31" t="s">
        <v>3</v>
      </c>
      <c r="BNV7" s="31" t="s">
        <v>3</v>
      </c>
      <c r="BNW7" s="31" t="s">
        <v>3</v>
      </c>
      <c r="BNX7" s="31" t="s">
        <v>3</v>
      </c>
      <c r="BNY7" s="31" t="s">
        <v>3</v>
      </c>
      <c r="BNZ7" s="31" t="s">
        <v>3</v>
      </c>
      <c r="BOA7" s="31" t="s">
        <v>3</v>
      </c>
      <c r="BOB7" s="31" t="s">
        <v>3</v>
      </c>
      <c r="BOC7" s="31" t="s">
        <v>3</v>
      </c>
      <c r="BOD7" s="31" t="s">
        <v>3</v>
      </c>
      <c r="BOE7" s="31" t="s">
        <v>3</v>
      </c>
      <c r="BOF7" s="31" t="s">
        <v>3</v>
      </c>
      <c r="BOG7" s="31" t="s">
        <v>3</v>
      </c>
      <c r="BOH7" s="31" t="s">
        <v>3</v>
      </c>
      <c r="BOI7" s="31" t="s">
        <v>3</v>
      </c>
      <c r="BOJ7" s="31" t="s">
        <v>3</v>
      </c>
      <c r="BOK7" s="31" t="s">
        <v>3</v>
      </c>
      <c r="BOL7" s="31" t="s">
        <v>3</v>
      </c>
      <c r="BOM7" s="31" t="s">
        <v>3</v>
      </c>
      <c r="BON7" s="31" t="s">
        <v>3</v>
      </c>
      <c r="BOO7" s="31" t="s">
        <v>3</v>
      </c>
      <c r="BOP7" s="31" t="s">
        <v>3</v>
      </c>
      <c r="BOQ7" s="31" t="s">
        <v>3</v>
      </c>
      <c r="BOR7" s="31" t="s">
        <v>3</v>
      </c>
      <c r="BOS7" s="31" t="s">
        <v>3</v>
      </c>
      <c r="BOT7" s="31" t="s">
        <v>3</v>
      </c>
      <c r="BOU7" s="31" t="s">
        <v>3</v>
      </c>
      <c r="BOV7" s="31" t="s">
        <v>3</v>
      </c>
      <c r="BOW7" s="31" t="s">
        <v>3</v>
      </c>
      <c r="BOX7" s="31" t="s">
        <v>3</v>
      </c>
      <c r="BOY7" s="31" t="s">
        <v>3</v>
      </c>
      <c r="BOZ7" s="31" t="s">
        <v>3</v>
      </c>
      <c r="BPA7" s="31" t="s">
        <v>3</v>
      </c>
      <c r="BPB7" s="31" t="s">
        <v>3</v>
      </c>
      <c r="BPC7" s="31" t="s">
        <v>3</v>
      </c>
      <c r="BPD7" s="31" t="s">
        <v>3</v>
      </c>
      <c r="BPE7" s="31" t="s">
        <v>3</v>
      </c>
      <c r="BPF7" s="31" t="s">
        <v>3</v>
      </c>
      <c r="BPG7" s="31" t="s">
        <v>3</v>
      </c>
      <c r="BPH7" s="31" t="s">
        <v>3</v>
      </c>
      <c r="BPI7" s="31" t="s">
        <v>3</v>
      </c>
      <c r="BPJ7" s="31" t="s">
        <v>3</v>
      </c>
      <c r="BPK7" s="31" t="s">
        <v>3</v>
      </c>
      <c r="BPL7" s="31" t="s">
        <v>3</v>
      </c>
      <c r="BPM7" s="31" t="s">
        <v>3</v>
      </c>
      <c r="BPN7" s="31" t="s">
        <v>3</v>
      </c>
      <c r="BPO7" s="31" t="s">
        <v>3</v>
      </c>
      <c r="BPP7" s="31" t="s">
        <v>3</v>
      </c>
      <c r="BPQ7" s="31" t="s">
        <v>3</v>
      </c>
      <c r="BPR7" s="31" t="s">
        <v>3</v>
      </c>
      <c r="BPS7" s="31" t="s">
        <v>3</v>
      </c>
      <c r="BPT7" s="31" t="s">
        <v>3</v>
      </c>
      <c r="BPU7" s="31" t="s">
        <v>3</v>
      </c>
      <c r="BPV7" s="31" t="s">
        <v>3</v>
      </c>
      <c r="BPW7" s="31" t="s">
        <v>3</v>
      </c>
      <c r="BPX7" s="31" t="s">
        <v>3</v>
      </c>
      <c r="BPY7" s="31" t="s">
        <v>3</v>
      </c>
      <c r="BPZ7" s="31" t="s">
        <v>3</v>
      </c>
      <c r="BQA7" s="31" t="s">
        <v>3</v>
      </c>
      <c r="BQB7" s="31" t="s">
        <v>3</v>
      </c>
      <c r="BQC7" s="31" t="s">
        <v>3</v>
      </c>
      <c r="BQD7" s="31" t="s">
        <v>3</v>
      </c>
      <c r="BQE7" s="31" t="s">
        <v>3</v>
      </c>
      <c r="BQF7" s="31" t="s">
        <v>3</v>
      </c>
      <c r="BQG7" s="31" t="s">
        <v>3</v>
      </c>
      <c r="BQH7" s="31" t="s">
        <v>3</v>
      </c>
      <c r="BQI7" s="31" t="s">
        <v>3</v>
      </c>
      <c r="BQJ7" s="31" t="s">
        <v>3</v>
      </c>
      <c r="BQK7" s="31" t="s">
        <v>3</v>
      </c>
      <c r="BQL7" s="31" t="s">
        <v>3</v>
      </c>
      <c r="BQM7" s="31" t="s">
        <v>3</v>
      </c>
      <c r="BQN7" s="31" t="s">
        <v>3</v>
      </c>
      <c r="BQO7" s="31" t="s">
        <v>3</v>
      </c>
      <c r="BQP7" s="31" t="s">
        <v>3</v>
      </c>
      <c r="BQQ7" s="31" t="s">
        <v>3</v>
      </c>
      <c r="BQR7" s="31" t="s">
        <v>3</v>
      </c>
      <c r="BQS7" s="31" t="s">
        <v>3</v>
      </c>
      <c r="BQT7" s="31" t="s">
        <v>3</v>
      </c>
      <c r="BQU7" s="31" t="s">
        <v>3</v>
      </c>
      <c r="BQV7" s="31" t="s">
        <v>3</v>
      </c>
      <c r="BQW7" s="31" t="s">
        <v>3</v>
      </c>
      <c r="BQX7" s="31" t="s">
        <v>3</v>
      </c>
      <c r="BQY7" s="31" t="s">
        <v>3</v>
      </c>
      <c r="BQZ7" s="31" t="s">
        <v>3</v>
      </c>
      <c r="BRA7" s="31" t="s">
        <v>3</v>
      </c>
      <c r="BRB7" s="31" t="s">
        <v>3</v>
      </c>
      <c r="BRC7" s="31" t="s">
        <v>3</v>
      </c>
      <c r="BRD7" s="31" t="s">
        <v>3</v>
      </c>
      <c r="BRE7" s="31" t="s">
        <v>3</v>
      </c>
      <c r="BRF7" s="31" t="s">
        <v>3</v>
      </c>
      <c r="BRG7" s="31" t="s">
        <v>3</v>
      </c>
      <c r="BRH7" s="31" t="s">
        <v>3</v>
      </c>
      <c r="BRI7" s="31" t="s">
        <v>3</v>
      </c>
      <c r="BRJ7" s="31" t="s">
        <v>3</v>
      </c>
      <c r="BRK7" s="31" t="s">
        <v>3</v>
      </c>
      <c r="BRL7" s="31" t="s">
        <v>3</v>
      </c>
      <c r="BRM7" s="31" t="s">
        <v>3</v>
      </c>
      <c r="BRN7" s="31" t="s">
        <v>3</v>
      </c>
      <c r="BRO7" s="31" t="s">
        <v>3</v>
      </c>
      <c r="BRP7" s="31" t="s">
        <v>3</v>
      </c>
      <c r="BRQ7" s="31" t="s">
        <v>3</v>
      </c>
      <c r="BRR7" s="31" t="s">
        <v>3</v>
      </c>
      <c r="BRS7" s="31" t="s">
        <v>3</v>
      </c>
      <c r="BRT7" s="31" t="s">
        <v>3</v>
      </c>
      <c r="BRU7" s="31" t="s">
        <v>3</v>
      </c>
      <c r="BRV7" s="31" t="s">
        <v>3</v>
      </c>
      <c r="BRW7" s="31" t="s">
        <v>3</v>
      </c>
      <c r="BRX7" s="31" t="s">
        <v>3</v>
      </c>
      <c r="BRY7" s="31" t="s">
        <v>3</v>
      </c>
      <c r="BRZ7" s="31" t="s">
        <v>3</v>
      </c>
      <c r="BSA7" s="31" t="s">
        <v>3</v>
      </c>
      <c r="BSB7" s="31" t="s">
        <v>3</v>
      </c>
      <c r="BSC7" s="31" t="s">
        <v>3</v>
      </c>
      <c r="BSD7" s="31" t="s">
        <v>3</v>
      </c>
      <c r="BSE7" s="31" t="s">
        <v>3</v>
      </c>
      <c r="BSF7" s="31" t="s">
        <v>3</v>
      </c>
      <c r="BSG7" s="31" t="s">
        <v>3</v>
      </c>
      <c r="BSH7" s="31" t="s">
        <v>3</v>
      </c>
      <c r="BSI7" s="31" t="s">
        <v>3</v>
      </c>
      <c r="BSJ7" s="31" t="s">
        <v>3</v>
      </c>
      <c r="BSK7" s="31" t="s">
        <v>3</v>
      </c>
      <c r="BSL7" s="31" t="s">
        <v>3</v>
      </c>
      <c r="BSM7" s="31" t="s">
        <v>3</v>
      </c>
      <c r="BSN7" s="31" t="s">
        <v>3</v>
      </c>
      <c r="BSO7" s="31" t="s">
        <v>3</v>
      </c>
      <c r="BSP7" s="31" t="s">
        <v>3</v>
      </c>
      <c r="BSQ7" s="31" t="s">
        <v>3</v>
      </c>
      <c r="BSR7" s="31" t="s">
        <v>3</v>
      </c>
      <c r="BSS7" s="31" t="s">
        <v>3</v>
      </c>
      <c r="BST7" s="31" t="s">
        <v>3</v>
      </c>
      <c r="BSU7" s="31" t="s">
        <v>3</v>
      </c>
      <c r="BSV7" s="31" t="s">
        <v>3</v>
      </c>
      <c r="BSW7" s="31" t="s">
        <v>3</v>
      </c>
      <c r="BSX7" s="31" t="s">
        <v>3</v>
      </c>
      <c r="BSY7" s="31" t="s">
        <v>3</v>
      </c>
      <c r="BSZ7" s="31" t="s">
        <v>3</v>
      </c>
      <c r="BTA7" s="31" t="s">
        <v>3</v>
      </c>
      <c r="BTB7" s="31" t="s">
        <v>3</v>
      </c>
      <c r="BTC7" s="31" t="s">
        <v>3</v>
      </c>
      <c r="BTD7" s="31" t="s">
        <v>3</v>
      </c>
      <c r="BTE7" s="31" t="s">
        <v>3</v>
      </c>
      <c r="BTF7" s="31" t="s">
        <v>3</v>
      </c>
      <c r="BTG7" s="31" t="s">
        <v>3</v>
      </c>
      <c r="BTH7" s="31" t="s">
        <v>3</v>
      </c>
      <c r="BTI7" s="31" t="s">
        <v>3</v>
      </c>
      <c r="BTJ7" s="31" t="s">
        <v>3</v>
      </c>
      <c r="BTK7" s="31" t="s">
        <v>3</v>
      </c>
      <c r="BTL7" s="31" t="s">
        <v>3</v>
      </c>
      <c r="BTM7" s="31" t="s">
        <v>3</v>
      </c>
      <c r="BTN7" s="31" t="s">
        <v>3</v>
      </c>
      <c r="BTO7" s="31" t="s">
        <v>3</v>
      </c>
      <c r="BTP7" s="31" t="s">
        <v>3</v>
      </c>
      <c r="BTQ7" s="31" t="s">
        <v>3</v>
      </c>
      <c r="BTR7" s="31" t="s">
        <v>3</v>
      </c>
      <c r="BTS7" s="31" t="s">
        <v>3</v>
      </c>
      <c r="BTT7" s="31" t="s">
        <v>3</v>
      </c>
      <c r="BTU7" s="31" t="s">
        <v>3</v>
      </c>
      <c r="BTV7" s="31" t="s">
        <v>3</v>
      </c>
      <c r="BTW7" s="31" t="s">
        <v>3</v>
      </c>
      <c r="BTX7" s="31" t="s">
        <v>3</v>
      </c>
      <c r="BTY7" s="31" t="s">
        <v>3</v>
      </c>
      <c r="BTZ7" s="31" t="s">
        <v>3</v>
      </c>
      <c r="BUA7" s="31" t="s">
        <v>3</v>
      </c>
      <c r="BUB7" s="31" t="s">
        <v>3</v>
      </c>
      <c r="BUC7" s="31" t="s">
        <v>3</v>
      </c>
      <c r="BUD7" s="31" t="s">
        <v>3</v>
      </c>
      <c r="BUE7" s="31" t="s">
        <v>3</v>
      </c>
      <c r="BUF7" s="31" t="s">
        <v>3</v>
      </c>
      <c r="BUG7" s="31" t="s">
        <v>3</v>
      </c>
      <c r="BUH7" s="31" t="s">
        <v>3</v>
      </c>
      <c r="BUI7" s="31" t="s">
        <v>3</v>
      </c>
      <c r="BUJ7" s="31" t="s">
        <v>3</v>
      </c>
      <c r="BUK7" s="31" t="s">
        <v>3</v>
      </c>
      <c r="BUL7" s="31" t="s">
        <v>3</v>
      </c>
      <c r="BUM7" s="31" t="s">
        <v>3</v>
      </c>
      <c r="BUN7" s="31" t="s">
        <v>3</v>
      </c>
      <c r="BUO7" s="31" t="s">
        <v>3</v>
      </c>
      <c r="BUP7" s="31" t="s">
        <v>3</v>
      </c>
      <c r="BUQ7" s="31" t="s">
        <v>3</v>
      </c>
      <c r="BUR7" s="31" t="s">
        <v>3</v>
      </c>
      <c r="BUS7" s="31" t="s">
        <v>3</v>
      </c>
      <c r="BUT7" s="31" t="s">
        <v>3</v>
      </c>
      <c r="BUU7" s="31" t="s">
        <v>3</v>
      </c>
      <c r="BUV7" s="31" t="s">
        <v>3</v>
      </c>
      <c r="BUW7" s="31" t="s">
        <v>3</v>
      </c>
      <c r="BUX7" s="31" t="s">
        <v>3</v>
      </c>
      <c r="BUY7" s="31" t="s">
        <v>3</v>
      </c>
      <c r="BUZ7" s="31" t="s">
        <v>3</v>
      </c>
      <c r="BVA7" s="31" t="s">
        <v>3</v>
      </c>
      <c r="BVB7" s="31" t="s">
        <v>3</v>
      </c>
      <c r="BVC7" s="31" t="s">
        <v>3</v>
      </c>
      <c r="BVD7" s="31" t="s">
        <v>3</v>
      </c>
      <c r="BVE7" s="31" t="s">
        <v>3</v>
      </c>
      <c r="BVF7" s="31" t="s">
        <v>3</v>
      </c>
      <c r="BVG7" s="31" t="s">
        <v>3</v>
      </c>
      <c r="BVH7" s="31" t="s">
        <v>3</v>
      </c>
      <c r="BVI7" s="31" t="s">
        <v>3</v>
      </c>
      <c r="BVJ7" s="31" t="s">
        <v>3</v>
      </c>
      <c r="BVK7" s="31" t="s">
        <v>3</v>
      </c>
      <c r="BVL7" s="31" t="s">
        <v>3</v>
      </c>
      <c r="BVM7" s="31" t="s">
        <v>3</v>
      </c>
      <c r="BVN7" s="31" t="s">
        <v>3</v>
      </c>
      <c r="BVO7" s="31" t="s">
        <v>3</v>
      </c>
      <c r="BVP7" s="31" t="s">
        <v>3</v>
      </c>
      <c r="BVQ7" s="31" t="s">
        <v>3</v>
      </c>
      <c r="BVR7" s="31" t="s">
        <v>3</v>
      </c>
      <c r="BVS7" s="31" t="s">
        <v>3</v>
      </c>
      <c r="BVT7" s="31" t="s">
        <v>3</v>
      </c>
      <c r="BVU7" s="31" t="s">
        <v>3</v>
      </c>
      <c r="BVV7" s="31" t="s">
        <v>3</v>
      </c>
      <c r="BVW7" s="31" t="s">
        <v>3</v>
      </c>
      <c r="BVX7" s="31" t="s">
        <v>3</v>
      </c>
      <c r="BVY7" s="31" t="s">
        <v>3</v>
      </c>
      <c r="BVZ7" s="31" t="s">
        <v>3</v>
      </c>
      <c r="BWA7" s="31" t="s">
        <v>3</v>
      </c>
      <c r="BWB7" s="31" t="s">
        <v>3</v>
      </c>
      <c r="BWC7" s="31" t="s">
        <v>3</v>
      </c>
      <c r="BWD7" s="31" t="s">
        <v>3</v>
      </c>
      <c r="BWE7" s="31" t="s">
        <v>3</v>
      </c>
      <c r="BWF7" s="31" t="s">
        <v>3</v>
      </c>
      <c r="BWG7" s="31" t="s">
        <v>3</v>
      </c>
      <c r="BWH7" s="31" t="s">
        <v>3</v>
      </c>
      <c r="BWI7" s="31" t="s">
        <v>3</v>
      </c>
      <c r="BWJ7" s="31" t="s">
        <v>3</v>
      </c>
      <c r="BWK7" s="31" t="s">
        <v>3</v>
      </c>
      <c r="BWL7" s="31" t="s">
        <v>3</v>
      </c>
      <c r="BWM7" s="31" t="s">
        <v>3</v>
      </c>
      <c r="BWN7" s="31" t="s">
        <v>3</v>
      </c>
      <c r="BWO7" s="31" t="s">
        <v>3</v>
      </c>
      <c r="BWP7" s="31" t="s">
        <v>3</v>
      </c>
      <c r="BWQ7" s="31" t="s">
        <v>3</v>
      </c>
      <c r="BWR7" s="31" t="s">
        <v>3</v>
      </c>
      <c r="BWS7" s="31" t="s">
        <v>3</v>
      </c>
      <c r="BWT7" s="31" t="s">
        <v>3</v>
      </c>
      <c r="BWU7" s="31" t="s">
        <v>3</v>
      </c>
      <c r="BWV7" s="31" t="s">
        <v>3</v>
      </c>
      <c r="BWW7" s="31" t="s">
        <v>3</v>
      </c>
      <c r="BWX7" s="31" t="s">
        <v>3</v>
      </c>
      <c r="BWY7" s="31" t="s">
        <v>3</v>
      </c>
      <c r="BWZ7" s="31" t="s">
        <v>3</v>
      </c>
      <c r="BXA7" s="31" t="s">
        <v>3</v>
      </c>
      <c r="BXB7" s="31" t="s">
        <v>3</v>
      </c>
      <c r="BXC7" s="31" t="s">
        <v>3</v>
      </c>
      <c r="BXD7" s="31" t="s">
        <v>3</v>
      </c>
      <c r="BXE7" s="31" t="s">
        <v>3</v>
      </c>
      <c r="BXF7" s="31" t="s">
        <v>3</v>
      </c>
      <c r="BXG7" s="31" t="s">
        <v>3</v>
      </c>
      <c r="BXH7" s="31" t="s">
        <v>3</v>
      </c>
      <c r="BXI7" s="31" t="s">
        <v>3</v>
      </c>
      <c r="BXJ7" s="31" t="s">
        <v>3</v>
      </c>
      <c r="BXK7" s="31" t="s">
        <v>3</v>
      </c>
      <c r="BXL7" s="31" t="s">
        <v>3</v>
      </c>
      <c r="BXM7" s="31" t="s">
        <v>3</v>
      </c>
      <c r="BXN7" s="31" t="s">
        <v>3</v>
      </c>
      <c r="BXO7" s="31" t="s">
        <v>3</v>
      </c>
      <c r="BXP7" s="31" t="s">
        <v>3</v>
      </c>
      <c r="BXQ7" s="31" t="s">
        <v>3</v>
      </c>
      <c r="BXR7" s="31" t="s">
        <v>3</v>
      </c>
      <c r="BXS7" s="31" t="s">
        <v>3</v>
      </c>
      <c r="BXT7" s="31" t="s">
        <v>3</v>
      </c>
      <c r="BXU7" s="31" t="s">
        <v>3</v>
      </c>
      <c r="BXV7" s="31" t="s">
        <v>3</v>
      </c>
      <c r="BXW7" s="31" t="s">
        <v>3</v>
      </c>
      <c r="BXX7" s="31" t="s">
        <v>3</v>
      </c>
      <c r="BXY7" s="31" t="s">
        <v>3</v>
      </c>
      <c r="BXZ7" s="31" t="s">
        <v>3</v>
      </c>
      <c r="BYA7" s="31" t="s">
        <v>3</v>
      </c>
      <c r="BYB7" s="31" t="s">
        <v>3</v>
      </c>
      <c r="BYC7" s="31" t="s">
        <v>3</v>
      </c>
      <c r="BYD7" s="31" t="s">
        <v>3</v>
      </c>
      <c r="BYE7" s="31" t="s">
        <v>3</v>
      </c>
      <c r="BYF7" s="31" t="s">
        <v>3</v>
      </c>
      <c r="BYG7" s="31" t="s">
        <v>3</v>
      </c>
      <c r="BYH7" s="31" t="s">
        <v>3</v>
      </c>
      <c r="BYI7" s="31" t="s">
        <v>3</v>
      </c>
      <c r="BYJ7" s="31" t="s">
        <v>3</v>
      </c>
      <c r="BYK7" s="31" t="s">
        <v>3</v>
      </c>
      <c r="BYL7" s="31" t="s">
        <v>3</v>
      </c>
      <c r="BYM7" s="31" t="s">
        <v>3</v>
      </c>
      <c r="BYN7" s="31" t="s">
        <v>3</v>
      </c>
      <c r="BYO7" s="31" t="s">
        <v>3</v>
      </c>
      <c r="BYP7" s="31" t="s">
        <v>3</v>
      </c>
      <c r="BYQ7" s="31" t="s">
        <v>3</v>
      </c>
      <c r="BYR7" s="31" t="s">
        <v>3</v>
      </c>
      <c r="BYS7" s="31" t="s">
        <v>3</v>
      </c>
      <c r="BYT7" s="31" t="s">
        <v>3</v>
      </c>
      <c r="BYU7" s="31" t="s">
        <v>3</v>
      </c>
      <c r="BYV7" s="31" t="s">
        <v>3</v>
      </c>
      <c r="BYW7" s="31" t="s">
        <v>3</v>
      </c>
      <c r="BYX7" s="31" t="s">
        <v>3</v>
      </c>
      <c r="BYY7" s="31" t="s">
        <v>3</v>
      </c>
      <c r="BYZ7" s="31" t="s">
        <v>3</v>
      </c>
      <c r="BZA7" s="31" t="s">
        <v>3</v>
      </c>
      <c r="BZB7" s="31" t="s">
        <v>3</v>
      </c>
      <c r="BZC7" s="31" t="s">
        <v>3</v>
      </c>
      <c r="BZD7" s="31" t="s">
        <v>3</v>
      </c>
      <c r="BZE7" s="31" t="s">
        <v>3</v>
      </c>
      <c r="BZF7" s="31" t="s">
        <v>3</v>
      </c>
      <c r="BZG7" s="31" t="s">
        <v>3</v>
      </c>
      <c r="BZH7" s="31" t="s">
        <v>3</v>
      </c>
      <c r="BZI7" s="31" t="s">
        <v>3</v>
      </c>
      <c r="BZJ7" s="31" t="s">
        <v>3</v>
      </c>
      <c r="BZK7" s="31" t="s">
        <v>3</v>
      </c>
      <c r="BZL7" s="31" t="s">
        <v>3</v>
      </c>
      <c r="BZM7" s="31" t="s">
        <v>3</v>
      </c>
      <c r="BZN7" s="31" t="s">
        <v>3</v>
      </c>
      <c r="BZO7" s="31" t="s">
        <v>3</v>
      </c>
      <c r="BZP7" s="31" t="s">
        <v>3</v>
      </c>
      <c r="BZQ7" s="31" t="s">
        <v>3</v>
      </c>
      <c r="BZR7" s="31" t="s">
        <v>3</v>
      </c>
      <c r="BZS7" s="31" t="s">
        <v>3</v>
      </c>
      <c r="BZT7" s="31" t="s">
        <v>3</v>
      </c>
      <c r="BZU7" s="31" t="s">
        <v>3</v>
      </c>
      <c r="BZV7" s="31" t="s">
        <v>3</v>
      </c>
      <c r="BZW7" s="31" t="s">
        <v>3</v>
      </c>
      <c r="BZX7" s="31" t="s">
        <v>3</v>
      </c>
      <c r="BZY7" s="31" t="s">
        <v>3</v>
      </c>
      <c r="BZZ7" s="31" t="s">
        <v>3</v>
      </c>
      <c r="CAA7" s="31" t="s">
        <v>3</v>
      </c>
      <c r="CAB7" s="31" t="s">
        <v>3</v>
      </c>
      <c r="CAC7" s="31" t="s">
        <v>3</v>
      </c>
      <c r="CAD7" s="31" t="s">
        <v>3</v>
      </c>
      <c r="CAE7" s="31" t="s">
        <v>3</v>
      </c>
      <c r="CAF7" s="31" t="s">
        <v>3</v>
      </c>
      <c r="CAG7" s="31" t="s">
        <v>3</v>
      </c>
      <c r="CAH7" s="31" t="s">
        <v>3</v>
      </c>
      <c r="CAI7" s="31" t="s">
        <v>3</v>
      </c>
      <c r="CAJ7" s="31" t="s">
        <v>3</v>
      </c>
      <c r="CAK7" s="31" t="s">
        <v>3</v>
      </c>
      <c r="CAL7" s="31" t="s">
        <v>3</v>
      </c>
      <c r="CAM7" s="31" t="s">
        <v>3</v>
      </c>
      <c r="CAN7" s="31" t="s">
        <v>3</v>
      </c>
      <c r="CAO7" s="31" t="s">
        <v>3</v>
      </c>
      <c r="CAP7" s="31" t="s">
        <v>3</v>
      </c>
      <c r="CAQ7" s="31" t="s">
        <v>3</v>
      </c>
      <c r="CAR7" s="31" t="s">
        <v>3</v>
      </c>
      <c r="CAS7" s="31" t="s">
        <v>3</v>
      </c>
      <c r="CAT7" s="31" t="s">
        <v>3</v>
      </c>
      <c r="CAU7" s="31" t="s">
        <v>3</v>
      </c>
      <c r="CAV7" s="31" t="s">
        <v>3</v>
      </c>
      <c r="CAW7" s="31" t="s">
        <v>3</v>
      </c>
      <c r="CAX7" s="31" t="s">
        <v>3</v>
      </c>
      <c r="CAY7" s="31" t="s">
        <v>3</v>
      </c>
      <c r="CAZ7" s="31" t="s">
        <v>3</v>
      </c>
      <c r="CBA7" s="31" t="s">
        <v>3</v>
      </c>
      <c r="CBB7" s="31" t="s">
        <v>3</v>
      </c>
      <c r="CBC7" s="31" t="s">
        <v>3</v>
      </c>
      <c r="CBD7" s="31" t="s">
        <v>3</v>
      </c>
      <c r="CBE7" s="31" t="s">
        <v>3</v>
      </c>
      <c r="CBF7" s="31" t="s">
        <v>3</v>
      </c>
      <c r="CBG7" s="31" t="s">
        <v>3</v>
      </c>
      <c r="CBH7" s="31" t="s">
        <v>3</v>
      </c>
      <c r="CBI7" s="31" t="s">
        <v>3</v>
      </c>
      <c r="CBJ7" s="31" t="s">
        <v>3</v>
      </c>
      <c r="CBK7" s="31" t="s">
        <v>3</v>
      </c>
      <c r="CBL7" s="31" t="s">
        <v>3</v>
      </c>
      <c r="CBM7" s="31" t="s">
        <v>3</v>
      </c>
      <c r="CBN7" s="31" t="s">
        <v>3</v>
      </c>
      <c r="CBO7" s="31" t="s">
        <v>3</v>
      </c>
      <c r="CBP7" s="31" t="s">
        <v>3</v>
      </c>
      <c r="CBQ7" s="31" t="s">
        <v>3</v>
      </c>
      <c r="CBR7" s="31" t="s">
        <v>3</v>
      </c>
      <c r="CBS7" s="31" t="s">
        <v>3</v>
      </c>
      <c r="CBT7" s="31" t="s">
        <v>3</v>
      </c>
      <c r="CBU7" s="31" t="s">
        <v>3</v>
      </c>
      <c r="CBV7" s="31" t="s">
        <v>3</v>
      </c>
      <c r="CBW7" s="31" t="s">
        <v>3</v>
      </c>
      <c r="CBX7" s="31" t="s">
        <v>3</v>
      </c>
      <c r="CBY7" s="31" t="s">
        <v>3</v>
      </c>
      <c r="CBZ7" s="31" t="s">
        <v>3</v>
      </c>
      <c r="CCA7" s="31" t="s">
        <v>3</v>
      </c>
      <c r="CCB7" s="31" t="s">
        <v>3</v>
      </c>
      <c r="CCC7" s="31" t="s">
        <v>3</v>
      </c>
      <c r="CCD7" s="31" t="s">
        <v>3</v>
      </c>
      <c r="CCE7" s="31" t="s">
        <v>3</v>
      </c>
      <c r="CCF7" s="31" t="s">
        <v>3</v>
      </c>
      <c r="CCG7" s="31" t="s">
        <v>3</v>
      </c>
      <c r="CCH7" s="31" t="s">
        <v>3</v>
      </c>
      <c r="CCI7" s="31" t="s">
        <v>3</v>
      </c>
      <c r="CCJ7" s="31" t="s">
        <v>3</v>
      </c>
      <c r="CCK7" s="31" t="s">
        <v>3</v>
      </c>
      <c r="CCL7" s="31" t="s">
        <v>3</v>
      </c>
      <c r="CCM7" s="31" t="s">
        <v>3</v>
      </c>
      <c r="CCN7" s="31" t="s">
        <v>3</v>
      </c>
      <c r="CCO7" s="31" t="s">
        <v>3</v>
      </c>
      <c r="CCP7" s="31" t="s">
        <v>3</v>
      </c>
      <c r="CCQ7" s="31" t="s">
        <v>3</v>
      </c>
      <c r="CCR7" s="31" t="s">
        <v>3</v>
      </c>
      <c r="CCS7" s="31" t="s">
        <v>3</v>
      </c>
      <c r="CCT7" s="31" t="s">
        <v>3</v>
      </c>
      <c r="CCU7" s="31" t="s">
        <v>3</v>
      </c>
      <c r="CCV7" s="31" t="s">
        <v>3</v>
      </c>
      <c r="CCW7" s="31" t="s">
        <v>3</v>
      </c>
      <c r="CCX7" s="31" t="s">
        <v>3</v>
      </c>
      <c r="CCY7" s="31" t="s">
        <v>3</v>
      </c>
      <c r="CCZ7" s="31" t="s">
        <v>3</v>
      </c>
      <c r="CDA7" s="31" t="s">
        <v>3</v>
      </c>
      <c r="CDB7" s="31" t="s">
        <v>3</v>
      </c>
      <c r="CDC7" s="31" t="s">
        <v>3</v>
      </c>
      <c r="CDD7" s="31" t="s">
        <v>3</v>
      </c>
      <c r="CDE7" s="31" t="s">
        <v>3</v>
      </c>
      <c r="CDF7" s="31" t="s">
        <v>3</v>
      </c>
      <c r="CDG7" s="31" t="s">
        <v>3</v>
      </c>
      <c r="CDH7" s="31" t="s">
        <v>3</v>
      </c>
      <c r="CDI7" s="31" t="s">
        <v>3</v>
      </c>
      <c r="CDJ7" s="31" t="s">
        <v>3</v>
      </c>
      <c r="CDK7" s="31" t="s">
        <v>3</v>
      </c>
      <c r="CDL7" s="31" t="s">
        <v>3</v>
      </c>
      <c r="CDM7" s="31" t="s">
        <v>3</v>
      </c>
      <c r="CDN7" s="31" t="s">
        <v>3</v>
      </c>
      <c r="CDO7" s="31" t="s">
        <v>3</v>
      </c>
      <c r="CDP7" s="31" t="s">
        <v>3</v>
      </c>
      <c r="CDQ7" s="31" t="s">
        <v>3</v>
      </c>
      <c r="CDR7" s="31" t="s">
        <v>3</v>
      </c>
      <c r="CDS7" s="31" t="s">
        <v>3</v>
      </c>
      <c r="CDT7" s="31" t="s">
        <v>3</v>
      </c>
      <c r="CDU7" s="31" t="s">
        <v>3</v>
      </c>
      <c r="CDV7" s="31" t="s">
        <v>3</v>
      </c>
      <c r="CDW7" s="31" t="s">
        <v>3</v>
      </c>
      <c r="CDX7" s="31" t="s">
        <v>3</v>
      </c>
      <c r="CDY7" s="31" t="s">
        <v>3</v>
      </c>
      <c r="CDZ7" s="31" t="s">
        <v>3</v>
      </c>
      <c r="CEA7" s="31" t="s">
        <v>3</v>
      </c>
      <c r="CEB7" s="31" t="s">
        <v>3</v>
      </c>
      <c r="CEC7" s="31" t="s">
        <v>3</v>
      </c>
      <c r="CED7" s="31" t="s">
        <v>3</v>
      </c>
      <c r="CEE7" s="31" t="s">
        <v>3</v>
      </c>
      <c r="CEF7" s="31" t="s">
        <v>3</v>
      </c>
      <c r="CEG7" s="31" t="s">
        <v>3</v>
      </c>
      <c r="CEH7" s="31" t="s">
        <v>3</v>
      </c>
      <c r="CEI7" s="31" t="s">
        <v>3</v>
      </c>
      <c r="CEJ7" s="31" t="s">
        <v>3</v>
      </c>
      <c r="CEK7" s="31" t="s">
        <v>3</v>
      </c>
      <c r="CEL7" s="31" t="s">
        <v>3</v>
      </c>
      <c r="CEM7" s="31" t="s">
        <v>3</v>
      </c>
      <c r="CEN7" s="31" t="s">
        <v>3</v>
      </c>
      <c r="CEO7" s="31" t="s">
        <v>3</v>
      </c>
      <c r="CEP7" s="31" t="s">
        <v>3</v>
      </c>
      <c r="CEQ7" s="31" t="s">
        <v>3</v>
      </c>
      <c r="CER7" s="31" t="s">
        <v>3</v>
      </c>
      <c r="CES7" s="31" t="s">
        <v>3</v>
      </c>
      <c r="CET7" s="31" t="s">
        <v>3</v>
      </c>
      <c r="CEU7" s="31" t="s">
        <v>3</v>
      </c>
      <c r="CEV7" s="31" t="s">
        <v>3</v>
      </c>
      <c r="CEW7" s="31" t="s">
        <v>3</v>
      </c>
      <c r="CEX7" s="31" t="s">
        <v>3</v>
      </c>
      <c r="CEY7" s="31" t="s">
        <v>3</v>
      </c>
      <c r="CEZ7" s="31" t="s">
        <v>3</v>
      </c>
      <c r="CFA7" s="31" t="s">
        <v>3</v>
      </c>
      <c r="CFB7" s="31" t="s">
        <v>3</v>
      </c>
      <c r="CFC7" s="31" t="s">
        <v>3</v>
      </c>
      <c r="CFD7" s="31" t="s">
        <v>3</v>
      </c>
      <c r="CFE7" s="31" t="s">
        <v>3</v>
      </c>
      <c r="CFF7" s="31" t="s">
        <v>3</v>
      </c>
      <c r="CFG7" s="31" t="s">
        <v>3</v>
      </c>
      <c r="CFH7" s="31" t="s">
        <v>3</v>
      </c>
      <c r="CFI7" s="31" t="s">
        <v>3</v>
      </c>
      <c r="CFJ7" s="31" t="s">
        <v>3</v>
      </c>
      <c r="CFK7" s="31" t="s">
        <v>3</v>
      </c>
      <c r="CFL7" s="31" t="s">
        <v>3</v>
      </c>
      <c r="CFM7" s="31" t="s">
        <v>3</v>
      </c>
      <c r="CFN7" s="31" t="s">
        <v>3</v>
      </c>
      <c r="CFO7" s="31" t="s">
        <v>3</v>
      </c>
      <c r="CFP7" s="31" t="s">
        <v>3</v>
      </c>
      <c r="CFQ7" s="31" t="s">
        <v>3</v>
      </c>
      <c r="CFR7" s="31" t="s">
        <v>3</v>
      </c>
      <c r="CFS7" s="31" t="s">
        <v>3</v>
      </c>
      <c r="CFT7" s="31" t="s">
        <v>3</v>
      </c>
      <c r="CFU7" s="31" t="s">
        <v>3</v>
      </c>
      <c r="CFV7" s="31" t="s">
        <v>3</v>
      </c>
      <c r="CFW7" s="31" t="s">
        <v>3</v>
      </c>
      <c r="CFX7" s="31" t="s">
        <v>3</v>
      </c>
      <c r="CFY7" s="31" t="s">
        <v>3</v>
      </c>
      <c r="CFZ7" s="31" t="s">
        <v>3</v>
      </c>
      <c r="CGA7" s="31" t="s">
        <v>3</v>
      </c>
      <c r="CGB7" s="31" t="s">
        <v>3</v>
      </c>
      <c r="CGC7" s="31" t="s">
        <v>3</v>
      </c>
      <c r="CGD7" s="31" t="s">
        <v>3</v>
      </c>
      <c r="CGE7" s="31" t="s">
        <v>3</v>
      </c>
      <c r="CGF7" s="31" t="s">
        <v>3</v>
      </c>
      <c r="CGG7" s="31" t="s">
        <v>3</v>
      </c>
      <c r="CGH7" s="31" t="s">
        <v>3</v>
      </c>
      <c r="CGI7" s="31" t="s">
        <v>3</v>
      </c>
      <c r="CGJ7" s="31" t="s">
        <v>3</v>
      </c>
      <c r="CGK7" s="31" t="s">
        <v>3</v>
      </c>
      <c r="CGL7" s="31" t="s">
        <v>3</v>
      </c>
      <c r="CGM7" s="31" t="s">
        <v>3</v>
      </c>
      <c r="CGN7" s="31" t="s">
        <v>3</v>
      </c>
      <c r="CGO7" s="31" t="s">
        <v>3</v>
      </c>
      <c r="CGP7" s="31" t="s">
        <v>3</v>
      </c>
      <c r="CGQ7" s="31" t="s">
        <v>3</v>
      </c>
      <c r="CGR7" s="31" t="s">
        <v>3</v>
      </c>
      <c r="CGS7" s="31" t="s">
        <v>3</v>
      </c>
      <c r="CGT7" s="31" t="s">
        <v>3</v>
      </c>
      <c r="CGU7" s="31" t="s">
        <v>3</v>
      </c>
      <c r="CGV7" s="31" t="s">
        <v>3</v>
      </c>
      <c r="CGW7" s="31" t="s">
        <v>3</v>
      </c>
      <c r="CGX7" s="31" t="s">
        <v>3</v>
      </c>
      <c r="CGY7" s="31" t="s">
        <v>3</v>
      </c>
      <c r="CGZ7" s="31" t="s">
        <v>3</v>
      </c>
      <c r="CHA7" s="31" t="s">
        <v>3</v>
      </c>
      <c r="CHB7" s="31" t="s">
        <v>3</v>
      </c>
      <c r="CHC7" s="31" t="s">
        <v>3</v>
      </c>
      <c r="CHD7" s="31" t="s">
        <v>3</v>
      </c>
      <c r="CHE7" s="31" t="s">
        <v>3</v>
      </c>
      <c r="CHF7" s="31" t="s">
        <v>3</v>
      </c>
      <c r="CHG7" s="31" t="s">
        <v>3</v>
      </c>
      <c r="CHH7" s="31" t="s">
        <v>3</v>
      </c>
      <c r="CHI7" s="31" t="s">
        <v>3</v>
      </c>
      <c r="CHJ7" s="31" t="s">
        <v>3</v>
      </c>
      <c r="CHK7" s="31" t="s">
        <v>3</v>
      </c>
      <c r="CHL7" s="31" t="s">
        <v>3</v>
      </c>
      <c r="CHM7" s="31" t="s">
        <v>3</v>
      </c>
      <c r="CHN7" s="31" t="s">
        <v>3</v>
      </c>
      <c r="CHO7" s="31" t="s">
        <v>3</v>
      </c>
      <c r="CHP7" s="31" t="s">
        <v>3</v>
      </c>
      <c r="CHQ7" s="31" t="s">
        <v>3</v>
      </c>
      <c r="CHR7" s="31" t="s">
        <v>3</v>
      </c>
      <c r="CHS7" s="31" t="s">
        <v>3</v>
      </c>
      <c r="CHT7" s="31" t="s">
        <v>3</v>
      </c>
      <c r="CHU7" s="31" t="s">
        <v>3</v>
      </c>
      <c r="CHV7" s="31" t="s">
        <v>3</v>
      </c>
      <c r="CHW7" s="31" t="s">
        <v>3</v>
      </c>
      <c r="CHX7" s="31" t="s">
        <v>3</v>
      </c>
      <c r="CHY7" s="31" t="s">
        <v>3</v>
      </c>
      <c r="CHZ7" s="31" t="s">
        <v>3</v>
      </c>
      <c r="CIA7" s="31" t="s">
        <v>3</v>
      </c>
      <c r="CIB7" s="31" t="s">
        <v>3</v>
      </c>
      <c r="CIC7" s="31" t="s">
        <v>3</v>
      </c>
      <c r="CID7" s="31" t="s">
        <v>3</v>
      </c>
      <c r="CIE7" s="31" t="s">
        <v>3</v>
      </c>
      <c r="CIF7" s="31" t="s">
        <v>3</v>
      </c>
      <c r="CIG7" s="31" t="s">
        <v>3</v>
      </c>
      <c r="CIH7" s="31" t="s">
        <v>3</v>
      </c>
      <c r="CII7" s="31" t="s">
        <v>3</v>
      </c>
      <c r="CIJ7" s="31" t="s">
        <v>3</v>
      </c>
      <c r="CIK7" s="31" t="s">
        <v>3</v>
      </c>
      <c r="CIL7" s="31" t="s">
        <v>3</v>
      </c>
      <c r="CIM7" s="31" t="s">
        <v>3</v>
      </c>
      <c r="CIN7" s="31" t="s">
        <v>3</v>
      </c>
      <c r="CIO7" s="31" t="s">
        <v>3</v>
      </c>
      <c r="CIP7" s="31" t="s">
        <v>3</v>
      </c>
      <c r="CIQ7" s="31" t="s">
        <v>3</v>
      </c>
      <c r="CIR7" s="31" t="s">
        <v>3</v>
      </c>
      <c r="CIS7" s="31" t="s">
        <v>3</v>
      </c>
      <c r="CIT7" s="31" t="s">
        <v>3</v>
      </c>
      <c r="CIU7" s="31" t="s">
        <v>3</v>
      </c>
      <c r="CIV7" s="31" t="s">
        <v>3</v>
      </c>
      <c r="CIW7" s="31" t="s">
        <v>3</v>
      </c>
      <c r="CIX7" s="31" t="s">
        <v>3</v>
      </c>
      <c r="CIY7" s="31" t="s">
        <v>3</v>
      </c>
      <c r="CIZ7" s="31" t="s">
        <v>3</v>
      </c>
      <c r="CJA7" s="31" t="s">
        <v>3</v>
      </c>
      <c r="CJB7" s="31" t="s">
        <v>3</v>
      </c>
      <c r="CJC7" s="31" t="s">
        <v>3</v>
      </c>
      <c r="CJD7" s="31" t="s">
        <v>3</v>
      </c>
      <c r="CJE7" s="31" t="s">
        <v>3</v>
      </c>
      <c r="CJF7" s="31" t="s">
        <v>3</v>
      </c>
      <c r="CJG7" s="31" t="s">
        <v>3</v>
      </c>
      <c r="CJH7" s="31" t="s">
        <v>3</v>
      </c>
      <c r="CJI7" s="31" t="s">
        <v>3</v>
      </c>
      <c r="CJJ7" s="31" t="s">
        <v>3</v>
      </c>
      <c r="CJK7" s="31" t="s">
        <v>3</v>
      </c>
      <c r="CJL7" s="31" t="s">
        <v>3</v>
      </c>
      <c r="CJM7" s="31" t="s">
        <v>3</v>
      </c>
      <c r="CJN7" s="31" t="s">
        <v>3</v>
      </c>
      <c r="CJO7" s="31" t="s">
        <v>3</v>
      </c>
      <c r="CJP7" s="31" t="s">
        <v>3</v>
      </c>
      <c r="CJQ7" s="31" t="s">
        <v>3</v>
      </c>
      <c r="CJR7" s="31" t="s">
        <v>3</v>
      </c>
      <c r="CJS7" s="31" t="s">
        <v>3</v>
      </c>
      <c r="CJT7" s="31" t="s">
        <v>3</v>
      </c>
      <c r="CJU7" s="31" t="s">
        <v>3</v>
      </c>
      <c r="CJV7" s="31" t="s">
        <v>3</v>
      </c>
      <c r="CJW7" s="31" t="s">
        <v>3</v>
      </c>
      <c r="CJX7" s="31" t="s">
        <v>3</v>
      </c>
      <c r="CJY7" s="31" t="s">
        <v>3</v>
      </c>
      <c r="CJZ7" s="31" t="s">
        <v>3</v>
      </c>
      <c r="CKA7" s="31" t="s">
        <v>3</v>
      </c>
      <c r="CKB7" s="31" t="s">
        <v>3</v>
      </c>
      <c r="CKC7" s="31" t="s">
        <v>3</v>
      </c>
      <c r="CKD7" s="31" t="s">
        <v>3</v>
      </c>
      <c r="CKE7" s="31" t="s">
        <v>3</v>
      </c>
      <c r="CKF7" s="31" t="s">
        <v>3</v>
      </c>
      <c r="CKG7" s="31" t="s">
        <v>3</v>
      </c>
      <c r="CKH7" s="31" t="s">
        <v>3</v>
      </c>
      <c r="CKI7" s="31" t="s">
        <v>3</v>
      </c>
      <c r="CKJ7" s="31" t="s">
        <v>3</v>
      </c>
      <c r="CKK7" s="31" t="s">
        <v>3</v>
      </c>
      <c r="CKL7" s="31" t="s">
        <v>3</v>
      </c>
      <c r="CKM7" s="31" t="s">
        <v>3</v>
      </c>
      <c r="CKN7" s="31" t="s">
        <v>3</v>
      </c>
      <c r="CKO7" s="31" t="s">
        <v>3</v>
      </c>
      <c r="CKP7" s="31" t="s">
        <v>3</v>
      </c>
      <c r="CKQ7" s="31" t="s">
        <v>3</v>
      </c>
      <c r="CKR7" s="31" t="s">
        <v>3</v>
      </c>
      <c r="CKS7" s="31" t="s">
        <v>3</v>
      </c>
      <c r="CKT7" s="31" t="s">
        <v>3</v>
      </c>
      <c r="CKU7" s="31" t="s">
        <v>3</v>
      </c>
      <c r="CKV7" s="31" t="s">
        <v>3</v>
      </c>
      <c r="CKW7" s="31" t="s">
        <v>3</v>
      </c>
      <c r="CKX7" s="31" t="s">
        <v>3</v>
      </c>
      <c r="CKY7" s="31" t="s">
        <v>3</v>
      </c>
      <c r="CKZ7" s="31" t="s">
        <v>3</v>
      </c>
      <c r="CLA7" s="31" t="s">
        <v>3</v>
      </c>
      <c r="CLB7" s="31" t="s">
        <v>3</v>
      </c>
      <c r="CLC7" s="31" t="s">
        <v>3</v>
      </c>
      <c r="CLD7" s="31" t="s">
        <v>3</v>
      </c>
      <c r="CLE7" s="31" t="s">
        <v>3</v>
      </c>
      <c r="CLF7" s="31" t="s">
        <v>3</v>
      </c>
      <c r="CLG7" s="31" t="s">
        <v>3</v>
      </c>
      <c r="CLH7" s="31" t="s">
        <v>3</v>
      </c>
      <c r="CLI7" s="31" t="s">
        <v>3</v>
      </c>
      <c r="CLJ7" s="31" t="s">
        <v>3</v>
      </c>
      <c r="CLK7" s="31" t="s">
        <v>3</v>
      </c>
      <c r="CLL7" s="31" t="s">
        <v>3</v>
      </c>
      <c r="CLM7" s="31" t="s">
        <v>3</v>
      </c>
      <c r="CLN7" s="31" t="s">
        <v>3</v>
      </c>
      <c r="CLO7" s="31" t="s">
        <v>3</v>
      </c>
      <c r="CLP7" s="31" t="s">
        <v>3</v>
      </c>
      <c r="CLQ7" s="31" t="s">
        <v>3</v>
      </c>
      <c r="CLR7" s="31" t="s">
        <v>3</v>
      </c>
      <c r="CLS7" s="31" t="s">
        <v>3</v>
      </c>
      <c r="CLT7" s="31" t="s">
        <v>3</v>
      </c>
      <c r="CLU7" s="31" t="s">
        <v>3</v>
      </c>
      <c r="CLV7" s="31" t="s">
        <v>3</v>
      </c>
      <c r="CLW7" s="31" t="s">
        <v>3</v>
      </c>
      <c r="CLX7" s="31" t="s">
        <v>3</v>
      </c>
      <c r="CLY7" s="31" t="s">
        <v>3</v>
      </c>
      <c r="CLZ7" s="31" t="s">
        <v>3</v>
      </c>
      <c r="CMA7" s="31" t="s">
        <v>3</v>
      </c>
      <c r="CMB7" s="31" t="s">
        <v>3</v>
      </c>
      <c r="CMC7" s="31" t="s">
        <v>3</v>
      </c>
      <c r="CMD7" s="31" t="s">
        <v>3</v>
      </c>
      <c r="CME7" s="31" t="s">
        <v>3</v>
      </c>
      <c r="CMF7" s="31" t="s">
        <v>3</v>
      </c>
      <c r="CMG7" s="31" t="s">
        <v>3</v>
      </c>
      <c r="CMH7" s="31" t="s">
        <v>3</v>
      </c>
      <c r="CMI7" s="31" t="s">
        <v>3</v>
      </c>
      <c r="CMJ7" s="31" t="s">
        <v>3</v>
      </c>
      <c r="CMK7" s="31" t="s">
        <v>3</v>
      </c>
      <c r="CML7" s="31" t="s">
        <v>3</v>
      </c>
      <c r="CMM7" s="31" t="s">
        <v>3</v>
      </c>
      <c r="CMN7" s="31" t="s">
        <v>3</v>
      </c>
      <c r="CMO7" s="31" t="s">
        <v>3</v>
      </c>
      <c r="CMP7" s="31" t="s">
        <v>3</v>
      </c>
      <c r="CMQ7" s="31" t="s">
        <v>3</v>
      </c>
      <c r="CMR7" s="31" t="s">
        <v>3</v>
      </c>
      <c r="CMS7" s="31" t="s">
        <v>3</v>
      </c>
      <c r="CMT7" s="31" t="s">
        <v>3</v>
      </c>
      <c r="CMU7" s="31" t="s">
        <v>3</v>
      </c>
      <c r="CMV7" s="31" t="s">
        <v>3</v>
      </c>
      <c r="CMW7" s="31" t="s">
        <v>3</v>
      </c>
      <c r="CMX7" s="31" t="s">
        <v>3</v>
      </c>
      <c r="CMY7" s="31" t="s">
        <v>3</v>
      </c>
      <c r="CMZ7" s="31" t="s">
        <v>3</v>
      </c>
      <c r="CNA7" s="31" t="s">
        <v>3</v>
      </c>
      <c r="CNB7" s="31" t="s">
        <v>3</v>
      </c>
      <c r="CNC7" s="31" t="s">
        <v>3</v>
      </c>
      <c r="CND7" s="31" t="s">
        <v>3</v>
      </c>
      <c r="CNE7" s="31" t="s">
        <v>3</v>
      </c>
      <c r="CNF7" s="31" t="s">
        <v>3</v>
      </c>
      <c r="CNG7" s="31" t="s">
        <v>3</v>
      </c>
      <c r="CNH7" s="31" t="s">
        <v>3</v>
      </c>
      <c r="CNI7" s="31" t="s">
        <v>3</v>
      </c>
      <c r="CNJ7" s="31" t="s">
        <v>3</v>
      </c>
      <c r="CNK7" s="31" t="s">
        <v>3</v>
      </c>
      <c r="CNL7" s="31" t="s">
        <v>3</v>
      </c>
      <c r="CNM7" s="31" t="s">
        <v>3</v>
      </c>
      <c r="CNN7" s="31" t="s">
        <v>3</v>
      </c>
      <c r="CNO7" s="31" t="s">
        <v>3</v>
      </c>
      <c r="CNP7" s="31" t="s">
        <v>3</v>
      </c>
      <c r="CNQ7" s="31" t="s">
        <v>3</v>
      </c>
      <c r="CNR7" s="31" t="s">
        <v>3</v>
      </c>
      <c r="CNS7" s="31" t="s">
        <v>3</v>
      </c>
      <c r="CNT7" s="31" t="s">
        <v>3</v>
      </c>
      <c r="CNU7" s="31" t="s">
        <v>3</v>
      </c>
      <c r="CNV7" s="31" t="s">
        <v>3</v>
      </c>
      <c r="CNW7" s="31" t="s">
        <v>3</v>
      </c>
      <c r="CNX7" s="31" t="s">
        <v>3</v>
      </c>
      <c r="CNY7" s="31" t="s">
        <v>3</v>
      </c>
      <c r="CNZ7" s="31" t="s">
        <v>3</v>
      </c>
      <c r="COA7" s="31" t="s">
        <v>3</v>
      </c>
      <c r="COB7" s="31" t="s">
        <v>3</v>
      </c>
      <c r="COC7" s="31" t="s">
        <v>3</v>
      </c>
      <c r="COD7" s="31" t="s">
        <v>3</v>
      </c>
      <c r="COE7" s="31" t="s">
        <v>3</v>
      </c>
      <c r="COF7" s="31" t="s">
        <v>3</v>
      </c>
      <c r="COG7" s="31" t="s">
        <v>3</v>
      </c>
      <c r="COH7" s="31" t="s">
        <v>3</v>
      </c>
      <c r="COI7" s="31" t="s">
        <v>3</v>
      </c>
      <c r="COJ7" s="31" t="s">
        <v>3</v>
      </c>
      <c r="COK7" s="31" t="s">
        <v>3</v>
      </c>
      <c r="COL7" s="31" t="s">
        <v>3</v>
      </c>
      <c r="COM7" s="31" t="s">
        <v>3</v>
      </c>
      <c r="CON7" s="31" t="s">
        <v>3</v>
      </c>
      <c r="COO7" s="31" t="s">
        <v>3</v>
      </c>
      <c r="COP7" s="31" t="s">
        <v>3</v>
      </c>
      <c r="COQ7" s="31" t="s">
        <v>3</v>
      </c>
      <c r="COR7" s="31" t="s">
        <v>3</v>
      </c>
      <c r="COS7" s="31" t="s">
        <v>3</v>
      </c>
      <c r="COT7" s="31" t="s">
        <v>3</v>
      </c>
      <c r="COU7" s="31" t="s">
        <v>3</v>
      </c>
      <c r="COV7" s="31" t="s">
        <v>3</v>
      </c>
      <c r="COW7" s="31" t="s">
        <v>3</v>
      </c>
      <c r="COX7" s="31" t="s">
        <v>3</v>
      </c>
      <c r="COY7" s="31" t="s">
        <v>3</v>
      </c>
      <c r="COZ7" s="31" t="s">
        <v>3</v>
      </c>
      <c r="CPA7" s="31" t="s">
        <v>3</v>
      </c>
      <c r="CPB7" s="31" t="s">
        <v>3</v>
      </c>
      <c r="CPC7" s="31" t="s">
        <v>3</v>
      </c>
      <c r="CPD7" s="31" t="s">
        <v>3</v>
      </c>
      <c r="CPE7" s="31" t="s">
        <v>3</v>
      </c>
      <c r="CPF7" s="31" t="s">
        <v>3</v>
      </c>
      <c r="CPG7" s="31" t="s">
        <v>3</v>
      </c>
      <c r="CPH7" s="31" t="s">
        <v>3</v>
      </c>
      <c r="CPI7" s="31" t="s">
        <v>3</v>
      </c>
      <c r="CPJ7" s="31" t="s">
        <v>3</v>
      </c>
      <c r="CPK7" s="31" t="s">
        <v>3</v>
      </c>
      <c r="CPL7" s="31" t="s">
        <v>3</v>
      </c>
      <c r="CPM7" s="31" t="s">
        <v>3</v>
      </c>
      <c r="CPN7" s="31" t="s">
        <v>3</v>
      </c>
      <c r="CPO7" s="31" t="s">
        <v>3</v>
      </c>
      <c r="CPP7" s="31" t="s">
        <v>3</v>
      </c>
      <c r="CPQ7" s="31" t="s">
        <v>3</v>
      </c>
      <c r="CPR7" s="31" t="s">
        <v>3</v>
      </c>
      <c r="CPS7" s="31" t="s">
        <v>3</v>
      </c>
      <c r="CPT7" s="31" t="s">
        <v>3</v>
      </c>
      <c r="CPU7" s="31" t="s">
        <v>3</v>
      </c>
      <c r="CPV7" s="31" t="s">
        <v>3</v>
      </c>
      <c r="CPW7" s="31" t="s">
        <v>3</v>
      </c>
      <c r="CPX7" s="31" t="s">
        <v>3</v>
      </c>
      <c r="CPY7" s="31" t="s">
        <v>3</v>
      </c>
      <c r="CPZ7" s="31" t="s">
        <v>3</v>
      </c>
      <c r="CQA7" s="31" t="s">
        <v>3</v>
      </c>
      <c r="CQB7" s="31" t="s">
        <v>3</v>
      </c>
      <c r="CQC7" s="31" t="s">
        <v>3</v>
      </c>
      <c r="CQD7" s="31" t="s">
        <v>3</v>
      </c>
      <c r="CQE7" s="31" t="s">
        <v>3</v>
      </c>
      <c r="CQF7" s="31" t="s">
        <v>3</v>
      </c>
      <c r="CQG7" s="31" t="s">
        <v>3</v>
      </c>
      <c r="CQH7" s="31" t="s">
        <v>3</v>
      </c>
      <c r="CQI7" s="31" t="s">
        <v>3</v>
      </c>
      <c r="CQJ7" s="31" t="s">
        <v>3</v>
      </c>
      <c r="CQK7" s="31" t="s">
        <v>3</v>
      </c>
      <c r="CQL7" s="31" t="s">
        <v>3</v>
      </c>
      <c r="CQM7" s="31" t="s">
        <v>3</v>
      </c>
      <c r="CQN7" s="31" t="s">
        <v>3</v>
      </c>
      <c r="CQO7" s="31" t="s">
        <v>3</v>
      </c>
      <c r="CQP7" s="31" t="s">
        <v>3</v>
      </c>
      <c r="CQQ7" s="31" t="s">
        <v>3</v>
      </c>
      <c r="CQR7" s="31" t="s">
        <v>3</v>
      </c>
      <c r="CQS7" s="31" t="s">
        <v>3</v>
      </c>
      <c r="CQT7" s="31" t="s">
        <v>3</v>
      </c>
      <c r="CQU7" s="31" t="s">
        <v>3</v>
      </c>
      <c r="CQV7" s="31" t="s">
        <v>3</v>
      </c>
      <c r="CQW7" s="31" t="s">
        <v>3</v>
      </c>
      <c r="CQX7" s="31" t="s">
        <v>3</v>
      </c>
      <c r="CQY7" s="31" t="s">
        <v>3</v>
      </c>
      <c r="CQZ7" s="31" t="s">
        <v>3</v>
      </c>
      <c r="CRA7" s="31" t="s">
        <v>3</v>
      </c>
      <c r="CRB7" s="31" t="s">
        <v>3</v>
      </c>
      <c r="CRC7" s="31" t="s">
        <v>3</v>
      </c>
      <c r="CRD7" s="31" t="s">
        <v>3</v>
      </c>
      <c r="CRE7" s="31" t="s">
        <v>3</v>
      </c>
      <c r="CRF7" s="31" t="s">
        <v>3</v>
      </c>
      <c r="CRG7" s="31" t="s">
        <v>3</v>
      </c>
      <c r="CRH7" s="31" t="s">
        <v>3</v>
      </c>
      <c r="CRI7" s="31" t="s">
        <v>3</v>
      </c>
      <c r="CRJ7" s="31" t="s">
        <v>3</v>
      </c>
      <c r="CRK7" s="31" t="s">
        <v>3</v>
      </c>
      <c r="CRL7" s="31" t="s">
        <v>3</v>
      </c>
      <c r="CRM7" s="31" t="s">
        <v>3</v>
      </c>
      <c r="CRN7" s="31" t="s">
        <v>3</v>
      </c>
      <c r="CRO7" s="31" t="s">
        <v>3</v>
      </c>
      <c r="CRP7" s="31" t="s">
        <v>3</v>
      </c>
      <c r="CRQ7" s="31" t="s">
        <v>3</v>
      </c>
      <c r="CRR7" s="31" t="s">
        <v>3</v>
      </c>
      <c r="CRS7" s="31" t="s">
        <v>3</v>
      </c>
      <c r="CRT7" s="31" t="s">
        <v>3</v>
      </c>
      <c r="CRU7" s="31" t="s">
        <v>3</v>
      </c>
      <c r="CRV7" s="31" t="s">
        <v>3</v>
      </c>
      <c r="CRW7" s="31" t="s">
        <v>3</v>
      </c>
      <c r="CRX7" s="31" t="s">
        <v>3</v>
      </c>
      <c r="CRY7" s="31" t="s">
        <v>3</v>
      </c>
      <c r="CRZ7" s="31" t="s">
        <v>3</v>
      </c>
      <c r="CSA7" s="31" t="s">
        <v>3</v>
      </c>
      <c r="CSB7" s="31" t="s">
        <v>3</v>
      </c>
      <c r="CSC7" s="31" t="s">
        <v>3</v>
      </c>
      <c r="CSD7" s="31" t="s">
        <v>3</v>
      </c>
      <c r="CSE7" s="31" t="s">
        <v>3</v>
      </c>
      <c r="CSF7" s="31" t="s">
        <v>3</v>
      </c>
      <c r="CSG7" s="31" t="s">
        <v>3</v>
      </c>
      <c r="CSH7" s="31" t="s">
        <v>3</v>
      </c>
      <c r="CSI7" s="31" t="s">
        <v>3</v>
      </c>
      <c r="CSJ7" s="31" t="s">
        <v>3</v>
      </c>
      <c r="CSK7" s="31" t="s">
        <v>3</v>
      </c>
      <c r="CSL7" s="31" t="s">
        <v>3</v>
      </c>
      <c r="CSM7" s="31" t="s">
        <v>3</v>
      </c>
      <c r="CSN7" s="31" t="s">
        <v>3</v>
      </c>
      <c r="CSO7" s="31" t="s">
        <v>3</v>
      </c>
      <c r="CSP7" s="31" t="s">
        <v>3</v>
      </c>
      <c r="CSQ7" s="31" t="s">
        <v>3</v>
      </c>
      <c r="CSR7" s="31" t="s">
        <v>3</v>
      </c>
      <c r="CSS7" s="31" t="s">
        <v>3</v>
      </c>
      <c r="CST7" s="31" t="s">
        <v>3</v>
      </c>
      <c r="CSU7" s="31" t="s">
        <v>3</v>
      </c>
      <c r="CSV7" s="31" t="s">
        <v>3</v>
      </c>
      <c r="CSW7" s="31" t="s">
        <v>3</v>
      </c>
      <c r="CSX7" s="31" t="s">
        <v>3</v>
      </c>
      <c r="CSY7" s="31" t="s">
        <v>3</v>
      </c>
      <c r="CSZ7" s="31" t="s">
        <v>3</v>
      </c>
      <c r="CTA7" s="31" t="s">
        <v>3</v>
      </c>
      <c r="CTB7" s="31" t="s">
        <v>3</v>
      </c>
      <c r="CTC7" s="31" t="s">
        <v>3</v>
      </c>
      <c r="CTD7" s="31" t="s">
        <v>3</v>
      </c>
      <c r="CTE7" s="31" t="s">
        <v>3</v>
      </c>
      <c r="CTF7" s="31" t="s">
        <v>3</v>
      </c>
      <c r="CTG7" s="31" t="s">
        <v>3</v>
      </c>
      <c r="CTH7" s="31" t="s">
        <v>3</v>
      </c>
      <c r="CTI7" s="31" t="s">
        <v>3</v>
      </c>
      <c r="CTJ7" s="31" t="s">
        <v>3</v>
      </c>
      <c r="CTK7" s="31" t="s">
        <v>3</v>
      </c>
      <c r="CTL7" s="31" t="s">
        <v>3</v>
      </c>
      <c r="CTM7" s="31" t="s">
        <v>3</v>
      </c>
      <c r="CTN7" s="31" t="s">
        <v>3</v>
      </c>
      <c r="CTO7" s="31" t="s">
        <v>3</v>
      </c>
      <c r="CTP7" s="31" t="s">
        <v>3</v>
      </c>
      <c r="CTQ7" s="31" t="s">
        <v>3</v>
      </c>
      <c r="CTR7" s="31" t="s">
        <v>3</v>
      </c>
      <c r="CTS7" s="31" t="s">
        <v>3</v>
      </c>
      <c r="CTT7" s="31" t="s">
        <v>3</v>
      </c>
      <c r="CTU7" s="31" t="s">
        <v>3</v>
      </c>
      <c r="CTV7" s="31" t="s">
        <v>3</v>
      </c>
      <c r="CTW7" s="31" t="s">
        <v>3</v>
      </c>
      <c r="CTX7" s="31" t="s">
        <v>3</v>
      </c>
      <c r="CTY7" s="31" t="s">
        <v>3</v>
      </c>
      <c r="CTZ7" s="31" t="s">
        <v>3</v>
      </c>
      <c r="CUA7" s="31" t="s">
        <v>3</v>
      </c>
      <c r="CUB7" s="31" t="s">
        <v>3</v>
      </c>
      <c r="CUC7" s="31" t="s">
        <v>3</v>
      </c>
      <c r="CUD7" s="31" t="s">
        <v>3</v>
      </c>
      <c r="CUE7" s="31" t="s">
        <v>3</v>
      </c>
      <c r="CUF7" s="31" t="s">
        <v>3</v>
      </c>
      <c r="CUG7" s="31" t="s">
        <v>3</v>
      </c>
      <c r="CUH7" s="31" t="s">
        <v>3</v>
      </c>
      <c r="CUI7" s="31" t="s">
        <v>3</v>
      </c>
      <c r="CUJ7" s="31" t="s">
        <v>3</v>
      </c>
      <c r="CUK7" s="31" t="s">
        <v>3</v>
      </c>
      <c r="CUL7" s="31" t="s">
        <v>3</v>
      </c>
      <c r="CUM7" s="31" t="s">
        <v>3</v>
      </c>
      <c r="CUN7" s="31" t="s">
        <v>3</v>
      </c>
      <c r="CUO7" s="31" t="s">
        <v>3</v>
      </c>
      <c r="CUP7" s="31" t="s">
        <v>3</v>
      </c>
      <c r="CUQ7" s="31" t="s">
        <v>3</v>
      </c>
      <c r="CUR7" s="31" t="s">
        <v>3</v>
      </c>
      <c r="CUS7" s="31" t="s">
        <v>3</v>
      </c>
      <c r="CUT7" s="31" t="s">
        <v>3</v>
      </c>
      <c r="CUU7" s="31" t="s">
        <v>3</v>
      </c>
      <c r="CUV7" s="31" t="s">
        <v>3</v>
      </c>
      <c r="CUW7" s="31" t="s">
        <v>3</v>
      </c>
      <c r="CUX7" s="31" t="s">
        <v>3</v>
      </c>
      <c r="CUY7" s="31" t="s">
        <v>3</v>
      </c>
      <c r="CUZ7" s="31" t="s">
        <v>3</v>
      </c>
      <c r="CVA7" s="31" t="s">
        <v>3</v>
      </c>
      <c r="CVB7" s="31" t="s">
        <v>3</v>
      </c>
      <c r="CVC7" s="31" t="s">
        <v>3</v>
      </c>
      <c r="CVD7" s="31" t="s">
        <v>3</v>
      </c>
      <c r="CVE7" s="31" t="s">
        <v>3</v>
      </c>
      <c r="CVF7" s="31" t="s">
        <v>3</v>
      </c>
      <c r="CVG7" s="31" t="s">
        <v>3</v>
      </c>
      <c r="CVH7" s="31" t="s">
        <v>3</v>
      </c>
      <c r="CVI7" s="31" t="s">
        <v>3</v>
      </c>
      <c r="CVJ7" s="31" t="s">
        <v>3</v>
      </c>
      <c r="CVK7" s="31" t="s">
        <v>3</v>
      </c>
      <c r="CVL7" s="31" t="s">
        <v>3</v>
      </c>
      <c r="CVM7" s="31" t="s">
        <v>3</v>
      </c>
      <c r="CVN7" s="31" t="s">
        <v>3</v>
      </c>
      <c r="CVO7" s="31" t="s">
        <v>3</v>
      </c>
      <c r="CVP7" s="31" t="s">
        <v>3</v>
      </c>
      <c r="CVQ7" s="31" t="s">
        <v>3</v>
      </c>
      <c r="CVR7" s="31" t="s">
        <v>3</v>
      </c>
      <c r="CVS7" s="31" t="s">
        <v>3</v>
      </c>
      <c r="CVT7" s="31" t="s">
        <v>3</v>
      </c>
      <c r="CVU7" s="31" t="s">
        <v>3</v>
      </c>
      <c r="CVV7" s="31" t="s">
        <v>3</v>
      </c>
      <c r="CVW7" s="31" t="s">
        <v>3</v>
      </c>
      <c r="CVX7" s="31" t="s">
        <v>3</v>
      </c>
      <c r="CVY7" s="31" t="s">
        <v>3</v>
      </c>
      <c r="CVZ7" s="31" t="s">
        <v>3</v>
      </c>
      <c r="CWA7" s="31" t="s">
        <v>3</v>
      </c>
      <c r="CWB7" s="31" t="s">
        <v>3</v>
      </c>
      <c r="CWC7" s="31" t="s">
        <v>3</v>
      </c>
      <c r="CWD7" s="31" t="s">
        <v>3</v>
      </c>
      <c r="CWE7" s="31" t="s">
        <v>3</v>
      </c>
      <c r="CWF7" s="31" t="s">
        <v>3</v>
      </c>
      <c r="CWG7" s="31" t="s">
        <v>3</v>
      </c>
      <c r="CWH7" s="31" t="s">
        <v>3</v>
      </c>
      <c r="CWI7" s="31" t="s">
        <v>3</v>
      </c>
      <c r="CWJ7" s="31" t="s">
        <v>3</v>
      </c>
      <c r="CWK7" s="31" t="s">
        <v>3</v>
      </c>
      <c r="CWL7" s="31" t="s">
        <v>3</v>
      </c>
      <c r="CWM7" s="31" t="s">
        <v>3</v>
      </c>
      <c r="CWN7" s="31" t="s">
        <v>3</v>
      </c>
      <c r="CWO7" s="31" t="s">
        <v>3</v>
      </c>
      <c r="CWP7" s="31" t="s">
        <v>3</v>
      </c>
      <c r="CWQ7" s="31" t="s">
        <v>3</v>
      </c>
      <c r="CWR7" s="31" t="s">
        <v>3</v>
      </c>
      <c r="CWS7" s="31" t="s">
        <v>3</v>
      </c>
      <c r="CWT7" s="31" t="s">
        <v>3</v>
      </c>
      <c r="CWU7" s="31" t="s">
        <v>3</v>
      </c>
      <c r="CWV7" s="31" t="s">
        <v>3</v>
      </c>
      <c r="CWW7" s="31" t="s">
        <v>3</v>
      </c>
      <c r="CWX7" s="31" t="s">
        <v>3</v>
      </c>
      <c r="CWY7" s="31" t="s">
        <v>3</v>
      </c>
      <c r="CWZ7" s="31" t="s">
        <v>3</v>
      </c>
      <c r="CXA7" s="31" t="s">
        <v>3</v>
      </c>
      <c r="CXB7" s="31" t="s">
        <v>3</v>
      </c>
      <c r="CXC7" s="31" t="s">
        <v>3</v>
      </c>
      <c r="CXD7" s="31" t="s">
        <v>3</v>
      </c>
      <c r="CXE7" s="31" t="s">
        <v>3</v>
      </c>
      <c r="CXF7" s="31" t="s">
        <v>3</v>
      </c>
      <c r="CXG7" s="31" t="s">
        <v>3</v>
      </c>
      <c r="CXH7" s="31" t="s">
        <v>3</v>
      </c>
      <c r="CXI7" s="31" t="s">
        <v>3</v>
      </c>
      <c r="CXJ7" s="31" t="s">
        <v>3</v>
      </c>
      <c r="CXK7" s="31" t="s">
        <v>3</v>
      </c>
      <c r="CXL7" s="31" t="s">
        <v>3</v>
      </c>
      <c r="CXM7" s="31" t="s">
        <v>3</v>
      </c>
      <c r="CXN7" s="31" t="s">
        <v>3</v>
      </c>
      <c r="CXO7" s="31" t="s">
        <v>3</v>
      </c>
      <c r="CXP7" s="31" t="s">
        <v>3</v>
      </c>
      <c r="CXQ7" s="31" t="s">
        <v>3</v>
      </c>
      <c r="CXR7" s="31" t="s">
        <v>3</v>
      </c>
      <c r="CXS7" s="31" t="s">
        <v>3</v>
      </c>
      <c r="CXT7" s="31" t="s">
        <v>3</v>
      </c>
      <c r="CXU7" s="31" t="s">
        <v>3</v>
      </c>
      <c r="CXV7" s="31" t="s">
        <v>3</v>
      </c>
      <c r="CXW7" s="31" t="s">
        <v>3</v>
      </c>
      <c r="CXX7" s="31" t="s">
        <v>3</v>
      </c>
      <c r="CXY7" s="31" t="s">
        <v>3</v>
      </c>
      <c r="CXZ7" s="31" t="s">
        <v>3</v>
      </c>
      <c r="CYA7" s="31" t="s">
        <v>3</v>
      </c>
      <c r="CYB7" s="31" t="s">
        <v>3</v>
      </c>
      <c r="CYC7" s="31" t="s">
        <v>3</v>
      </c>
      <c r="CYD7" s="31" t="s">
        <v>3</v>
      </c>
      <c r="CYE7" s="31" t="s">
        <v>3</v>
      </c>
      <c r="CYF7" s="31" t="s">
        <v>3</v>
      </c>
      <c r="CYG7" s="31" t="s">
        <v>3</v>
      </c>
      <c r="CYH7" s="31" t="s">
        <v>3</v>
      </c>
      <c r="CYI7" s="31" t="s">
        <v>3</v>
      </c>
      <c r="CYJ7" s="31" t="s">
        <v>3</v>
      </c>
      <c r="CYK7" s="31" t="s">
        <v>3</v>
      </c>
      <c r="CYL7" s="31" t="s">
        <v>3</v>
      </c>
      <c r="CYM7" s="31" t="s">
        <v>3</v>
      </c>
      <c r="CYN7" s="31" t="s">
        <v>3</v>
      </c>
      <c r="CYO7" s="31" t="s">
        <v>3</v>
      </c>
      <c r="CYP7" s="31" t="s">
        <v>3</v>
      </c>
      <c r="CYQ7" s="31" t="s">
        <v>3</v>
      </c>
      <c r="CYR7" s="31" t="s">
        <v>3</v>
      </c>
      <c r="CYS7" s="31" t="s">
        <v>3</v>
      </c>
      <c r="CYT7" s="31" t="s">
        <v>3</v>
      </c>
      <c r="CYU7" s="31" t="s">
        <v>3</v>
      </c>
      <c r="CYV7" s="31" t="s">
        <v>3</v>
      </c>
      <c r="CYW7" s="31" t="s">
        <v>3</v>
      </c>
      <c r="CYX7" s="31" t="s">
        <v>3</v>
      </c>
      <c r="CYY7" s="31" t="s">
        <v>3</v>
      </c>
      <c r="CYZ7" s="31" t="s">
        <v>3</v>
      </c>
      <c r="CZA7" s="31" t="s">
        <v>3</v>
      </c>
      <c r="CZB7" s="31" t="s">
        <v>3</v>
      </c>
      <c r="CZC7" s="31" t="s">
        <v>3</v>
      </c>
      <c r="CZD7" s="31" t="s">
        <v>3</v>
      </c>
      <c r="CZE7" s="31" t="s">
        <v>3</v>
      </c>
      <c r="CZF7" s="31" t="s">
        <v>3</v>
      </c>
      <c r="CZG7" s="31" t="s">
        <v>3</v>
      </c>
      <c r="CZH7" s="31" t="s">
        <v>3</v>
      </c>
      <c r="CZI7" s="31" t="s">
        <v>3</v>
      </c>
      <c r="CZJ7" s="31" t="s">
        <v>3</v>
      </c>
      <c r="CZK7" s="31" t="s">
        <v>3</v>
      </c>
      <c r="CZL7" s="31" t="s">
        <v>3</v>
      </c>
      <c r="CZM7" s="31" t="s">
        <v>3</v>
      </c>
      <c r="CZN7" s="31" t="s">
        <v>3</v>
      </c>
      <c r="CZO7" s="31" t="s">
        <v>3</v>
      </c>
      <c r="CZP7" s="31" t="s">
        <v>3</v>
      </c>
      <c r="CZQ7" s="31" t="s">
        <v>3</v>
      </c>
      <c r="CZR7" s="31" t="s">
        <v>3</v>
      </c>
      <c r="CZS7" s="31" t="s">
        <v>3</v>
      </c>
      <c r="CZT7" s="31" t="s">
        <v>3</v>
      </c>
      <c r="CZU7" s="31" t="s">
        <v>3</v>
      </c>
      <c r="CZV7" s="31" t="s">
        <v>3</v>
      </c>
      <c r="CZW7" s="31" t="s">
        <v>3</v>
      </c>
      <c r="CZX7" s="31" t="s">
        <v>3</v>
      </c>
      <c r="CZY7" s="31" t="s">
        <v>3</v>
      </c>
      <c r="CZZ7" s="31" t="s">
        <v>3</v>
      </c>
      <c r="DAA7" s="31" t="s">
        <v>3</v>
      </c>
      <c r="DAB7" s="31" t="s">
        <v>3</v>
      </c>
      <c r="DAC7" s="31" t="s">
        <v>3</v>
      </c>
      <c r="DAD7" s="31" t="s">
        <v>3</v>
      </c>
      <c r="DAE7" s="31" t="s">
        <v>3</v>
      </c>
      <c r="DAF7" s="31" t="s">
        <v>3</v>
      </c>
      <c r="DAG7" s="31" t="s">
        <v>3</v>
      </c>
      <c r="DAH7" s="31" t="s">
        <v>3</v>
      </c>
      <c r="DAI7" s="31" t="s">
        <v>3</v>
      </c>
      <c r="DAJ7" s="31" t="s">
        <v>3</v>
      </c>
      <c r="DAK7" s="31" t="s">
        <v>3</v>
      </c>
      <c r="DAL7" s="31" t="s">
        <v>3</v>
      </c>
      <c r="DAM7" s="31" t="s">
        <v>3</v>
      </c>
      <c r="DAN7" s="31" t="s">
        <v>3</v>
      </c>
      <c r="DAO7" s="31" t="s">
        <v>3</v>
      </c>
      <c r="DAP7" s="31" t="s">
        <v>3</v>
      </c>
      <c r="DAQ7" s="31" t="s">
        <v>3</v>
      </c>
      <c r="DAR7" s="31" t="s">
        <v>3</v>
      </c>
      <c r="DAS7" s="31" t="s">
        <v>3</v>
      </c>
      <c r="DAT7" s="31" t="s">
        <v>3</v>
      </c>
      <c r="DAU7" s="31" t="s">
        <v>3</v>
      </c>
      <c r="DAV7" s="31" t="s">
        <v>3</v>
      </c>
      <c r="DAW7" s="31" t="s">
        <v>3</v>
      </c>
      <c r="DAX7" s="31" t="s">
        <v>3</v>
      </c>
      <c r="DAY7" s="31" t="s">
        <v>3</v>
      </c>
      <c r="DAZ7" s="31" t="s">
        <v>3</v>
      </c>
      <c r="DBA7" s="31" t="s">
        <v>3</v>
      </c>
      <c r="DBB7" s="31" t="s">
        <v>3</v>
      </c>
      <c r="DBC7" s="31" t="s">
        <v>3</v>
      </c>
      <c r="DBD7" s="31" t="s">
        <v>3</v>
      </c>
      <c r="DBE7" s="31" t="s">
        <v>3</v>
      </c>
      <c r="DBF7" s="31" t="s">
        <v>3</v>
      </c>
      <c r="DBG7" s="31" t="s">
        <v>3</v>
      </c>
      <c r="DBH7" s="31" t="s">
        <v>3</v>
      </c>
      <c r="DBI7" s="31" t="s">
        <v>3</v>
      </c>
      <c r="DBJ7" s="31" t="s">
        <v>3</v>
      </c>
      <c r="DBK7" s="31" t="s">
        <v>3</v>
      </c>
      <c r="DBL7" s="31" t="s">
        <v>3</v>
      </c>
      <c r="DBM7" s="31" t="s">
        <v>3</v>
      </c>
      <c r="DBN7" s="31" t="s">
        <v>3</v>
      </c>
      <c r="DBO7" s="31" t="s">
        <v>3</v>
      </c>
      <c r="DBP7" s="31" t="s">
        <v>3</v>
      </c>
      <c r="DBQ7" s="31" t="s">
        <v>3</v>
      </c>
      <c r="DBR7" s="31" t="s">
        <v>3</v>
      </c>
      <c r="DBS7" s="31" t="s">
        <v>3</v>
      </c>
      <c r="DBT7" s="31" t="s">
        <v>3</v>
      </c>
      <c r="DBU7" s="31" t="s">
        <v>3</v>
      </c>
      <c r="DBV7" s="31" t="s">
        <v>3</v>
      </c>
      <c r="DBW7" s="31" t="s">
        <v>3</v>
      </c>
      <c r="DBX7" s="31" t="s">
        <v>3</v>
      </c>
      <c r="DBY7" s="31" t="s">
        <v>3</v>
      </c>
      <c r="DBZ7" s="31" t="s">
        <v>3</v>
      </c>
      <c r="DCA7" s="31" t="s">
        <v>3</v>
      </c>
      <c r="DCB7" s="31" t="s">
        <v>3</v>
      </c>
      <c r="DCC7" s="31" t="s">
        <v>3</v>
      </c>
      <c r="DCD7" s="31" t="s">
        <v>3</v>
      </c>
      <c r="DCE7" s="31" t="s">
        <v>3</v>
      </c>
      <c r="DCF7" s="31" t="s">
        <v>3</v>
      </c>
      <c r="DCG7" s="31" t="s">
        <v>3</v>
      </c>
      <c r="DCH7" s="31" t="s">
        <v>3</v>
      </c>
      <c r="DCI7" s="31" t="s">
        <v>3</v>
      </c>
      <c r="DCJ7" s="31" t="s">
        <v>3</v>
      </c>
      <c r="DCK7" s="31" t="s">
        <v>3</v>
      </c>
      <c r="DCL7" s="31" t="s">
        <v>3</v>
      </c>
      <c r="DCM7" s="31" t="s">
        <v>3</v>
      </c>
      <c r="DCN7" s="31" t="s">
        <v>3</v>
      </c>
      <c r="DCO7" s="31" t="s">
        <v>3</v>
      </c>
      <c r="DCP7" s="31" t="s">
        <v>3</v>
      </c>
      <c r="DCQ7" s="31" t="s">
        <v>3</v>
      </c>
      <c r="DCR7" s="31" t="s">
        <v>3</v>
      </c>
      <c r="DCS7" s="31" t="s">
        <v>3</v>
      </c>
      <c r="DCT7" s="31" t="s">
        <v>3</v>
      </c>
      <c r="DCU7" s="31" t="s">
        <v>3</v>
      </c>
      <c r="DCV7" s="31" t="s">
        <v>3</v>
      </c>
      <c r="DCW7" s="31" t="s">
        <v>3</v>
      </c>
      <c r="DCX7" s="31" t="s">
        <v>3</v>
      </c>
      <c r="DCY7" s="31" t="s">
        <v>3</v>
      </c>
      <c r="DCZ7" s="31" t="s">
        <v>3</v>
      </c>
      <c r="DDA7" s="31" t="s">
        <v>3</v>
      </c>
      <c r="DDB7" s="31" t="s">
        <v>3</v>
      </c>
      <c r="DDC7" s="31" t="s">
        <v>3</v>
      </c>
      <c r="DDD7" s="31" t="s">
        <v>3</v>
      </c>
      <c r="DDE7" s="31" t="s">
        <v>3</v>
      </c>
      <c r="DDF7" s="31" t="s">
        <v>3</v>
      </c>
      <c r="DDG7" s="31" t="s">
        <v>3</v>
      </c>
      <c r="DDH7" s="31" t="s">
        <v>3</v>
      </c>
      <c r="DDI7" s="31" t="s">
        <v>3</v>
      </c>
      <c r="DDJ7" s="31" t="s">
        <v>3</v>
      </c>
      <c r="DDK7" s="31" t="s">
        <v>3</v>
      </c>
      <c r="DDL7" s="31" t="s">
        <v>3</v>
      </c>
      <c r="DDM7" s="31" t="s">
        <v>3</v>
      </c>
      <c r="DDN7" s="31" t="s">
        <v>3</v>
      </c>
      <c r="DDO7" s="31" t="s">
        <v>3</v>
      </c>
      <c r="DDP7" s="31" t="s">
        <v>3</v>
      </c>
      <c r="DDQ7" s="31" t="s">
        <v>3</v>
      </c>
      <c r="DDR7" s="31" t="s">
        <v>3</v>
      </c>
      <c r="DDS7" s="31" t="s">
        <v>3</v>
      </c>
      <c r="DDT7" s="31" t="s">
        <v>3</v>
      </c>
      <c r="DDU7" s="31" t="s">
        <v>3</v>
      </c>
      <c r="DDV7" s="31" t="s">
        <v>3</v>
      </c>
      <c r="DDW7" s="31" t="s">
        <v>3</v>
      </c>
      <c r="DDX7" s="31" t="s">
        <v>3</v>
      </c>
      <c r="DDY7" s="31" t="s">
        <v>3</v>
      </c>
      <c r="DDZ7" s="31" t="s">
        <v>3</v>
      </c>
      <c r="DEA7" s="31" t="s">
        <v>3</v>
      </c>
      <c r="DEB7" s="31" t="s">
        <v>3</v>
      </c>
      <c r="DEC7" s="31" t="s">
        <v>3</v>
      </c>
      <c r="DED7" s="31" t="s">
        <v>3</v>
      </c>
      <c r="DEE7" s="31" t="s">
        <v>3</v>
      </c>
      <c r="DEF7" s="31" t="s">
        <v>3</v>
      </c>
      <c r="DEG7" s="31" t="s">
        <v>3</v>
      </c>
      <c r="DEH7" s="31" t="s">
        <v>3</v>
      </c>
      <c r="DEI7" s="31" t="s">
        <v>3</v>
      </c>
      <c r="DEJ7" s="31" t="s">
        <v>3</v>
      </c>
      <c r="DEK7" s="31" t="s">
        <v>3</v>
      </c>
      <c r="DEL7" s="31" t="s">
        <v>3</v>
      </c>
      <c r="DEM7" s="31" t="s">
        <v>3</v>
      </c>
      <c r="DEN7" s="31" t="s">
        <v>3</v>
      </c>
      <c r="DEO7" s="31" t="s">
        <v>3</v>
      </c>
      <c r="DEP7" s="31" t="s">
        <v>3</v>
      </c>
      <c r="DEQ7" s="31" t="s">
        <v>3</v>
      </c>
      <c r="DER7" s="31" t="s">
        <v>3</v>
      </c>
      <c r="DES7" s="31" t="s">
        <v>3</v>
      </c>
      <c r="DET7" s="31" t="s">
        <v>3</v>
      </c>
      <c r="DEU7" s="31" t="s">
        <v>3</v>
      </c>
      <c r="DEV7" s="31" t="s">
        <v>3</v>
      </c>
      <c r="DEW7" s="31" t="s">
        <v>3</v>
      </c>
      <c r="DEX7" s="31" t="s">
        <v>3</v>
      </c>
      <c r="DEY7" s="31" t="s">
        <v>3</v>
      </c>
      <c r="DEZ7" s="31" t="s">
        <v>3</v>
      </c>
      <c r="DFA7" s="31" t="s">
        <v>3</v>
      </c>
      <c r="DFB7" s="31" t="s">
        <v>3</v>
      </c>
      <c r="DFC7" s="31" t="s">
        <v>3</v>
      </c>
      <c r="DFD7" s="31" t="s">
        <v>3</v>
      </c>
      <c r="DFE7" s="31" t="s">
        <v>3</v>
      </c>
      <c r="DFF7" s="31" t="s">
        <v>3</v>
      </c>
      <c r="DFG7" s="31" t="s">
        <v>3</v>
      </c>
      <c r="DFH7" s="31" t="s">
        <v>3</v>
      </c>
      <c r="DFI7" s="31" t="s">
        <v>3</v>
      </c>
      <c r="DFJ7" s="31" t="s">
        <v>3</v>
      </c>
      <c r="DFK7" s="31" t="s">
        <v>3</v>
      </c>
      <c r="DFL7" s="31" t="s">
        <v>3</v>
      </c>
      <c r="DFM7" s="31" t="s">
        <v>3</v>
      </c>
      <c r="DFN7" s="31" t="s">
        <v>3</v>
      </c>
      <c r="DFO7" s="31" t="s">
        <v>3</v>
      </c>
      <c r="DFP7" s="31" t="s">
        <v>3</v>
      </c>
      <c r="DFQ7" s="31" t="s">
        <v>3</v>
      </c>
      <c r="DFR7" s="31" t="s">
        <v>3</v>
      </c>
      <c r="DFS7" s="31" t="s">
        <v>3</v>
      </c>
      <c r="DFT7" s="31" t="s">
        <v>3</v>
      </c>
      <c r="DFU7" s="31" t="s">
        <v>3</v>
      </c>
      <c r="DFV7" s="31" t="s">
        <v>3</v>
      </c>
      <c r="DFW7" s="31" t="s">
        <v>3</v>
      </c>
      <c r="DFX7" s="31" t="s">
        <v>3</v>
      </c>
      <c r="DFY7" s="31" t="s">
        <v>3</v>
      </c>
      <c r="DFZ7" s="31" t="s">
        <v>3</v>
      </c>
      <c r="DGA7" s="31" t="s">
        <v>3</v>
      </c>
      <c r="DGB7" s="31" t="s">
        <v>3</v>
      </c>
      <c r="DGC7" s="31" t="s">
        <v>3</v>
      </c>
      <c r="DGD7" s="31" t="s">
        <v>3</v>
      </c>
      <c r="DGE7" s="31" t="s">
        <v>3</v>
      </c>
      <c r="DGF7" s="31" t="s">
        <v>3</v>
      </c>
      <c r="DGG7" s="31" t="s">
        <v>3</v>
      </c>
      <c r="DGH7" s="31" t="s">
        <v>3</v>
      </c>
      <c r="DGI7" s="31" t="s">
        <v>3</v>
      </c>
      <c r="DGJ7" s="31" t="s">
        <v>3</v>
      </c>
      <c r="DGK7" s="31" t="s">
        <v>3</v>
      </c>
      <c r="DGL7" s="31" t="s">
        <v>3</v>
      </c>
      <c r="DGM7" s="31" t="s">
        <v>3</v>
      </c>
      <c r="DGN7" s="31" t="s">
        <v>3</v>
      </c>
      <c r="DGO7" s="31" t="s">
        <v>3</v>
      </c>
      <c r="DGP7" s="31" t="s">
        <v>3</v>
      </c>
      <c r="DGQ7" s="31" t="s">
        <v>3</v>
      </c>
      <c r="DGR7" s="31" t="s">
        <v>3</v>
      </c>
      <c r="DGS7" s="31" t="s">
        <v>3</v>
      </c>
      <c r="DGT7" s="31" t="s">
        <v>3</v>
      </c>
      <c r="DGU7" s="31" t="s">
        <v>3</v>
      </c>
      <c r="DGV7" s="31" t="s">
        <v>3</v>
      </c>
      <c r="DGW7" s="31" t="s">
        <v>3</v>
      </c>
      <c r="DGX7" s="31" t="s">
        <v>3</v>
      </c>
      <c r="DGY7" s="31" t="s">
        <v>3</v>
      </c>
      <c r="DGZ7" s="31" t="s">
        <v>3</v>
      </c>
      <c r="DHA7" s="31" t="s">
        <v>3</v>
      </c>
      <c r="DHB7" s="31" t="s">
        <v>3</v>
      </c>
      <c r="DHC7" s="31" t="s">
        <v>3</v>
      </c>
      <c r="DHD7" s="31" t="s">
        <v>3</v>
      </c>
      <c r="DHE7" s="31" t="s">
        <v>3</v>
      </c>
      <c r="DHF7" s="31" t="s">
        <v>3</v>
      </c>
      <c r="DHG7" s="31" t="s">
        <v>3</v>
      </c>
      <c r="DHH7" s="31" t="s">
        <v>3</v>
      </c>
      <c r="DHI7" s="31" t="s">
        <v>3</v>
      </c>
      <c r="DHJ7" s="31" t="s">
        <v>3</v>
      </c>
      <c r="DHK7" s="31" t="s">
        <v>3</v>
      </c>
      <c r="DHL7" s="31" t="s">
        <v>3</v>
      </c>
      <c r="DHM7" s="31" t="s">
        <v>3</v>
      </c>
      <c r="DHN7" s="31" t="s">
        <v>3</v>
      </c>
      <c r="DHO7" s="31" t="s">
        <v>3</v>
      </c>
      <c r="DHP7" s="31" t="s">
        <v>3</v>
      </c>
      <c r="DHQ7" s="31" t="s">
        <v>3</v>
      </c>
      <c r="DHR7" s="31" t="s">
        <v>3</v>
      </c>
      <c r="DHS7" s="31" t="s">
        <v>3</v>
      </c>
      <c r="DHT7" s="31" t="s">
        <v>3</v>
      </c>
      <c r="DHU7" s="31" t="s">
        <v>3</v>
      </c>
      <c r="DHV7" s="31" t="s">
        <v>3</v>
      </c>
      <c r="DHW7" s="31" t="s">
        <v>3</v>
      </c>
      <c r="DHX7" s="31" t="s">
        <v>3</v>
      </c>
      <c r="DHY7" s="31" t="s">
        <v>3</v>
      </c>
      <c r="DHZ7" s="31" t="s">
        <v>3</v>
      </c>
      <c r="DIA7" s="31" t="s">
        <v>3</v>
      </c>
      <c r="DIB7" s="31" t="s">
        <v>3</v>
      </c>
      <c r="DIC7" s="31" t="s">
        <v>3</v>
      </c>
      <c r="DID7" s="31" t="s">
        <v>3</v>
      </c>
      <c r="DIE7" s="31" t="s">
        <v>3</v>
      </c>
      <c r="DIF7" s="31" t="s">
        <v>3</v>
      </c>
      <c r="DIG7" s="31" t="s">
        <v>3</v>
      </c>
      <c r="DIH7" s="31" t="s">
        <v>3</v>
      </c>
      <c r="DII7" s="31" t="s">
        <v>3</v>
      </c>
      <c r="DIJ7" s="31" t="s">
        <v>3</v>
      </c>
      <c r="DIK7" s="31" t="s">
        <v>3</v>
      </c>
      <c r="DIL7" s="31" t="s">
        <v>3</v>
      </c>
      <c r="DIM7" s="31" t="s">
        <v>3</v>
      </c>
      <c r="DIN7" s="31" t="s">
        <v>3</v>
      </c>
      <c r="DIO7" s="31" t="s">
        <v>3</v>
      </c>
      <c r="DIP7" s="31" t="s">
        <v>3</v>
      </c>
      <c r="DIQ7" s="31" t="s">
        <v>3</v>
      </c>
      <c r="DIR7" s="31" t="s">
        <v>3</v>
      </c>
      <c r="DIS7" s="31" t="s">
        <v>3</v>
      </c>
      <c r="DIT7" s="31" t="s">
        <v>3</v>
      </c>
      <c r="DIU7" s="31" t="s">
        <v>3</v>
      </c>
      <c r="DIV7" s="31" t="s">
        <v>3</v>
      </c>
      <c r="DIW7" s="31" t="s">
        <v>3</v>
      </c>
      <c r="DIX7" s="31" t="s">
        <v>3</v>
      </c>
      <c r="DIY7" s="31" t="s">
        <v>3</v>
      </c>
      <c r="DIZ7" s="31" t="s">
        <v>3</v>
      </c>
      <c r="DJA7" s="31" t="s">
        <v>3</v>
      </c>
      <c r="DJB7" s="31" t="s">
        <v>3</v>
      </c>
      <c r="DJC7" s="31" t="s">
        <v>3</v>
      </c>
      <c r="DJD7" s="31" t="s">
        <v>3</v>
      </c>
      <c r="DJE7" s="31" t="s">
        <v>3</v>
      </c>
      <c r="DJF7" s="31" t="s">
        <v>3</v>
      </c>
      <c r="DJG7" s="31" t="s">
        <v>3</v>
      </c>
      <c r="DJH7" s="31" t="s">
        <v>3</v>
      </c>
      <c r="DJI7" s="31" t="s">
        <v>3</v>
      </c>
      <c r="DJJ7" s="31" t="s">
        <v>3</v>
      </c>
      <c r="DJK7" s="31" t="s">
        <v>3</v>
      </c>
      <c r="DJL7" s="31" t="s">
        <v>3</v>
      </c>
      <c r="DJM7" s="31" t="s">
        <v>3</v>
      </c>
      <c r="DJN7" s="31" t="s">
        <v>3</v>
      </c>
      <c r="DJO7" s="31" t="s">
        <v>3</v>
      </c>
      <c r="DJP7" s="31" t="s">
        <v>3</v>
      </c>
      <c r="DJQ7" s="31" t="s">
        <v>3</v>
      </c>
      <c r="DJR7" s="31" t="s">
        <v>3</v>
      </c>
      <c r="DJS7" s="31" t="s">
        <v>3</v>
      </c>
      <c r="DJT7" s="31" t="s">
        <v>3</v>
      </c>
      <c r="DJU7" s="31" t="s">
        <v>3</v>
      </c>
      <c r="DJV7" s="31" t="s">
        <v>3</v>
      </c>
      <c r="DJW7" s="31" t="s">
        <v>3</v>
      </c>
      <c r="DJX7" s="31" t="s">
        <v>3</v>
      </c>
      <c r="DJY7" s="31" t="s">
        <v>3</v>
      </c>
      <c r="DJZ7" s="31" t="s">
        <v>3</v>
      </c>
      <c r="DKA7" s="31" t="s">
        <v>3</v>
      </c>
      <c r="DKB7" s="31" t="s">
        <v>3</v>
      </c>
      <c r="DKC7" s="31" t="s">
        <v>3</v>
      </c>
      <c r="DKD7" s="31" t="s">
        <v>3</v>
      </c>
      <c r="DKE7" s="31" t="s">
        <v>3</v>
      </c>
      <c r="DKF7" s="31" t="s">
        <v>3</v>
      </c>
      <c r="DKG7" s="31" t="s">
        <v>3</v>
      </c>
      <c r="DKH7" s="31" t="s">
        <v>3</v>
      </c>
      <c r="DKI7" s="31" t="s">
        <v>3</v>
      </c>
      <c r="DKJ7" s="31" t="s">
        <v>3</v>
      </c>
      <c r="DKK7" s="31" t="s">
        <v>3</v>
      </c>
      <c r="DKL7" s="31" t="s">
        <v>3</v>
      </c>
      <c r="DKM7" s="31" t="s">
        <v>3</v>
      </c>
      <c r="DKN7" s="31" t="s">
        <v>3</v>
      </c>
      <c r="DKO7" s="31" t="s">
        <v>3</v>
      </c>
      <c r="DKP7" s="31" t="s">
        <v>3</v>
      </c>
      <c r="DKQ7" s="31" t="s">
        <v>3</v>
      </c>
      <c r="DKR7" s="31" t="s">
        <v>3</v>
      </c>
      <c r="DKS7" s="31" t="s">
        <v>3</v>
      </c>
      <c r="DKT7" s="31" t="s">
        <v>3</v>
      </c>
      <c r="DKU7" s="31" t="s">
        <v>3</v>
      </c>
      <c r="DKV7" s="31" t="s">
        <v>3</v>
      </c>
      <c r="DKW7" s="31" t="s">
        <v>3</v>
      </c>
      <c r="DKX7" s="31" t="s">
        <v>3</v>
      </c>
      <c r="DKY7" s="31" t="s">
        <v>3</v>
      </c>
      <c r="DKZ7" s="31" t="s">
        <v>3</v>
      </c>
      <c r="DLA7" s="31" t="s">
        <v>3</v>
      </c>
      <c r="DLB7" s="31" t="s">
        <v>3</v>
      </c>
      <c r="DLC7" s="31" t="s">
        <v>3</v>
      </c>
      <c r="DLD7" s="31" t="s">
        <v>3</v>
      </c>
      <c r="DLE7" s="31" t="s">
        <v>3</v>
      </c>
      <c r="DLF7" s="31" t="s">
        <v>3</v>
      </c>
      <c r="DLG7" s="31" t="s">
        <v>3</v>
      </c>
      <c r="DLH7" s="31" t="s">
        <v>3</v>
      </c>
      <c r="DLI7" s="31" t="s">
        <v>3</v>
      </c>
      <c r="DLJ7" s="31" t="s">
        <v>3</v>
      </c>
      <c r="DLK7" s="31" t="s">
        <v>3</v>
      </c>
      <c r="DLL7" s="31" t="s">
        <v>3</v>
      </c>
      <c r="DLM7" s="31" t="s">
        <v>3</v>
      </c>
      <c r="DLN7" s="31" t="s">
        <v>3</v>
      </c>
      <c r="DLO7" s="31" t="s">
        <v>3</v>
      </c>
      <c r="DLP7" s="31" t="s">
        <v>3</v>
      </c>
      <c r="DLQ7" s="31" t="s">
        <v>3</v>
      </c>
      <c r="DLR7" s="31" t="s">
        <v>3</v>
      </c>
      <c r="DLS7" s="31" t="s">
        <v>3</v>
      </c>
      <c r="DLT7" s="31" t="s">
        <v>3</v>
      </c>
      <c r="DLU7" s="31" t="s">
        <v>3</v>
      </c>
      <c r="DLV7" s="31" t="s">
        <v>3</v>
      </c>
      <c r="DLW7" s="31" t="s">
        <v>3</v>
      </c>
      <c r="DLX7" s="31" t="s">
        <v>3</v>
      </c>
      <c r="DLY7" s="31" t="s">
        <v>3</v>
      </c>
      <c r="DLZ7" s="31" t="s">
        <v>3</v>
      </c>
      <c r="DMA7" s="31" t="s">
        <v>3</v>
      </c>
      <c r="DMB7" s="31" t="s">
        <v>3</v>
      </c>
      <c r="DMC7" s="31" t="s">
        <v>3</v>
      </c>
      <c r="DMD7" s="31" t="s">
        <v>3</v>
      </c>
      <c r="DME7" s="31" t="s">
        <v>3</v>
      </c>
      <c r="DMF7" s="31" t="s">
        <v>3</v>
      </c>
      <c r="DMG7" s="31" t="s">
        <v>3</v>
      </c>
      <c r="DMH7" s="31" t="s">
        <v>3</v>
      </c>
      <c r="DMI7" s="31" t="s">
        <v>3</v>
      </c>
      <c r="DMJ7" s="31" t="s">
        <v>3</v>
      </c>
      <c r="DMK7" s="31" t="s">
        <v>3</v>
      </c>
      <c r="DML7" s="31" t="s">
        <v>3</v>
      </c>
      <c r="DMM7" s="31" t="s">
        <v>3</v>
      </c>
      <c r="DMN7" s="31" t="s">
        <v>3</v>
      </c>
      <c r="DMO7" s="31" t="s">
        <v>3</v>
      </c>
      <c r="DMP7" s="31" t="s">
        <v>3</v>
      </c>
      <c r="DMQ7" s="31" t="s">
        <v>3</v>
      </c>
      <c r="DMR7" s="31" t="s">
        <v>3</v>
      </c>
      <c r="DMS7" s="31" t="s">
        <v>3</v>
      </c>
      <c r="DMT7" s="31" t="s">
        <v>3</v>
      </c>
      <c r="DMU7" s="31" t="s">
        <v>3</v>
      </c>
      <c r="DMV7" s="31" t="s">
        <v>3</v>
      </c>
      <c r="DMW7" s="31" t="s">
        <v>3</v>
      </c>
      <c r="DMX7" s="31" t="s">
        <v>3</v>
      </c>
      <c r="DMY7" s="31" t="s">
        <v>3</v>
      </c>
      <c r="DMZ7" s="31" t="s">
        <v>3</v>
      </c>
      <c r="DNA7" s="31" t="s">
        <v>3</v>
      </c>
      <c r="DNB7" s="31" t="s">
        <v>3</v>
      </c>
      <c r="DNC7" s="31" t="s">
        <v>3</v>
      </c>
      <c r="DND7" s="31" t="s">
        <v>3</v>
      </c>
      <c r="DNE7" s="31" t="s">
        <v>3</v>
      </c>
      <c r="DNF7" s="31" t="s">
        <v>3</v>
      </c>
      <c r="DNG7" s="31" t="s">
        <v>3</v>
      </c>
      <c r="DNH7" s="31" t="s">
        <v>3</v>
      </c>
      <c r="DNI7" s="31" t="s">
        <v>3</v>
      </c>
      <c r="DNJ7" s="31" t="s">
        <v>3</v>
      </c>
      <c r="DNK7" s="31" t="s">
        <v>3</v>
      </c>
      <c r="DNL7" s="31" t="s">
        <v>3</v>
      </c>
      <c r="DNM7" s="31" t="s">
        <v>3</v>
      </c>
      <c r="DNN7" s="31" t="s">
        <v>3</v>
      </c>
      <c r="DNO7" s="31" t="s">
        <v>3</v>
      </c>
      <c r="DNP7" s="31" t="s">
        <v>3</v>
      </c>
      <c r="DNQ7" s="31" t="s">
        <v>3</v>
      </c>
      <c r="DNR7" s="31" t="s">
        <v>3</v>
      </c>
      <c r="DNS7" s="31" t="s">
        <v>3</v>
      </c>
      <c r="DNT7" s="31" t="s">
        <v>3</v>
      </c>
      <c r="DNU7" s="31" t="s">
        <v>3</v>
      </c>
      <c r="DNV7" s="31" t="s">
        <v>3</v>
      </c>
      <c r="DNW7" s="31" t="s">
        <v>3</v>
      </c>
      <c r="DNX7" s="31" t="s">
        <v>3</v>
      </c>
      <c r="DNY7" s="31" t="s">
        <v>3</v>
      </c>
      <c r="DNZ7" s="31" t="s">
        <v>3</v>
      </c>
      <c r="DOA7" s="31" t="s">
        <v>3</v>
      </c>
      <c r="DOB7" s="31" t="s">
        <v>3</v>
      </c>
      <c r="DOC7" s="31" t="s">
        <v>3</v>
      </c>
      <c r="DOD7" s="31" t="s">
        <v>3</v>
      </c>
      <c r="DOE7" s="31" t="s">
        <v>3</v>
      </c>
      <c r="DOF7" s="31" t="s">
        <v>3</v>
      </c>
      <c r="DOG7" s="31" t="s">
        <v>3</v>
      </c>
      <c r="DOH7" s="31" t="s">
        <v>3</v>
      </c>
      <c r="DOI7" s="31" t="s">
        <v>3</v>
      </c>
      <c r="DOJ7" s="31" t="s">
        <v>3</v>
      </c>
      <c r="DOK7" s="31" t="s">
        <v>3</v>
      </c>
      <c r="DOL7" s="31" t="s">
        <v>3</v>
      </c>
      <c r="DOM7" s="31" t="s">
        <v>3</v>
      </c>
      <c r="DON7" s="31" t="s">
        <v>3</v>
      </c>
      <c r="DOO7" s="31" t="s">
        <v>3</v>
      </c>
      <c r="DOP7" s="31" t="s">
        <v>3</v>
      </c>
      <c r="DOQ7" s="31" t="s">
        <v>3</v>
      </c>
      <c r="DOR7" s="31" t="s">
        <v>3</v>
      </c>
      <c r="DOS7" s="31" t="s">
        <v>3</v>
      </c>
      <c r="DOT7" s="31" t="s">
        <v>3</v>
      </c>
      <c r="DOU7" s="31" t="s">
        <v>3</v>
      </c>
      <c r="DOV7" s="31" t="s">
        <v>3</v>
      </c>
      <c r="DOW7" s="31" t="s">
        <v>3</v>
      </c>
      <c r="DOX7" s="31" t="s">
        <v>3</v>
      </c>
      <c r="DOY7" s="31" t="s">
        <v>3</v>
      </c>
      <c r="DOZ7" s="31" t="s">
        <v>3</v>
      </c>
      <c r="DPA7" s="31" t="s">
        <v>3</v>
      </c>
      <c r="DPB7" s="31" t="s">
        <v>3</v>
      </c>
      <c r="DPC7" s="31" t="s">
        <v>3</v>
      </c>
      <c r="DPD7" s="31" t="s">
        <v>3</v>
      </c>
      <c r="DPE7" s="31" t="s">
        <v>3</v>
      </c>
      <c r="DPF7" s="31" t="s">
        <v>3</v>
      </c>
      <c r="DPG7" s="31" t="s">
        <v>3</v>
      </c>
      <c r="DPH7" s="31" t="s">
        <v>3</v>
      </c>
      <c r="DPI7" s="31" t="s">
        <v>3</v>
      </c>
      <c r="DPJ7" s="31" t="s">
        <v>3</v>
      </c>
      <c r="DPK7" s="31" t="s">
        <v>3</v>
      </c>
      <c r="DPL7" s="31" t="s">
        <v>3</v>
      </c>
      <c r="DPM7" s="31" t="s">
        <v>3</v>
      </c>
      <c r="DPN7" s="31" t="s">
        <v>3</v>
      </c>
      <c r="DPO7" s="31" t="s">
        <v>3</v>
      </c>
      <c r="DPP7" s="31" t="s">
        <v>3</v>
      </c>
      <c r="DPQ7" s="31" t="s">
        <v>3</v>
      </c>
      <c r="DPR7" s="31" t="s">
        <v>3</v>
      </c>
      <c r="DPS7" s="31" t="s">
        <v>3</v>
      </c>
      <c r="DPT7" s="31" t="s">
        <v>3</v>
      </c>
      <c r="DPU7" s="31" t="s">
        <v>3</v>
      </c>
      <c r="DPV7" s="31" t="s">
        <v>3</v>
      </c>
      <c r="DPW7" s="31" t="s">
        <v>3</v>
      </c>
      <c r="DPX7" s="31" t="s">
        <v>3</v>
      </c>
      <c r="DPY7" s="31" t="s">
        <v>3</v>
      </c>
      <c r="DPZ7" s="31" t="s">
        <v>3</v>
      </c>
      <c r="DQA7" s="31" t="s">
        <v>3</v>
      </c>
      <c r="DQB7" s="31" t="s">
        <v>3</v>
      </c>
      <c r="DQC7" s="31" t="s">
        <v>3</v>
      </c>
      <c r="DQD7" s="31" t="s">
        <v>3</v>
      </c>
      <c r="DQE7" s="31" t="s">
        <v>3</v>
      </c>
      <c r="DQF7" s="31" t="s">
        <v>3</v>
      </c>
      <c r="DQG7" s="31" t="s">
        <v>3</v>
      </c>
      <c r="DQH7" s="31" t="s">
        <v>3</v>
      </c>
      <c r="DQI7" s="31" t="s">
        <v>3</v>
      </c>
      <c r="DQJ7" s="31" t="s">
        <v>3</v>
      </c>
      <c r="DQK7" s="31" t="s">
        <v>3</v>
      </c>
      <c r="DQL7" s="31" t="s">
        <v>3</v>
      </c>
      <c r="DQM7" s="31" t="s">
        <v>3</v>
      </c>
      <c r="DQN7" s="31" t="s">
        <v>3</v>
      </c>
      <c r="DQO7" s="31" t="s">
        <v>3</v>
      </c>
      <c r="DQP7" s="31" t="s">
        <v>3</v>
      </c>
      <c r="DQQ7" s="31" t="s">
        <v>3</v>
      </c>
      <c r="DQR7" s="31" t="s">
        <v>3</v>
      </c>
      <c r="DQS7" s="31" t="s">
        <v>3</v>
      </c>
      <c r="DQT7" s="31" t="s">
        <v>3</v>
      </c>
      <c r="DQU7" s="31" t="s">
        <v>3</v>
      </c>
      <c r="DQV7" s="31" t="s">
        <v>3</v>
      </c>
      <c r="DQW7" s="31" t="s">
        <v>3</v>
      </c>
      <c r="DQX7" s="31" t="s">
        <v>3</v>
      </c>
      <c r="DQY7" s="31" t="s">
        <v>3</v>
      </c>
      <c r="DQZ7" s="31" t="s">
        <v>3</v>
      </c>
      <c r="DRA7" s="31" t="s">
        <v>3</v>
      </c>
      <c r="DRB7" s="31" t="s">
        <v>3</v>
      </c>
      <c r="DRC7" s="31" t="s">
        <v>3</v>
      </c>
      <c r="DRD7" s="31" t="s">
        <v>3</v>
      </c>
      <c r="DRE7" s="31" t="s">
        <v>3</v>
      </c>
      <c r="DRF7" s="31" t="s">
        <v>3</v>
      </c>
      <c r="DRG7" s="31" t="s">
        <v>3</v>
      </c>
      <c r="DRH7" s="31" t="s">
        <v>3</v>
      </c>
      <c r="DRI7" s="31" t="s">
        <v>3</v>
      </c>
      <c r="DRJ7" s="31" t="s">
        <v>3</v>
      </c>
      <c r="DRK7" s="31" t="s">
        <v>3</v>
      </c>
      <c r="DRL7" s="31" t="s">
        <v>3</v>
      </c>
      <c r="DRM7" s="31" t="s">
        <v>3</v>
      </c>
      <c r="DRN7" s="31" t="s">
        <v>3</v>
      </c>
      <c r="DRO7" s="31" t="s">
        <v>3</v>
      </c>
      <c r="DRP7" s="31" t="s">
        <v>3</v>
      </c>
      <c r="DRQ7" s="31" t="s">
        <v>3</v>
      </c>
      <c r="DRR7" s="31" t="s">
        <v>3</v>
      </c>
      <c r="DRS7" s="31" t="s">
        <v>3</v>
      </c>
      <c r="DRT7" s="31" t="s">
        <v>3</v>
      </c>
      <c r="DRU7" s="31" t="s">
        <v>3</v>
      </c>
      <c r="DRV7" s="31" t="s">
        <v>3</v>
      </c>
      <c r="DRW7" s="31" t="s">
        <v>3</v>
      </c>
      <c r="DRX7" s="31" t="s">
        <v>3</v>
      </c>
      <c r="DRY7" s="31" t="s">
        <v>3</v>
      </c>
      <c r="DRZ7" s="31" t="s">
        <v>3</v>
      </c>
      <c r="DSA7" s="31" t="s">
        <v>3</v>
      </c>
      <c r="DSB7" s="31" t="s">
        <v>3</v>
      </c>
      <c r="DSC7" s="31" t="s">
        <v>3</v>
      </c>
      <c r="DSD7" s="31" t="s">
        <v>3</v>
      </c>
      <c r="DSE7" s="31" t="s">
        <v>3</v>
      </c>
      <c r="DSF7" s="31" t="s">
        <v>3</v>
      </c>
      <c r="DSG7" s="31" t="s">
        <v>3</v>
      </c>
      <c r="DSH7" s="31" t="s">
        <v>3</v>
      </c>
      <c r="DSI7" s="31" t="s">
        <v>3</v>
      </c>
      <c r="DSJ7" s="31" t="s">
        <v>3</v>
      </c>
      <c r="DSK7" s="31" t="s">
        <v>3</v>
      </c>
      <c r="DSL7" s="31" t="s">
        <v>3</v>
      </c>
      <c r="DSM7" s="31" t="s">
        <v>3</v>
      </c>
      <c r="DSN7" s="31" t="s">
        <v>3</v>
      </c>
      <c r="DSO7" s="31" t="s">
        <v>3</v>
      </c>
      <c r="DSP7" s="31" t="s">
        <v>3</v>
      </c>
      <c r="DSQ7" s="31" t="s">
        <v>3</v>
      </c>
      <c r="DSR7" s="31" t="s">
        <v>3</v>
      </c>
      <c r="DSS7" s="31" t="s">
        <v>3</v>
      </c>
      <c r="DST7" s="31" t="s">
        <v>3</v>
      </c>
      <c r="DSU7" s="31" t="s">
        <v>3</v>
      </c>
      <c r="DSV7" s="31" t="s">
        <v>3</v>
      </c>
      <c r="DSW7" s="31" t="s">
        <v>3</v>
      </c>
      <c r="DSX7" s="31" t="s">
        <v>3</v>
      </c>
      <c r="DSY7" s="31" t="s">
        <v>3</v>
      </c>
      <c r="DSZ7" s="31" t="s">
        <v>3</v>
      </c>
      <c r="DTA7" s="31" t="s">
        <v>3</v>
      </c>
      <c r="DTB7" s="31" t="s">
        <v>3</v>
      </c>
      <c r="DTC7" s="31" t="s">
        <v>3</v>
      </c>
      <c r="DTD7" s="31" t="s">
        <v>3</v>
      </c>
      <c r="DTE7" s="31" t="s">
        <v>3</v>
      </c>
      <c r="DTF7" s="31" t="s">
        <v>3</v>
      </c>
      <c r="DTG7" s="31" t="s">
        <v>3</v>
      </c>
      <c r="DTH7" s="31" t="s">
        <v>3</v>
      </c>
      <c r="DTI7" s="31" t="s">
        <v>3</v>
      </c>
      <c r="DTJ7" s="31" t="s">
        <v>3</v>
      </c>
      <c r="DTK7" s="31" t="s">
        <v>3</v>
      </c>
      <c r="DTL7" s="31" t="s">
        <v>3</v>
      </c>
      <c r="DTM7" s="31" t="s">
        <v>3</v>
      </c>
      <c r="DTN7" s="31" t="s">
        <v>3</v>
      </c>
      <c r="DTO7" s="31" t="s">
        <v>3</v>
      </c>
      <c r="DTP7" s="31" t="s">
        <v>3</v>
      </c>
      <c r="DTQ7" s="31" t="s">
        <v>3</v>
      </c>
      <c r="DTR7" s="31" t="s">
        <v>3</v>
      </c>
      <c r="DTS7" s="31" t="s">
        <v>3</v>
      </c>
      <c r="DTT7" s="31" t="s">
        <v>3</v>
      </c>
      <c r="DTU7" s="31" t="s">
        <v>3</v>
      </c>
      <c r="DTV7" s="31" t="s">
        <v>3</v>
      </c>
      <c r="DTW7" s="31" t="s">
        <v>3</v>
      </c>
      <c r="DTX7" s="31" t="s">
        <v>3</v>
      </c>
      <c r="DTY7" s="31" t="s">
        <v>3</v>
      </c>
      <c r="DTZ7" s="31" t="s">
        <v>3</v>
      </c>
      <c r="DUA7" s="31" t="s">
        <v>3</v>
      </c>
      <c r="DUB7" s="31" t="s">
        <v>3</v>
      </c>
      <c r="DUC7" s="31" t="s">
        <v>3</v>
      </c>
      <c r="DUD7" s="31" t="s">
        <v>3</v>
      </c>
      <c r="DUE7" s="31" t="s">
        <v>3</v>
      </c>
      <c r="DUF7" s="31" t="s">
        <v>3</v>
      </c>
      <c r="DUG7" s="31" t="s">
        <v>3</v>
      </c>
      <c r="DUH7" s="31" t="s">
        <v>3</v>
      </c>
      <c r="DUI7" s="31" t="s">
        <v>3</v>
      </c>
      <c r="DUJ7" s="31" t="s">
        <v>3</v>
      </c>
      <c r="DUK7" s="31" t="s">
        <v>3</v>
      </c>
      <c r="DUL7" s="31" t="s">
        <v>3</v>
      </c>
      <c r="DUM7" s="31" t="s">
        <v>3</v>
      </c>
      <c r="DUN7" s="31" t="s">
        <v>3</v>
      </c>
      <c r="DUO7" s="31" t="s">
        <v>3</v>
      </c>
      <c r="DUP7" s="31" t="s">
        <v>3</v>
      </c>
      <c r="DUQ7" s="31" t="s">
        <v>3</v>
      </c>
      <c r="DUR7" s="31" t="s">
        <v>3</v>
      </c>
      <c r="DUS7" s="31" t="s">
        <v>3</v>
      </c>
      <c r="DUT7" s="31" t="s">
        <v>3</v>
      </c>
      <c r="DUU7" s="31" t="s">
        <v>3</v>
      </c>
      <c r="DUV7" s="31" t="s">
        <v>3</v>
      </c>
      <c r="DUW7" s="31" t="s">
        <v>3</v>
      </c>
      <c r="DUX7" s="31" t="s">
        <v>3</v>
      </c>
      <c r="DUY7" s="31" t="s">
        <v>3</v>
      </c>
      <c r="DUZ7" s="31" t="s">
        <v>3</v>
      </c>
      <c r="DVA7" s="31" t="s">
        <v>3</v>
      </c>
      <c r="DVB7" s="31" t="s">
        <v>3</v>
      </c>
      <c r="DVC7" s="31" t="s">
        <v>3</v>
      </c>
      <c r="DVD7" s="31" t="s">
        <v>3</v>
      </c>
      <c r="DVE7" s="31" t="s">
        <v>3</v>
      </c>
      <c r="DVF7" s="31" t="s">
        <v>3</v>
      </c>
      <c r="DVG7" s="31" t="s">
        <v>3</v>
      </c>
      <c r="DVH7" s="31" t="s">
        <v>3</v>
      </c>
      <c r="DVI7" s="31" t="s">
        <v>3</v>
      </c>
      <c r="DVJ7" s="31" t="s">
        <v>3</v>
      </c>
      <c r="DVK7" s="31" t="s">
        <v>3</v>
      </c>
      <c r="DVL7" s="31" t="s">
        <v>3</v>
      </c>
      <c r="DVM7" s="31" t="s">
        <v>3</v>
      </c>
      <c r="DVN7" s="31" t="s">
        <v>3</v>
      </c>
      <c r="DVO7" s="31" t="s">
        <v>3</v>
      </c>
      <c r="DVP7" s="31" t="s">
        <v>3</v>
      </c>
      <c r="DVQ7" s="31" t="s">
        <v>3</v>
      </c>
      <c r="DVR7" s="31" t="s">
        <v>3</v>
      </c>
      <c r="DVS7" s="31" t="s">
        <v>3</v>
      </c>
      <c r="DVT7" s="31" t="s">
        <v>3</v>
      </c>
      <c r="DVU7" s="31" t="s">
        <v>3</v>
      </c>
      <c r="DVV7" s="31" t="s">
        <v>3</v>
      </c>
      <c r="DVW7" s="31" t="s">
        <v>3</v>
      </c>
      <c r="DVX7" s="31" t="s">
        <v>3</v>
      </c>
      <c r="DVY7" s="31" t="s">
        <v>3</v>
      </c>
      <c r="DVZ7" s="31" t="s">
        <v>3</v>
      </c>
      <c r="DWA7" s="31" t="s">
        <v>3</v>
      </c>
      <c r="DWB7" s="31" t="s">
        <v>3</v>
      </c>
      <c r="DWC7" s="31" t="s">
        <v>3</v>
      </c>
      <c r="DWD7" s="31" t="s">
        <v>3</v>
      </c>
      <c r="DWE7" s="31" t="s">
        <v>3</v>
      </c>
      <c r="DWF7" s="31" t="s">
        <v>3</v>
      </c>
      <c r="DWG7" s="31" t="s">
        <v>3</v>
      </c>
      <c r="DWH7" s="31" t="s">
        <v>3</v>
      </c>
      <c r="DWI7" s="31" t="s">
        <v>3</v>
      </c>
      <c r="DWJ7" s="31" t="s">
        <v>3</v>
      </c>
      <c r="DWK7" s="31" t="s">
        <v>3</v>
      </c>
      <c r="DWL7" s="31" t="s">
        <v>3</v>
      </c>
      <c r="DWM7" s="31" t="s">
        <v>3</v>
      </c>
      <c r="DWN7" s="31" t="s">
        <v>3</v>
      </c>
      <c r="DWO7" s="31" t="s">
        <v>3</v>
      </c>
      <c r="DWP7" s="31" t="s">
        <v>3</v>
      </c>
      <c r="DWQ7" s="31" t="s">
        <v>3</v>
      </c>
      <c r="DWR7" s="31" t="s">
        <v>3</v>
      </c>
      <c r="DWS7" s="31" t="s">
        <v>3</v>
      </c>
      <c r="DWT7" s="31" t="s">
        <v>3</v>
      </c>
      <c r="DWU7" s="31" t="s">
        <v>3</v>
      </c>
      <c r="DWV7" s="31" t="s">
        <v>3</v>
      </c>
      <c r="DWW7" s="31" t="s">
        <v>3</v>
      </c>
      <c r="DWX7" s="31" t="s">
        <v>3</v>
      </c>
      <c r="DWY7" s="31" t="s">
        <v>3</v>
      </c>
      <c r="DWZ7" s="31" t="s">
        <v>3</v>
      </c>
      <c r="DXA7" s="31" t="s">
        <v>3</v>
      </c>
      <c r="DXB7" s="31" t="s">
        <v>3</v>
      </c>
      <c r="DXC7" s="31" t="s">
        <v>3</v>
      </c>
      <c r="DXD7" s="31" t="s">
        <v>3</v>
      </c>
      <c r="DXE7" s="31" t="s">
        <v>3</v>
      </c>
      <c r="DXF7" s="31" t="s">
        <v>3</v>
      </c>
      <c r="DXG7" s="31" t="s">
        <v>3</v>
      </c>
      <c r="DXH7" s="31" t="s">
        <v>3</v>
      </c>
      <c r="DXI7" s="31" t="s">
        <v>3</v>
      </c>
      <c r="DXJ7" s="31" t="s">
        <v>3</v>
      </c>
      <c r="DXK7" s="31" t="s">
        <v>3</v>
      </c>
      <c r="DXL7" s="31" t="s">
        <v>3</v>
      </c>
      <c r="DXM7" s="31" t="s">
        <v>3</v>
      </c>
      <c r="DXN7" s="31" t="s">
        <v>3</v>
      </c>
      <c r="DXO7" s="31" t="s">
        <v>3</v>
      </c>
      <c r="DXP7" s="31" t="s">
        <v>3</v>
      </c>
      <c r="DXQ7" s="31" t="s">
        <v>3</v>
      </c>
      <c r="DXR7" s="31" t="s">
        <v>3</v>
      </c>
      <c r="DXS7" s="31" t="s">
        <v>3</v>
      </c>
      <c r="DXT7" s="31" t="s">
        <v>3</v>
      </c>
      <c r="DXU7" s="31" t="s">
        <v>3</v>
      </c>
      <c r="DXV7" s="31" t="s">
        <v>3</v>
      </c>
      <c r="DXW7" s="31" t="s">
        <v>3</v>
      </c>
      <c r="DXX7" s="31" t="s">
        <v>3</v>
      </c>
      <c r="DXY7" s="31" t="s">
        <v>3</v>
      </c>
      <c r="DXZ7" s="31" t="s">
        <v>3</v>
      </c>
      <c r="DYA7" s="31" t="s">
        <v>3</v>
      </c>
      <c r="DYB7" s="31" t="s">
        <v>3</v>
      </c>
      <c r="DYC7" s="31" t="s">
        <v>3</v>
      </c>
      <c r="DYD7" s="31" t="s">
        <v>3</v>
      </c>
      <c r="DYE7" s="31" t="s">
        <v>3</v>
      </c>
      <c r="DYF7" s="31" t="s">
        <v>3</v>
      </c>
      <c r="DYG7" s="31" t="s">
        <v>3</v>
      </c>
      <c r="DYH7" s="31" t="s">
        <v>3</v>
      </c>
      <c r="DYI7" s="31" t="s">
        <v>3</v>
      </c>
      <c r="DYJ7" s="31" t="s">
        <v>3</v>
      </c>
      <c r="DYK7" s="31" t="s">
        <v>3</v>
      </c>
      <c r="DYL7" s="31" t="s">
        <v>3</v>
      </c>
      <c r="DYM7" s="31" t="s">
        <v>3</v>
      </c>
      <c r="DYN7" s="31" t="s">
        <v>3</v>
      </c>
      <c r="DYO7" s="31" t="s">
        <v>3</v>
      </c>
      <c r="DYP7" s="31" t="s">
        <v>3</v>
      </c>
      <c r="DYQ7" s="31" t="s">
        <v>3</v>
      </c>
      <c r="DYR7" s="31" t="s">
        <v>3</v>
      </c>
      <c r="DYS7" s="31" t="s">
        <v>3</v>
      </c>
      <c r="DYT7" s="31" t="s">
        <v>3</v>
      </c>
      <c r="DYU7" s="31" t="s">
        <v>3</v>
      </c>
      <c r="DYV7" s="31" t="s">
        <v>3</v>
      </c>
      <c r="DYW7" s="31" t="s">
        <v>3</v>
      </c>
      <c r="DYX7" s="31" t="s">
        <v>3</v>
      </c>
      <c r="DYY7" s="31" t="s">
        <v>3</v>
      </c>
      <c r="DYZ7" s="31" t="s">
        <v>3</v>
      </c>
      <c r="DZA7" s="31" t="s">
        <v>3</v>
      </c>
      <c r="DZB7" s="31" t="s">
        <v>3</v>
      </c>
      <c r="DZC7" s="31" t="s">
        <v>3</v>
      </c>
      <c r="DZD7" s="31" t="s">
        <v>3</v>
      </c>
      <c r="DZE7" s="31" t="s">
        <v>3</v>
      </c>
      <c r="DZF7" s="31" t="s">
        <v>3</v>
      </c>
      <c r="DZG7" s="31" t="s">
        <v>3</v>
      </c>
      <c r="DZH7" s="31" t="s">
        <v>3</v>
      </c>
      <c r="DZI7" s="31" t="s">
        <v>3</v>
      </c>
      <c r="DZJ7" s="31" t="s">
        <v>3</v>
      </c>
      <c r="DZK7" s="31" t="s">
        <v>3</v>
      </c>
      <c r="DZL7" s="31" t="s">
        <v>3</v>
      </c>
      <c r="DZM7" s="31" t="s">
        <v>3</v>
      </c>
      <c r="DZN7" s="31" t="s">
        <v>3</v>
      </c>
      <c r="DZO7" s="31" t="s">
        <v>3</v>
      </c>
      <c r="DZP7" s="31" t="s">
        <v>3</v>
      </c>
      <c r="DZQ7" s="31" t="s">
        <v>3</v>
      </c>
      <c r="DZR7" s="31" t="s">
        <v>3</v>
      </c>
      <c r="DZS7" s="31" t="s">
        <v>3</v>
      </c>
      <c r="DZT7" s="31" t="s">
        <v>3</v>
      </c>
      <c r="DZU7" s="31" t="s">
        <v>3</v>
      </c>
      <c r="DZV7" s="31" t="s">
        <v>3</v>
      </c>
      <c r="DZW7" s="31" t="s">
        <v>3</v>
      </c>
      <c r="DZX7" s="31" t="s">
        <v>3</v>
      </c>
      <c r="DZY7" s="31" t="s">
        <v>3</v>
      </c>
      <c r="DZZ7" s="31" t="s">
        <v>3</v>
      </c>
      <c r="EAA7" s="31" t="s">
        <v>3</v>
      </c>
      <c r="EAB7" s="31" t="s">
        <v>3</v>
      </c>
      <c r="EAC7" s="31" t="s">
        <v>3</v>
      </c>
      <c r="EAD7" s="31" t="s">
        <v>3</v>
      </c>
      <c r="EAE7" s="31" t="s">
        <v>3</v>
      </c>
      <c r="EAF7" s="31" t="s">
        <v>3</v>
      </c>
      <c r="EAG7" s="31" t="s">
        <v>3</v>
      </c>
      <c r="EAH7" s="31" t="s">
        <v>3</v>
      </c>
      <c r="EAI7" s="31" t="s">
        <v>3</v>
      </c>
      <c r="EAJ7" s="31" t="s">
        <v>3</v>
      </c>
      <c r="EAK7" s="31" t="s">
        <v>3</v>
      </c>
      <c r="EAL7" s="31" t="s">
        <v>3</v>
      </c>
      <c r="EAM7" s="31" t="s">
        <v>3</v>
      </c>
      <c r="EAN7" s="31" t="s">
        <v>3</v>
      </c>
      <c r="EAO7" s="31" t="s">
        <v>3</v>
      </c>
      <c r="EAP7" s="31" t="s">
        <v>3</v>
      </c>
      <c r="EAQ7" s="31" t="s">
        <v>3</v>
      </c>
      <c r="EAR7" s="31" t="s">
        <v>3</v>
      </c>
      <c r="EAS7" s="31" t="s">
        <v>3</v>
      </c>
      <c r="EAT7" s="31" t="s">
        <v>3</v>
      </c>
      <c r="EAU7" s="31" t="s">
        <v>3</v>
      </c>
      <c r="EAV7" s="31" t="s">
        <v>3</v>
      </c>
      <c r="EAW7" s="31" t="s">
        <v>3</v>
      </c>
      <c r="EAX7" s="31" t="s">
        <v>3</v>
      </c>
      <c r="EAY7" s="31" t="s">
        <v>3</v>
      </c>
      <c r="EAZ7" s="31" t="s">
        <v>3</v>
      </c>
      <c r="EBA7" s="31" t="s">
        <v>3</v>
      </c>
      <c r="EBB7" s="31" t="s">
        <v>3</v>
      </c>
      <c r="EBC7" s="31" t="s">
        <v>3</v>
      </c>
      <c r="EBD7" s="31" t="s">
        <v>3</v>
      </c>
      <c r="EBE7" s="31" t="s">
        <v>3</v>
      </c>
      <c r="EBF7" s="31" t="s">
        <v>3</v>
      </c>
      <c r="EBG7" s="31" t="s">
        <v>3</v>
      </c>
      <c r="EBH7" s="31" t="s">
        <v>3</v>
      </c>
      <c r="EBI7" s="31" t="s">
        <v>3</v>
      </c>
      <c r="EBJ7" s="31" t="s">
        <v>3</v>
      </c>
      <c r="EBK7" s="31" t="s">
        <v>3</v>
      </c>
      <c r="EBL7" s="31" t="s">
        <v>3</v>
      </c>
      <c r="EBM7" s="31" t="s">
        <v>3</v>
      </c>
      <c r="EBN7" s="31" t="s">
        <v>3</v>
      </c>
      <c r="EBO7" s="31" t="s">
        <v>3</v>
      </c>
      <c r="EBP7" s="31" t="s">
        <v>3</v>
      </c>
      <c r="EBQ7" s="31" t="s">
        <v>3</v>
      </c>
      <c r="EBR7" s="31" t="s">
        <v>3</v>
      </c>
      <c r="EBS7" s="31" t="s">
        <v>3</v>
      </c>
      <c r="EBT7" s="31" t="s">
        <v>3</v>
      </c>
      <c r="EBU7" s="31" t="s">
        <v>3</v>
      </c>
      <c r="EBV7" s="31" t="s">
        <v>3</v>
      </c>
      <c r="EBW7" s="31" t="s">
        <v>3</v>
      </c>
      <c r="EBX7" s="31" t="s">
        <v>3</v>
      </c>
      <c r="EBY7" s="31" t="s">
        <v>3</v>
      </c>
      <c r="EBZ7" s="31" t="s">
        <v>3</v>
      </c>
      <c r="ECA7" s="31" t="s">
        <v>3</v>
      </c>
      <c r="ECB7" s="31" t="s">
        <v>3</v>
      </c>
      <c r="ECC7" s="31" t="s">
        <v>3</v>
      </c>
      <c r="ECD7" s="31" t="s">
        <v>3</v>
      </c>
      <c r="ECE7" s="31" t="s">
        <v>3</v>
      </c>
      <c r="ECF7" s="31" t="s">
        <v>3</v>
      </c>
      <c r="ECG7" s="31" t="s">
        <v>3</v>
      </c>
      <c r="ECH7" s="31" t="s">
        <v>3</v>
      </c>
      <c r="ECI7" s="31" t="s">
        <v>3</v>
      </c>
      <c r="ECJ7" s="31" t="s">
        <v>3</v>
      </c>
      <c r="ECK7" s="31" t="s">
        <v>3</v>
      </c>
      <c r="ECL7" s="31" t="s">
        <v>3</v>
      </c>
      <c r="ECM7" s="31" t="s">
        <v>3</v>
      </c>
      <c r="ECN7" s="31" t="s">
        <v>3</v>
      </c>
      <c r="ECO7" s="31" t="s">
        <v>3</v>
      </c>
      <c r="ECP7" s="31" t="s">
        <v>3</v>
      </c>
      <c r="ECQ7" s="31" t="s">
        <v>3</v>
      </c>
      <c r="ECR7" s="31" t="s">
        <v>3</v>
      </c>
      <c r="ECS7" s="31" t="s">
        <v>3</v>
      </c>
      <c r="ECT7" s="31" t="s">
        <v>3</v>
      </c>
      <c r="ECU7" s="31" t="s">
        <v>3</v>
      </c>
      <c r="ECV7" s="31" t="s">
        <v>3</v>
      </c>
      <c r="ECW7" s="31" t="s">
        <v>3</v>
      </c>
      <c r="ECX7" s="31" t="s">
        <v>3</v>
      </c>
      <c r="ECY7" s="31" t="s">
        <v>3</v>
      </c>
      <c r="ECZ7" s="31" t="s">
        <v>3</v>
      </c>
      <c r="EDA7" s="31" t="s">
        <v>3</v>
      </c>
      <c r="EDB7" s="31" t="s">
        <v>3</v>
      </c>
      <c r="EDC7" s="31" t="s">
        <v>3</v>
      </c>
      <c r="EDD7" s="31" t="s">
        <v>3</v>
      </c>
      <c r="EDE7" s="31" t="s">
        <v>3</v>
      </c>
      <c r="EDF7" s="31" t="s">
        <v>3</v>
      </c>
      <c r="EDG7" s="31" t="s">
        <v>3</v>
      </c>
      <c r="EDH7" s="31" t="s">
        <v>3</v>
      </c>
      <c r="EDI7" s="31" t="s">
        <v>3</v>
      </c>
      <c r="EDJ7" s="31" t="s">
        <v>3</v>
      </c>
      <c r="EDK7" s="31" t="s">
        <v>3</v>
      </c>
      <c r="EDL7" s="31" t="s">
        <v>3</v>
      </c>
      <c r="EDM7" s="31" t="s">
        <v>3</v>
      </c>
      <c r="EDN7" s="31" t="s">
        <v>3</v>
      </c>
      <c r="EDO7" s="31" t="s">
        <v>3</v>
      </c>
      <c r="EDP7" s="31" t="s">
        <v>3</v>
      </c>
      <c r="EDQ7" s="31" t="s">
        <v>3</v>
      </c>
      <c r="EDR7" s="31" t="s">
        <v>3</v>
      </c>
      <c r="EDS7" s="31" t="s">
        <v>3</v>
      </c>
      <c r="EDT7" s="31" t="s">
        <v>3</v>
      </c>
      <c r="EDU7" s="31" t="s">
        <v>3</v>
      </c>
      <c r="EDV7" s="31" t="s">
        <v>3</v>
      </c>
      <c r="EDW7" s="31" t="s">
        <v>3</v>
      </c>
      <c r="EDX7" s="31" t="s">
        <v>3</v>
      </c>
      <c r="EDY7" s="31" t="s">
        <v>3</v>
      </c>
      <c r="EDZ7" s="31" t="s">
        <v>3</v>
      </c>
      <c r="EEA7" s="31" t="s">
        <v>3</v>
      </c>
      <c r="EEB7" s="31" t="s">
        <v>3</v>
      </c>
      <c r="EEC7" s="31" t="s">
        <v>3</v>
      </c>
      <c r="EED7" s="31" t="s">
        <v>3</v>
      </c>
      <c r="EEE7" s="31" t="s">
        <v>3</v>
      </c>
      <c r="EEF7" s="31" t="s">
        <v>3</v>
      </c>
      <c r="EEG7" s="31" t="s">
        <v>3</v>
      </c>
      <c r="EEH7" s="31" t="s">
        <v>3</v>
      </c>
      <c r="EEI7" s="31" t="s">
        <v>3</v>
      </c>
      <c r="EEJ7" s="31" t="s">
        <v>3</v>
      </c>
      <c r="EEK7" s="31" t="s">
        <v>3</v>
      </c>
      <c r="EEL7" s="31" t="s">
        <v>3</v>
      </c>
      <c r="EEM7" s="31" t="s">
        <v>3</v>
      </c>
      <c r="EEN7" s="31" t="s">
        <v>3</v>
      </c>
      <c r="EEO7" s="31" t="s">
        <v>3</v>
      </c>
      <c r="EEP7" s="31" t="s">
        <v>3</v>
      </c>
      <c r="EEQ7" s="31" t="s">
        <v>3</v>
      </c>
      <c r="EER7" s="31" t="s">
        <v>3</v>
      </c>
      <c r="EES7" s="31" t="s">
        <v>3</v>
      </c>
      <c r="EET7" s="31" t="s">
        <v>3</v>
      </c>
      <c r="EEU7" s="31" t="s">
        <v>3</v>
      </c>
      <c r="EEV7" s="31" t="s">
        <v>3</v>
      </c>
      <c r="EEW7" s="31" t="s">
        <v>3</v>
      </c>
      <c r="EEX7" s="31" t="s">
        <v>3</v>
      </c>
      <c r="EEY7" s="31" t="s">
        <v>3</v>
      </c>
      <c r="EEZ7" s="31" t="s">
        <v>3</v>
      </c>
      <c r="EFA7" s="31" t="s">
        <v>3</v>
      </c>
      <c r="EFB7" s="31" t="s">
        <v>3</v>
      </c>
      <c r="EFC7" s="31" t="s">
        <v>3</v>
      </c>
      <c r="EFD7" s="31" t="s">
        <v>3</v>
      </c>
      <c r="EFE7" s="31" t="s">
        <v>3</v>
      </c>
      <c r="EFF7" s="31" t="s">
        <v>3</v>
      </c>
      <c r="EFG7" s="31" t="s">
        <v>3</v>
      </c>
      <c r="EFH7" s="31" t="s">
        <v>3</v>
      </c>
      <c r="EFI7" s="31" t="s">
        <v>3</v>
      </c>
      <c r="EFJ7" s="31" t="s">
        <v>3</v>
      </c>
      <c r="EFK7" s="31" t="s">
        <v>3</v>
      </c>
      <c r="EFL7" s="31" t="s">
        <v>3</v>
      </c>
      <c r="EFM7" s="31" t="s">
        <v>3</v>
      </c>
      <c r="EFN7" s="31" t="s">
        <v>3</v>
      </c>
      <c r="EFO7" s="31" t="s">
        <v>3</v>
      </c>
      <c r="EFP7" s="31" t="s">
        <v>3</v>
      </c>
      <c r="EFQ7" s="31" t="s">
        <v>3</v>
      </c>
      <c r="EFR7" s="31" t="s">
        <v>3</v>
      </c>
      <c r="EFS7" s="31" t="s">
        <v>3</v>
      </c>
      <c r="EFT7" s="31" t="s">
        <v>3</v>
      </c>
      <c r="EFU7" s="31" t="s">
        <v>3</v>
      </c>
      <c r="EFV7" s="31" t="s">
        <v>3</v>
      </c>
      <c r="EFW7" s="31" t="s">
        <v>3</v>
      </c>
      <c r="EFX7" s="31" t="s">
        <v>3</v>
      </c>
      <c r="EFY7" s="31" t="s">
        <v>3</v>
      </c>
      <c r="EFZ7" s="31" t="s">
        <v>3</v>
      </c>
      <c r="EGA7" s="31" t="s">
        <v>3</v>
      </c>
      <c r="EGB7" s="31" t="s">
        <v>3</v>
      </c>
      <c r="EGC7" s="31" t="s">
        <v>3</v>
      </c>
      <c r="EGD7" s="31" t="s">
        <v>3</v>
      </c>
      <c r="EGE7" s="31" t="s">
        <v>3</v>
      </c>
      <c r="EGF7" s="31" t="s">
        <v>3</v>
      </c>
      <c r="EGG7" s="31" t="s">
        <v>3</v>
      </c>
      <c r="EGH7" s="31" t="s">
        <v>3</v>
      </c>
      <c r="EGI7" s="31" t="s">
        <v>3</v>
      </c>
      <c r="EGJ7" s="31" t="s">
        <v>3</v>
      </c>
      <c r="EGK7" s="31" t="s">
        <v>3</v>
      </c>
      <c r="EGL7" s="31" t="s">
        <v>3</v>
      </c>
      <c r="EGM7" s="31" t="s">
        <v>3</v>
      </c>
      <c r="EGN7" s="31" t="s">
        <v>3</v>
      </c>
      <c r="EGO7" s="31" t="s">
        <v>3</v>
      </c>
      <c r="EGP7" s="31" t="s">
        <v>3</v>
      </c>
      <c r="EGQ7" s="31" t="s">
        <v>3</v>
      </c>
      <c r="EGR7" s="31" t="s">
        <v>3</v>
      </c>
      <c r="EGS7" s="31" t="s">
        <v>3</v>
      </c>
      <c r="EGT7" s="31" t="s">
        <v>3</v>
      </c>
      <c r="EGU7" s="31" t="s">
        <v>3</v>
      </c>
      <c r="EGV7" s="31" t="s">
        <v>3</v>
      </c>
      <c r="EGW7" s="31" t="s">
        <v>3</v>
      </c>
      <c r="EGX7" s="31" t="s">
        <v>3</v>
      </c>
      <c r="EGY7" s="31" t="s">
        <v>3</v>
      </c>
      <c r="EGZ7" s="31" t="s">
        <v>3</v>
      </c>
      <c r="EHA7" s="31" t="s">
        <v>3</v>
      </c>
      <c r="EHB7" s="31" t="s">
        <v>3</v>
      </c>
      <c r="EHC7" s="31" t="s">
        <v>3</v>
      </c>
      <c r="EHD7" s="31" t="s">
        <v>3</v>
      </c>
      <c r="EHE7" s="31" t="s">
        <v>3</v>
      </c>
      <c r="EHF7" s="31" t="s">
        <v>3</v>
      </c>
      <c r="EHG7" s="31" t="s">
        <v>3</v>
      </c>
      <c r="EHH7" s="31" t="s">
        <v>3</v>
      </c>
      <c r="EHI7" s="31" t="s">
        <v>3</v>
      </c>
      <c r="EHJ7" s="31" t="s">
        <v>3</v>
      </c>
      <c r="EHK7" s="31" t="s">
        <v>3</v>
      </c>
      <c r="EHL7" s="31" t="s">
        <v>3</v>
      </c>
      <c r="EHM7" s="31" t="s">
        <v>3</v>
      </c>
      <c r="EHN7" s="31" t="s">
        <v>3</v>
      </c>
      <c r="EHO7" s="31" t="s">
        <v>3</v>
      </c>
      <c r="EHP7" s="31" t="s">
        <v>3</v>
      </c>
      <c r="EHQ7" s="31" t="s">
        <v>3</v>
      </c>
      <c r="EHR7" s="31" t="s">
        <v>3</v>
      </c>
      <c r="EHS7" s="31" t="s">
        <v>3</v>
      </c>
      <c r="EHT7" s="31" t="s">
        <v>3</v>
      </c>
      <c r="EHU7" s="31" t="s">
        <v>3</v>
      </c>
      <c r="EHV7" s="31" t="s">
        <v>3</v>
      </c>
      <c r="EHW7" s="31" t="s">
        <v>3</v>
      </c>
      <c r="EHX7" s="31" t="s">
        <v>3</v>
      </c>
      <c r="EHY7" s="31" t="s">
        <v>3</v>
      </c>
      <c r="EHZ7" s="31" t="s">
        <v>3</v>
      </c>
      <c r="EIA7" s="31" t="s">
        <v>3</v>
      </c>
      <c r="EIB7" s="31" t="s">
        <v>3</v>
      </c>
      <c r="EIC7" s="31" t="s">
        <v>3</v>
      </c>
      <c r="EID7" s="31" t="s">
        <v>3</v>
      </c>
      <c r="EIE7" s="31" t="s">
        <v>3</v>
      </c>
      <c r="EIF7" s="31" t="s">
        <v>3</v>
      </c>
      <c r="EIG7" s="31" t="s">
        <v>3</v>
      </c>
      <c r="EIH7" s="31" t="s">
        <v>3</v>
      </c>
      <c r="EII7" s="31" t="s">
        <v>3</v>
      </c>
      <c r="EIJ7" s="31" t="s">
        <v>3</v>
      </c>
      <c r="EIK7" s="31" t="s">
        <v>3</v>
      </c>
      <c r="EIL7" s="31" t="s">
        <v>3</v>
      </c>
      <c r="EIM7" s="31" t="s">
        <v>3</v>
      </c>
      <c r="EIN7" s="31" t="s">
        <v>3</v>
      </c>
      <c r="EIO7" s="31" t="s">
        <v>3</v>
      </c>
      <c r="EIP7" s="31" t="s">
        <v>3</v>
      </c>
      <c r="EIQ7" s="31" t="s">
        <v>3</v>
      </c>
      <c r="EIR7" s="31" t="s">
        <v>3</v>
      </c>
      <c r="EIS7" s="31" t="s">
        <v>3</v>
      </c>
      <c r="EIT7" s="31" t="s">
        <v>3</v>
      </c>
      <c r="EIU7" s="31" t="s">
        <v>3</v>
      </c>
      <c r="EIV7" s="31" t="s">
        <v>3</v>
      </c>
      <c r="EIW7" s="31" t="s">
        <v>3</v>
      </c>
      <c r="EIX7" s="31" t="s">
        <v>3</v>
      </c>
      <c r="EIY7" s="31" t="s">
        <v>3</v>
      </c>
      <c r="EIZ7" s="31" t="s">
        <v>3</v>
      </c>
      <c r="EJA7" s="31" t="s">
        <v>3</v>
      </c>
      <c r="EJB7" s="31" t="s">
        <v>3</v>
      </c>
      <c r="EJC7" s="31" t="s">
        <v>3</v>
      </c>
      <c r="EJD7" s="31" t="s">
        <v>3</v>
      </c>
      <c r="EJE7" s="31" t="s">
        <v>3</v>
      </c>
      <c r="EJF7" s="31" t="s">
        <v>3</v>
      </c>
      <c r="EJG7" s="31" t="s">
        <v>3</v>
      </c>
      <c r="EJH7" s="31" t="s">
        <v>3</v>
      </c>
      <c r="EJI7" s="31" t="s">
        <v>3</v>
      </c>
      <c r="EJJ7" s="31" t="s">
        <v>3</v>
      </c>
      <c r="EJK7" s="31" t="s">
        <v>3</v>
      </c>
      <c r="EJL7" s="31" t="s">
        <v>3</v>
      </c>
      <c r="EJM7" s="31" t="s">
        <v>3</v>
      </c>
      <c r="EJN7" s="31" t="s">
        <v>3</v>
      </c>
      <c r="EJO7" s="31" t="s">
        <v>3</v>
      </c>
      <c r="EJP7" s="31" t="s">
        <v>3</v>
      </c>
      <c r="EJQ7" s="31" t="s">
        <v>3</v>
      </c>
      <c r="EJR7" s="31" t="s">
        <v>3</v>
      </c>
      <c r="EJS7" s="31" t="s">
        <v>3</v>
      </c>
      <c r="EJT7" s="31" t="s">
        <v>3</v>
      </c>
      <c r="EJU7" s="31" t="s">
        <v>3</v>
      </c>
      <c r="EJV7" s="31" t="s">
        <v>3</v>
      </c>
      <c r="EJW7" s="31" t="s">
        <v>3</v>
      </c>
      <c r="EJX7" s="31" t="s">
        <v>3</v>
      </c>
      <c r="EJY7" s="31" t="s">
        <v>3</v>
      </c>
      <c r="EJZ7" s="31" t="s">
        <v>3</v>
      </c>
      <c r="EKA7" s="31" t="s">
        <v>3</v>
      </c>
      <c r="EKB7" s="31" t="s">
        <v>3</v>
      </c>
      <c r="EKC7" s="31" t="s">
        <v>3</v>
      </c>
      <c r="EKD7" s="31" t="s">
        <v>3</v>
      </c>
      <c r="EKE7" s="31" t="s">
        <v>3</v>
      </c>
      <c r="EKF7" s="31" t="s">
        <v>3</v>
      </c>
      <c r="EKG7" s="31" t="s">
        <v>3</v>
      </c>
      <c r="EKH7" s="31" t="s">
        <v>3</v>
      </c>
      <c r="EKI7" s="31" t="s">
        <v>3</v>
      </c>
      <c r="EKJ7" s="31" t="s">
        <v>3</v>
      </c>
      <c r="EKK7" s="31" t="s">
        <v>3</v>
      </c>
      <c r="EKL7" s="31" t="s">
        <v>3</v>
      </c>
      <c r="EKM7" s="31" t="s">
        <v>3</v>
      </c>
      <c r="EKN7" s="31" t="s">
        <v>3</v>
      </c>
      <c r="EKO7" s="31" t="s">
        <v>3</v>
      </c>
      <c r="EKP7" s="31" t="s">
        <v>3</v>
      </c>
      <c r="EKQ7" s="31" t="s">
        <v>3</v>
      </c>
      <c r="EKR7" s="31" t="s">
        <v>3</v>
      </c>
      <c r="EKS7" s="31" t="s">
        <v>3</v>
      </c>
      <c r="EKT7" s="31" t="s">
        <v>3</v>
      </c>
      <c r="EKU7" s="31" t="s">
        <v>3</v>
      </c>
      <c r="EKV7" s="31" t="s">
        <v>3</v>
      </c>
      <c r="EKW7" s="31" t="s">
        <v>3</v>
      </c>
      <c r="EKX7" s="31" t="s">
        <v>3</v>
      </c>
      <c r="EKY7" s="31" t="s">
        <v>3</v>
      </c>
      <c r="EKZ7" s="31" t="s">
        <v>3</v>
      </c>
      <c r="ELA7" s="31" t="s">
        <v>3</v>
      </c>
      <c r="ELB7" s="31" t="s">
        <v>3</v>
      </c>
      <c r="ELC7" s="31" t="s">
        <v>3</v>
      </c>
      <c r="ELD7" s="31" t="s">
        <v>3</v>
      </c>
      <c r="ELE7" s="31" t="s">
        <v>3</v>
      </c>
      <c r="ELF7" s="31" t="s">
        <v>3</v>
      </c>
      <c r="ELG7" s="31" t="s">
        <v>3</v>
      </c>
      <c r="ELH7" s="31" t="s">
        <v>3</v>
      </c>
      <c r="ELI7" s="31" t="s">
        <v>3</v>
      </c>
      <c r="ELJ7" s="31" t="s">
        <v>3</v>
      </c>
      <c r="ELK7" s="31" t="s">
        <v>3</v>
      </c>
      <c r="ELL7" s="31" t="s">
        <v>3</v>
      </c>
      <c r="ELM7" s="31" t="s">
        <v>3</v>
      </c>
      <c r="ELN7" s="31" t="s">
        <v>3</v>
      </c>
      <c r="ELO7" s="31" t="s">
        <v>3</v>
      </c>
      <c r="ELP7" s="31" t="s">
        <v>3</v>
      </c>
      <c r="ELQ7" s="31" t="s">
        <v>3</v>
      </c>
      <c r="ELR7" s="31" t="s">
        <v>3</v>
      </c>
      <c r="ELS7" s="31" t="s">
        <v>3</v>
      </c>
      <c r="ELT7" s="31" t="s">
        <v>3</v>
      </c>
      <c r="ELU7" s="31" t="s">
        <v>3</v>
      </c>
      <c r="ELV7" s="31" t="s">
        <v>3</v>
      </c>
      <c r="ELW7" s="31" t="s">
        <v>3</v>
      </c>
      <c r="ELX7" s="31" t="s">
        <v>3</v>
      </c>
      <c r="ELY7" s="31" t="s">
        <v>3</v>
      </c>
      <c r="ELZ7" s="31" t="s">
        <v>3</v>
      </c>
      <c r="EMA7" s="31" t="s">
        <v>3</v>
      </c>
      <c r="EMB7" s="31" t="s">
        <v>3</v>
      </c>
      <c r="EMC7" s="31" t="s">
        <v>3</v>
      </c>
      <c r="EMD7" s="31" t="s">
        <v>3</v>
      </c>
      <c r="EME7" s="31" t="s">
        <v>3</v>
      </c>
      <c r="EMF7" s="31" t="s">
        <v>3</v>
      </c>
      <c r="EMG7" s="31" t="s">
        <v>3</v>
      </c>
      <c r="EMH7" s="31" t="s">
        <v>3</v>
      </c>
      <c r="EMI7" s="31" t="s">
        <v>3</v>
      </c>
      <c r="EMJ7" s="31" t="s">
        <v>3</v>
      </c>
      <c r="EMK7" s="31" t="s">
        <v>3</v>
      </c>
      <c r="EML7" s="31" t="s">
        <v>3</v>
      </c>
      <c r="EMM7" s="31" t="s">
        <v>3</v>
      </c>
      <c r="EMN7" s="31" t="s">
        <v>3</v>
      </c>
      <c r="EMO7" s="31" t="s">
        <v>3</v>
      </c>
      <c r="EMP7" s="31" t="s">
        <v>3</v>
      </c>
      <c r="EMQ7" s="31" t="s">
        <v>3</v>
      </c>
      <c r="EMR7" s="31" t="s">
        <v>3</v>
      </c>
      <c r="EMS7" s="31" t="s">
        <v>3</v>
      </c>
      <c r="EMT7" s="31" t="s">
        <v>3</v>
      </c>
      <c r="EMU7" s="31" t="s">
        <v>3</v>
      </c>
      <c r="EMV7" s="31" t="s">
        <v>3</v>
      </c>
      <c r="EMW7" s="31" t="s">
        <v>3</v>
      </c>
      <c r="EMX7" s="31" t="s">
        <v>3</v>
      </c>
      <c r="EMY7" s="31" t="s">
        <v>3</v>
      </c>
      <c r="EMZ7" s="31" t="s">
        <v>3</v>
      </c>
      <c r="ENA7" s="31" t="s">
        <v>3</v>
      </c>
      <c r="ENB7" s="31" t="s">
        <v>3</v>
      </c>
      <c r="ENC7" s="31" t="s">
        <v>3</v>
      </c>
      <c r="END7" s="31" t="s">
        <v>3</v>
      </c>
      <c r="ENE7" s="31" t="s">
        <v>3</v>
      </c>
      <c r="ENF7" s="31" t="s">
        <v>3</v>
      </c>
      <c r="ENG7" s="31" t="s">
        <v>3</v>
      </c>
      <c r="ENH7" s="31" t="s">
        <v>3</v>
      </c>
      <c r="ENI7" s="31" t="s">
        <v>3</v>
      </c>
      <c r="ENJ7" s="31" t="s">
        <v>3</v>
      </c>
      <c r="ENK7" s="31" t="s">
        <v>3</v>
      </c>
      <c r="ENL7" s="31" t="s">
        <v>3</v>
      </c>
      <c r="ENM7" s="31" t="s">
        <v>3</v>
      </c>
      <c r="ENN7" s="31" t="s">
        <v>3</v>
      </c>
      <c r="ENO7" s="31" t="s">
        <v>3</v>
      </c>
      <c r="ENP7" s="31" t="s">
        <v>3</v>
      </c>
      <c r="ENQ7" s="31" t="s">
        <v>3</v>
      </c>
      <c r="ENR7" s="31" t="s">
        <v>3</v>
      </c>
      <c r="ENS7" s="31" t="s">
        <v>3</v>
      </c>
      <c r="ENT7" s="31" t="s">
        <v>3</v>
      </c>
      <c r="ENU7" s="31" t="s">
        <v>3</v>
      </c>
      <c r="ENV7" s="31" t="s">
        <v>3</v>
      </c>
      <c r="ENW7" s="31" t="s">
        <v>3</v>
      </c>
      <c r="ENX7" s="31" t="s">
        <v>3</v>
      </c>
      <c r="ENY7" s="31" t="s">
        <v>3</v>
      </c>
      <c r="ENZ7" s="31" t="s">
        <v>3</v>
      </c>
      <c r="EOA7" s="31" t="s">
        <v>3</v>
      </c>
      <c r="EOB7" s="31" t="s">
        <v>3</v>
      </c>
      <c r="EOC7" s="31" t="s">
        <v>3</v>
      </c>
      <c r="EOD7" s="31" t="s">
        <v>3</v>
      </c>
      <c r="EOE7" s="31" t="s">
        <v>3</v>
      </c>
      <c r="EOF7" s="31" t="s">
        <v>3</v>
      </c>
      <c r="EOG7" s="31" t="s">
        <v>3</v>
      </c>
      <c r="EOH7" s="31" t="s">
        <v>3</v>
      </c>
      <c r="EOI7" s="31" t="s">
        <v>3</v>
      </c>
      <c r="EOJ7" s="31" t="s">
        <v>3</v>
      </c>
      <c r="EOK7" s="31" t="s">
        <v>3</v>
      </c>
      <c r="EOL7" s="31" t="s">
        <v>3</v>
      </c>
      <c r="EOM7" s="31" t="s">
        <v>3</v>
      </c>
      <c r="EON7" s="31" t="s">
        <v>3</v>
      </c>
      <c r="EOO7" s="31" t="s">
        <v>3</v>
      </c>
      <c r="EOP7" s="31" t="s">
        <v>3</v>
      </c>
      <c r="EOQ7" s="31" t="s">
        <v>3</v>
      </c>
      <c r="EOR7" s="31" t="s">
        <v>3</v>
      </c>
      <c r="EOS7" s="31" t="s">
        <v>3</v>
      </c>
      <c r="EOT7" s="31" t="s">
        <v>3</v>
      </c>
      <c r="EOU7" s="31" t="s">
        <v>3</v>
      </c>
      <c r="EOV7" s="31" t="s">
        <v>3</v>
      </c>
      <c r="EOW7" s="31" t="s">
        <v>3</v>
      </c>
      <c r="EOX7" s="31" t="s">
        <v>3</v>
      </c>
      <c r="EOY7" s="31" t="s">
        <v>3</v>
      </c>
      <c r="EOZ7" s="31" t="s">
        <v>3</v>
      </c>
      <c r="EPA7" s="31" t="s">
        <v>3</v>
      </c>
      <c r="EPB7" s="31" t="s">
        <v>3</v>
      </c>
      <c r="EPC7" s="31" t="s">
        <v>3</v>
      </c>
      <c r="EPD7" s="31" t="s">
        <v>3</v>
      </c>
      <c r="EPE7" s="31" t="s">
        <v>3</v>
      </c>
      <c r="EPF7" s="31" t="s">
        <v>3</v>
      </c>
      <c r="EPG7" s="31" t="s">
        <v>3</v>
      </c>
      <c r="EPH7" s="31" t="s">
        <v>3</v>
      </c>
      <c r="EPI7" s="31" t="s">
        <v>3</v>
      </c>
      <c r="EPJ7" s="31" t="s">
        <v>3</v>
      </c>
      <c r="EPK7" s="31" t="s">
        <v>3</v>
      </c>
      <c r="EPL7" s="31" t="s">
        <v>3</v>
      </c>
      <c r="EPM7" s="31" t="s">
        <v>3</v>
      </c>
      <c r="EPN7" s="31" t="s">
        <v>3</v>
      </c>
      <c r="EPO7" s="31" t="s">
        <v>3</v>
      </c>
      <c r="EPP7" s="31" t="s">
        <v>3</v>
      </c>
      <c r="EPQ7" s="31" t="s">
        <v>3</v>
      </c>
      <c r="EPR7" s="31" t="s">
        <v>3</v>
      </c>
      <c r="EPS7" s="31" t="s">
        <v>3</v>
      </c>
      <c r="EPT7" s="31" t="s">
        <v>3</v>
      </c>
      <c r="EPU7" s="31" t="s">
        <v>3</v>
      </c>
      <c r="EPV7" s="31" t="s">
        <v>3</v>
      </c>
      <c r="EPW7" s="31" t="s">
        <v>3</v>
      </c>
      <c r="EPX7" s="31" t="s">
        <v>3</v>
      </c>
      <c r="EPY7" s="31" t="s">
        <v>3</v>
      </c>
      <c r="EPZ7" s="31" t="s">
        <v>3</v>
      </c>
      <c r="EQA7" s="31" t="s">
        <v>3</v>
      </c>
      <c r="EQB7" s="31" t="s">
        <v>3</v>
      </c>
      <c r="EQC7" s="31" t="s">
        <v>3</v>
      </c>
      <c r="EQD7" s="31" t="s">
        <v>3</v>
      </c>
      <c r="EQE7" s="31" t="s">
        <v>3</v>
      </c>
      <c r="EQF7" s="31" t="s">
        <v>3</v>
      </c>
      <c r="EQG7" s="31" t="s">
        <v>3</v>
      </c>
      <c r="EQH7" s="31" t="s">
        <v>3</v>
      </c>
      <c r="EQI7" s="31" t="s">
        <v>3</v>
      </c>
      <c r="EQJ7" s="31" t="s">
        <v>3</v>
      </c>
      <c r="EQK7" s="31" t="s">
        <v>3</v>
      </c>
      <c r="EQL7" s="31" t="s">
        <v>3</v>
      </c>
      <c r="EQM7" s="31" t="s">
        <v>3</v>
      </c>
      <c r="EQN7" s="31" t="s">
        <v>3</v>
      </c>
      <c r="EQO7" s="31" t="s">
        <v>3</v>
      </c>
      <c r="EQP7" s="31" t="s">
        <v>3</v>
      </c>
      <c r="EQQ7" s="31" t="s">
        <v>3</v>
      </c>
      <c r="EQR7" s="31" t="s">
        <v>3</v>
      </c>
      <c r="EQS7" s="31" t="s">
        <v>3</v>
      </c>
      <c r="EQT7" s="31" t="s">
        <v>3</v>
      </c>
      <c r="EQU7" s="31" t="s">
        <v>3</v>
      </c>
      <c r="EQV7" s="31" t="s">
        <v>3</v>
      </c>
      <c r="EQW7" s="31" t="s">
        <v>3</v>
      </c>
      <c r="EQX7" s="31" t="s">
        <v>3</v>
      </c>
      <c r="EQY7" s="31" t="s">
        <v>3</v>
      </c>
      <c r="EQZ7" s="31" t="s">
        <v>3</v>
      </c>
      <c r="ERA7" s="31" t="s">
        <v>3</v>
      </c>
      <c r="ERB7" s="31" t="s">
        <v>3</v>
      </c>
      <c r="ERC7" s="31" t="s">
        <v>3</v>
      </c>
      <c r="ERD7" s="31" t="s">
        <v>3</v>
      </c>
      <c r="ERE7" s="31" t="s">
        <v>3</v>
      </c>
      <c r="ERF7" s="31" t="s">
        <v>3</v>
      </c>
      <c r="ERG7" s="31" t="s">
        <v>3</v>
      </c>
      <c r="ERH7" s="31" t="s">
        <v>3</v>
      </c>
      <c r="ERI7" s="31" t="s">
        <v>3</v>
      </c>
      <c r="ERJ7" s="31" t="s">
        <v>3</v>
      </c>
      <c r="ERK7" s="31" t="s">
        <v>3</v>
      </c>
      <c r="ERL7" s="31" t="s">
        <v>3</v>
      </c>
      <c r="ERM7" s="31" t="s">
        <v>3</v>
      </c>
      <c r="ERN7" s="31" t="s">
        <v>3</v>
      </c>
      <c r="ERO7" s="31" t="s">
        <v>3</v>
      </c>
      <c r="ERP7" s="31" t="s">
        <v>3</v>
      </c>
      <c r="ERQ7" s="31" t="s">
        <v>3</v>
      </c>
      <c r="ERR7" s="31" t="s">
        <v>3</v>
      </c>
      <c r="ERS7" s="31" t="s">
        <v>3</v>
      </c>
      <c r="ERT7" s="31" t="s">
        <v>3</v>
      </c>
      <c r="ERU7" s="31" t="s">
        <v>3</v>
      </c>
      <c r="ERV7" s="31" t="s">
        <v>3</v>
      </c>
      <c r="ERW7" s="31" t="s">
        <v>3</v>
      </c>
      <c r="ERX7" s="31" t="s">
        <v>3</v>
      </c>
      <c r="ERY7" s="31" t="s">
        <v>3</v>
      </c>
      <c r="ERZ7" s="31" t="s">
        <v>3</v>
      </c>
      <c r="ESA7" s="31" t="s">
        <v>3</v>
      </c>
      <c r="ESB7" s="31" t="s">
        <v>3</v>
      </c>
      <c r="ESC7" s="31" t="s">
        <v>3</v>
      </c>
      <c r="ESD7" s="31" t="s">
        <v>3</v>
      </c>
      <c r="ESE7" s="31" t="s">
        <v>3</v>
      </c>
      <c r="ESF7" s="31" t="s">
        <v>3</v>
      </c>
      <c r="ESG7" s="31" t="s">
        <v>3</v>
      </c>
      <c r="ESH7" s="31" t="s">
        <v>3</v>
      </c>
      <c r="ESI7" s="31" t="s">
        <v>3</v>
      </c>
      <c r="ESJ7" s="31" t="s">
        <v>3</v>
      </c>
      <c r="ESK7" s="31" t="s">
        <v>3</v>
      </c>
      <c r="ESL7" s="31" t="s">
        <v>3</v>
      </c>
      <c r="ESM7" s="31" t="s">
        <v>3</v>
      </c>
      <c r="ESN7" s="31" t="s">
        <v>3</v>
      </c>
      <c r="ESO7" s="31" t="s">
        <v>3</v>
      </c>
      <c r="ESP7" s="31" t="s">
        <v>3</v>
      </c>
      <c r="ESQ7" s="31" t="s">
        <v>3</v>
      </c>
      <c r="ESR7" s="31" t="s">
        <v>3</v>
      </c>
      <c r="ESS7" s="31" t="s">
        <v>3</v>
      </c>
      <c r="EST7" s="31" t="s">
        <v>3</v>
      </c>
      <c r="ESU7" s="31" t="s">
        <v>3</v>
      </c>
      <c r="ESV7" s="31" t="s">
        <v>3</v>
      </c>
      <c r="ESW7" s="31" t="s">
        <v>3</v>
      </c>
      <c r="ESX7" s="31" t="s">
        <v>3</v>
      </c>
      <c r="ESY7" s="31" t="s">
        <v>3</v>
      </c>
      <c r="ESZ7" s="31" t="s">
        <v>3</v>
      </c>
      <c r="ETA7" s="31" t="s">
        <v>3</v>
      </c>
      <c r="ETB7" s="31" t="s">
        <v>3</v>
      </c>
      <c r="ETC7" s="31" t="s">
        <v>3</v>
      </c>
      <c r="ETD7" s="31" t="s">
        <v>3</v>
      </c>
      <c r="ETE7" s="31" t="s">
        <v>3</v>
      </c>
      <c r="ETF7" s="31" t="s">
        <v>3</v>
      </c>
      <c r="ETG7" s="31" t="s">
        <v>3</v>
      </c>
      <c r="ETH7" s="31" t="s">
        <v>3</v>
      </c>
      <c r="ETI7" s="31" t="s">
        <v>3</v>
      </c>
      <c r="ETJ7" s="31" t="s">
        <v>3</v>
      </c>
      <c r="ETK7" s="31" t="s">
        <v>3</v>
      </c>
      <c r="ETL7" s="31" t="s">
        <v>3</v>
      </c>
      <c r="ETM7" s="31" t="s">
        <v>3</v>
      </c>
      <c r="ETN7" s="31" t="s">
        <v>3</v>
      </c>
      <c r="ETO7" s="31" t="s">
        <v>3</v>
      </c>
      <c r="ETP7" s="31" t="s">
        <v>3</v>
      </c>
      <c r="ETQ7" s="31" t="s">
        <v>3</v>
      </c>
      <c r="ETR7" s="31" t="s">
        <v>3</v>
      </c>
      <c r="ETS7" s="31" t="s">
        <v>3</v>
      </c>
      <c r="ETT7" s="31" t="s">
        <v>3</v>
      </c>
      <c r="ETU7" s="31" t="s">
        <v>3</v>
      </c>
      <c r="ETV7" s="31" t="s">
        <v>3</v>
      </c>
      <c r="ETW7" s="31" t="s">
        <v>3</v>
      </c>
      <c r="ETX7" s="31" t="s">
        <v>3</v>
      </c>
      <c r="ETY7" s="31" t="s">
        <v>3</v>
      </c>
      <c r="ETZ7" s="31" t="s">
        <v>3</v>
      </c>
      <c r="EUA7" s="31" t="s">
        <v>3</v>
      </c>
      <c r="EUB7" s="31" t="s">
        <v>3</v>
      </c>
      <c r="EUC7" s="31" t="s">
        <v>3</v>
      </c>
      <c r="EUD7" s="31" t="s">
        <v>3</v>
      </c>
      <c r="EUE7" s="31" t="s">
        <v>3</v>
      </c>
      <c r="EUF7" s="31" t="s">
        <v>3</v>
      </c>
      <c r="EUG7" s="31" t="s">
        <v>3</v>
      </c>
      <c r="EUH7" s="31" t="s">
        <v>3</v>
      </c>
      <c r="EUI7" s="31" t="s">
        <v>3</v>
      </c>
      <c r="EUJ7" s="31" t="s">
        <v>3</v>
      </c>
      <c r="EUK7" s="31" t="s">
        <v>3</v>
      </c>
      <c r="EUL7" s="31" t="s">
        <v>3</v>
      </c>
      <c r="EUM7" s="31" t="s">
        <v>3</v>
      </c>
      <c r="EUN7" s="31" t="s">
        <v>3</v>
      </c>
      <c r="EUO7" s="31" t="s">
        <v>3</v>
      </c>
      <c r="EUP7" s="31" t="s">
        <v>3</v>
      </c>
      <c r="EUQ7" s="31" t="s">
        <v>3</v>
      </c>
      <c r="EUR7" s="31" t="s">
        <v>3</v>
      </c>
      <c r="EUS7" s="31" t="s">
        <v>3</v>
      </c>
      <c r="EUT7" s="31" t="s">
        <v>3</v>
      </c>
      <c r="EUU7" s="31" t="s">
        <v>3</v>
      </c>
      <c r="EUV7" s="31" t="s">
        <v>3</v>
      </c>
      <c r="EUW7" s="31" t="s">
        <v>3</v>
      </c>
      <c r="EUX7" s="31" t="s">
        <v>3</v>
      </c>
      <c r="EUY7" s="31" t="s">
        <v>3</v>
      </c>
      <c r="EUZ7" s="31" t="s">
        <v>3</v>
      </c>
      <c r="EVA7" s="31" t="s">
        <v>3</v>
      </c>
      <c r="EVB7" s="31" t="s">
        <v>3</v>
      </c>
      <c r="EVC7" s="31" t="s">
        <v>3</v>
      </c>
      <c r="EVD7" s="31" t="s">
        <v>3</v>
      </c>
      <c r="EVE7" s="31" t="s">
        <v>3</v>
      </c>
      <c r="EVF7" s="31" t="s">
        <v>3</v>
      </c>
      <c r="EVG7" s="31" t="s">
        <v>3</v>
      </c>
      <c r="EVH7" s="31" t="s">
        <v>3</v>
      </c>
      <c r="EVI7" s="31" t="s">
        <v>3</v>
      </c>
      <c r="EVJ7" s="31" t="s">
        <v>3</v>
      </c>
      <c r="EVK7" s="31" t="s">
        <v>3</v>
      </c>
      <c r="EVL7" s="31" t="s">
        <v>3</v>
      </c>
      <c r="EVM7" s="31" t="s">
        <v>3</v>
      </c>
      <c r="EVN7" s="31" t="s">
        <v>3</v>
      </c>
      <c r="EVO7" s="31" t="s">
        <v>3</v>
      </c>
      <c r="EVP7" s="31" t="s">
        <v>3</v>
      </c>
      <c r="EVQ7" s="31" t="s">
        <v>3</v>
      </c>
      <c r="EVR7" s="31" t="s">
        <v>3</v>
      </c>
      <c r="EVS7" s="31" t="s">
        <v>3</v>
      </c>
      <c r="EVT7" s="31" t="s">
        <v>3</v>
      </c>
      <c r="EVU7" s="31" t="s">
        <v>3</v>
      </c>
      <c r="EVV7" s="31" t="s">
        <v>3</v>
      </c>
      <c r="EVW7" s="31" t="s">
        <v>3</v>
      </c>
      <c r="EVX7" s="31" t="s">
        <v>3</v>
      </c>
      <c r="EVY7" s="31" t="s">
        <v>3</v>
      </c>
      <c r="EVZ7" s="31" t="s">
        <v>3</v>
      </c>
      <c r="EWA7" s="31" t="s">
        <v>3</v>
      </c>
      <c r="EWB7" s="31" t="s">
        <v>3</v>
      </c>
      <c r="EWC7" s="31" t="s">
        <v>3</v>
      </c>
      <c r="EWD7" s="31" t="s">
        <v>3</v>
      </c>
      <c r="EWE7" s="31" t="s">
        <v>3</v>
      </c>
      <c r="EWF7" s="31" t="s">
        <v>3</v>
      </c>
      <c r="EWG7" s="31" t="s">
        <v>3</v>
      </c>
      <c r="EWH7" s="31" t="s">
        <v>3</v>
      </c>
      <c r="EWI7" s="31" t="s">
        <v>3</v>
      </c>
      <c r="EWJ7" s="31" t="s">
        <v>3</v>
      </c>
      <c r="EWK7" s="31" t="s">
        <v>3</v>
      </c>
      <c r="EWL7" s="31" t="s">
        <v>3</v>
      </c>
      <c r="EWM7" s="31" t="s">
        <v>3</v>
      </c>
      <c r="EWN7" s="31" t="s">
        <v>3</v>
      </c>
      <c r="EWO7" s="31" t="s">
        <v>3</v>
      </c>
      <c r="EWP7" s="31" t="s">
        <v>3</v>
      </c>
      <c r="EWQ7" s="31" t="s">
        <v>3</v>
      </c>
      <c r="EWR7" s="31" t="s">
        <v>3</v>
      </c>
      <c r="EWS7" s="31" t="s">
        <v>3</v>
      </c>
      <c r="EWT7" s="31" t="s">
        <v>3</v>
      </c>
      <c r="EWU7" s="31" t="s">
        <v>3</v>
      </c>
      <c r="EWV7" s="31" t="s">
        <v>3</v>
      </c>
      <c r="EWW7" s="31" t="s">
        <v>3</v>
      </c>
      <c r="EWX7" s="31" t="s">
        <v>3</v>
      </c>
      <c r="EWY7" s="31" t="s">
        <v>3</v>
      </c>
      <c r="EWZ7" s="31" t="s">
        <v>3</v>
      </c>
      <c r="EXA7" s="31" t="s">
        <v>3</v>
      </c>
      <c r="EXB7" s="31" t="s">
        <v>3</v>
      </c>
      <c r="EXC7" s="31" t="s">
        <v>3</v>
      </c>
      <c r="EXD7" s="31" t="s">
        <v>3</v>
      </c>
      <c r="EXE7" s="31" t="s">
        <v>3</v>
      </c>
      <c r="EXF7" s="31" t="s">
        <v>3</v>
      </c>
      <c r="EXG7" s="31" t="s">
        <v>3</v>
      </c>
      <c r="EXH7" s="31" t="s">
        <v>3</v>
      </c>
      <c r="EXI7" s="31" t="s">
        <v>3</v>
      </c>
      <c r="EXJ7" s="31" t="s">
        <v>3</v>
      </c>
      <c r="EXK7" s="31" t="s">
        <v>3</v>
      </c>
      <c r="EXL7" s="31" t="s">
        <v>3</v>
      </c>
      <c r="EXM7" s="31" t="s">
        <v>3</v>
      </c>
      <c r="EXN7" s="31" t="s">
        <v>3</v>
      </c>
      <c r="EXO7" s="31" t="s">
        <v>3</v>
      </c>
      <c r="EXP7" s="31" t="s">
        <v>3</v>
      </c>
      <c r="EXQ7" s="31" t="s">
        <v>3</v>
      </c>
      <c r="EXR7" s="31" t="s">
        <v>3</v>
      </c>
      <c r="EXS7" s="31" t="s">
        <v>3</v>
      </c>
      <c r="EXT7" s="31" t="s">
        <v>3</v>
      </c>
      <c r="EXU7" s="31" t="s">
        <v>3</v>
      </c>
      <c r="EXV7" s="31" t="s">
        <v>3</v>
      </c>
      <c r="EXW7" s="31" t="s">
        <v>3</v>
      </c>
      <c r="EXX7" s="31" t="s">
        <v>3</v>
      </c>
      <c r="EXY7" s="31" t="s">
        <v>3</v>
      </c>
      <c r="EXZ7" s="31" t="s">
        <v>3</v>
      </c>
      <c r="EYA7" s="31" t="s">
        <v>3</v>
      </c>
      <c r="EYB7" s="31" t="s">
        <v>3</v>
      </c>
      <c r="EYC7" s="31" t="s">
        <v>3</v>
      </c>
      <c r="EYD7" s="31" t="s">
        <v>3</v>
      </c>
      <c r="EYE7" s="31" t="s">
        <v>3</v>
      </c>
      <c r="EYF7" s="31" t="s">
        <v>3</v>
      </c>
      <c r="EYG7" s="31" t="s">
        <v>3</v>
      </c>
      <c r="EYH7" s="31" t="s">
        <v>3</v>
      </c>
      <c r="EYI7" s="31" t="s">
        <v>3</v>
      </c>
      <c r="EYJ7" s="31" t="s">
        <v>3</v>
      </c>
      <c r="EYK7" s="31" t="s">
        <v>3</v>
      </c>
      <c r="EYL7" s="31" t="s">
        <v>3</v>
      </c>
      <c r="EYM7" s="31" t="s">
        <v>3</v>
      </c>
      <c r="EYN7" s="31" t="s">
        <v>3</v>
      </c>
      <c r="EYO7" s="31" t="s">
        <v>3</v>
      </c>
      <c r="EYP7" s="31" t="s">
        <v>3</v>
      </c>
      <c r="EYQ7" s="31" t="s">
        <v>3</v>
      </c>
      <c r="EYR7" s="31" t="s">
        <v>3</v>
      </c>
      <c r="EYS7" s="31" t="s">
        <v>3</v>
      </c>
      <c r="EYT7" s="31" t="s">
        <v>3</v>
      </c>
      <c r="EYU7" s="31" t="s">
        <v>3</v>
      </c>
      <c r="EYV7" s="31" t="s">
        <v>3</v>
      </c>
      <c r="EYW7" s="31" t="s">
        <v>3</v>
      </c>
      <c r="EYX7" s="31" t="s">
        <v>3</v>
      </c>
      <c r="EYY7" s="31" t="s">
        <v>3</v>
      </c>
      <c r="EYZ7" s="31" t="s">
        <v>3</v>
      </c>
      <c r="EZA7" s="31" t="s">
        <v>3</v>
      </c>
      <c r="EZB7" s="31" t="s">
        <v>3</v>
      </c>
      <c r="EZC7" s="31" t="s">
        <v>3</v>
      </c>
      <c r="EZD7" s="31" t="s">
        <v>3</v>
      </c>
      <c r="EZE7" s="31" t="s">
        <v>3</v>
      </c>
      <c r="EZF7" s="31" t="s">
        <v>3</v>
      </c>
      <c r="EZG7" s="31" t="s">
        <v>3</v>
      </c>
      <c r="EZH7" s="31" t="s">
        <v>3</v>
      </c>
      <c r="EZI7" s="31" t="s">
        <v>3</v>
      </c>
      <c r="EZJ7" s="31" t="s">
        <v>3</v>
      </c>
      <c r="EZK7" s="31" t="s">
        <v>3</v>
      </c>
      <c r="EZL7" s="31" t="s">
        <v>3</v>
      </c>
      <c r="EZM7" s="31" t="s">
        <v>3</v>
      </c>
      <c r="EZN7" s="31" t="s">
        <v>3</v>
      </c>
      <c r="EZO7" s="31" t="s">
        <v>3</v>
      </c>
      <c r="EZP7" s="31" t="s">
        <v>3</v>
      </c>
      <c r="EZQ7" s="31" t="s">
        <v>3</v>
      </c>
      <c r="EZR7" s="31" t="s">
        <v>3</v>
      </c>
      <c r="EZS7" s="31" t="s">
        <v>3</v>
      </c>
      <c r="EZT7" s="31" t="s">
        <v>3</v>
      </c>
      <c r="EZU7" s="31" t="s">
        <v>3</v>
      </c>
      <c r="EZV7" s="31" t="s">
        <v>3</v>
      </c>
      <c r="EZW7" s="31" t="s">
        <v>3</v>
      </c>
      <c r="EZX7" s="31" t="s">
        <v>3</v>
      </c>
      <c r="EZY7" s="31" t="s">
        <v>3</v>
      </c>
      <c r="EZZ7" s="31" t="s">
        <v>3</v>
      </c>
      <c r="FAA7" s="31" t="s">
        <v>3</v>
      </c>
      <c r="FAB7" s="31" t="s">
        <v>3</v>
      </c>
      <c r="FAC7" s="31" t="s">
        <v>3</v>
      </c>
      <c r="FAD7" s="31" t="s">
        <v>3</v>
      </c>
      <c r="FAE7" s="31" t="s">
        <v>3</v>
      </c>
      <c r="FAF7" s="31" t="s">
        <v>3</v>
      </c>
      <c r="FAG7" s="31" t="s">
        <v>3</v>
      </c>
      <c r="FAH7" s="31" t="s">
        <v>3</v>
      </c>
      <c r="FAI7" s="31" t="s">
        <v>3</v>
      </c>
      <c r="FAJ7" s="31" t="s">
        <v>3</v>
      </c>
      <c r="FAK7" s="31" t="s">
        <v>3</v>
      </c>
      <c r="FAL7" s="31" t="s">
        <v>3</v>
      </c>
      <c r="FAM7" s="31" t="s">
        <v>3</v>
      </c>
      <c r="FAN7" s="31" t="s">
        <v>3</v>
      </c>
      <c r="FAO7" s="31" t="s">
        <v>3</v>
      </c>
      <c r="FAP7" s="31" t="s">
        <v>3</v>
      </c>
      <c r="FAQ7" s="31" t="s">
        <v>3</v>
      </c>
      <c r="FAR7" s="31" t="s">
        <v>3</v>
      </c>
      <c r="FAS7" s="31" t="s">
        <v>3</v>
      </c>
      <c r="FAT7" s="31" t="s">
        <v>3</v>
      </c>
      <c r="FAU7" s="31" t="s">
        <v>3</v>
      </c>
      <c r="FAV7" s="31" t="s">
        <v>3</v>
      </c>
      <c r="FAW7" s="31" t="s">
        <v>3</v>
      </c>
      <c r="FAX7" s="31" t="s">
        <v>3</v>
      </c>
      <c r="FAY7" s="31" t="s">
        <v>3</v>
      </c>
      <c r="FAZ7" s="31" t="s">
        <v>3</v>
      </c>
      <c r="FBA7" s="31" t="s">
        <v>3</v>
      </c>
      <c r="FBB7" s="31" t="s">
        <v>3</v>
      </c>
      <c r="FBC7" s="31" t="s">
        <v>3</v>
      </c>
      <c r="FBD7" s="31" t="s">
        <v>3</v>
      </c>
      <c r="FBE7" s="31" t="s">
        <v>3</v>
      </c>
      <c r="FBF7" s="31" t="s">
        <v>3</v>
      </c>
      <c r="FBG7" s="31" t="s">
        <v>3</v>
      </c>
      <c r="FBH7" s="31" t="s">
        <v>3</v>
      </c>
      <c r="FBI7" s="31" t="s">
        <v>3</v>
      </c>
      <c r="FBJ7" s="31" t="s">
        <v>3</v>
      </c>
      <c r="FBK7" s="31" t="s">
        <v>3</v>
      </c>
      <c r="FBL7" s="31" t="s">
        <v>3</v>
      </c>
      <c r="FBM7" s="31" t="s">
        <v>3</v>
      </c>
      <c r="FBN7" s="31" t="s">
        <v>3</v>
      </c>
      <c r="FBO7" s="31" t="s">
        <v>3</v>
      </c>
      <c r="FBP7" s="31" t="s">
        <v>3</v>
      </c>
      <c r="FBQ7" s="31" t="s">
        <v>3</v>
      </c>
      <c r="FBR7" s="31" t="s">
        <v>3</v>
      </c>
      <c r="FBS7" s="31" t="s">
        <v>3</v>
      </c>
      <c r="FBT7" s="31" t="s">
        <v>3</v>
      </c>
      <c r="FBU7" s="31" t="s">
        <v>3</v>
      </c>
      <c r="FBV7" s="31" t="s">
        <v>3</v>
      </c>
      <c r="FBW7" s="31" t="s">
        <v>3</v>
      </c>
      <c r="FBX7" s="31" t="s">
        <v>3</v>
      </c>
      <c r="FBY7" s="31" t="s">
        <v>3</v>
      </c>
      <c r="FBZ7" s="31" t="s">
        <v>3</v>
      </c>
      <c r="FCA7" s="31" t="s">
        <v>3</v>
      </c>
      <c r="FCB7" s="31" t="s">
        <v>3</v>
      </c>
      <c r="FCC7" s="31" t="s">
        <v>3</v>
      </c>
      <c r="FCD7" s="31" t="s">
        <v>3</v>
      </c>
      <c r="FCE7" s="31" t="s">
        <v>3</v>
      </c>
      <c r="FCF7" s="31" t="s">
        <v>3</v>
      </c>
      <c r="FCG7" s="31" t="s">
        <v>3</v>
      </c>
      <c r="FCH7" s="31" t="s">
        <v>3</v>
      </c>
      <c r="FCI7" s="31" t="s">
        <v>3</v>
      </c>
      <c r="FCJ7" s="31" t="s">
        <v>3</v>
      </c>
      <c r="FCK7" s="31" t="s">
        <v>3</v>
      </c>
      <c r="FCL7" s="31" t="s">
        <v>3</v>
      </c>
      <c r="FCM7" s="31" t="s">
        <v>3</v>
      </c>
      <c r="FCN7" s="31" t="s">
        <v>3</v>
      </c>
      <c r="FCO7" s="31" t="s">
        <v>3</v>
      </c>
      <c r="FCP7" s="31" t="s">
        <v>3</v>
      </c>
      <c r="FCQ7" s="31" t="s">
        <v>3</v>
      </c>
      <c r="FCR7" s="31" t="s">
        <v>3</v>
      </c>
      <c r="FCS7" s="31" t="s">
        <v>3</v>
      </c>
      <c r="FCT7" s="31" t="s">
        <v>3</v>
      </c>
      <c r="FCU7" s="31" t="s">
        <v>3</v>
      </c>
      <c r="FCV7" s="31" t="s">
        <v>3</v>
      </c>
      <c r="FCW7" s="31" t="s">
        <v>3</v>
      </c>
      <c r="FCX7" s="31" t="s">
        <v>3</v>
      </c>
      <c r="FCY7" s="31" t="s">
        <v>3</v>
      </c>
      <c r="FCZ7" s="31" t="s">
        <v>3</v>
      </c>
      <c r="FDA7" s="31" t="s">
        <v>3</v>
      </c>
      <c r="FDB7" s="31" t="s">
        <v>3</v>
      </c>
      <c r="FDC7" s="31" t="s">
        <v>3</v>
      </c>
      <c r="FDD7" s="31" t="s">
        <v>3</v>
      </c>
      <c r="FDE7" s="31" t="s">
        <v>3</v>
      </c>
      <c r="FDF7" s="31" t="s">
        <v>3</v>
      </c>
      <c r="FDG7" s="31" t="s">
        <v>3</v>
      </c>
      <c r="FDH7" s="31" t="s">
        <v>3</v>
      </c>
      <c r="FDI7" s="31" t="s">
        <v>3</v>
      </c>
      <c r="FDJ7" s="31" t="s">
        <v>3</v>
      </c>
      <c r="FDK7" s="31" t="s">
        <v>3</v>
      </c>
      <c r="FDL7" s="31" t="s">
        <v>3</v>
      </c>
      <c r="FDM7" s="31" t="s">
        <v>3</v>
      </c>
      <c r="FDN7" s="31" t="s">
        <v>3</v>
      </c>
      <c r="FDO7" s="31" t="s">
        <v>3</v>
      </c>
      <c r="FDP7" s="31" t="s">
        <v>3</v>
      </c>
      <c r="FDQ7" s="31" t="s">
        <v>3</v>
      </c>
      <c r="FDR7" s="31" t="s">
        <v>3</v>
      </c>
      <c r="FDS7" s="31" t="s">
        <v>3</v>
      </c>
      <c r="FDT7" s="31" t="s">
        <v>3</v>
      </c>
      <c r="FDU7" s="31" t="s">
        <v>3</v>
      </c>
      <c r="FDV7" s="31" t="s">
        <v>3</v>
      </c>
      <c r="FDW7" s="31" t="s">
        <v>3</v>
      </c>
      <c r="FDX7" s="31" t="s">
        <v>3</v>
      </c>
      <c r="FDY7" s="31" t="s">
        <v>3</v>
      </c>
      <c r="FDZ7" s="31" t="s">
        <v>3</v>
      </c>
      <c r="FEA7" s="31" t="s">
        <v>3</v>
      </c>
      <c r="FEB7" s="31" t="s">
        <v>3</v>
      </c>
      <c r="FEC7" s="31" t="s">
        <v>3</v>
      </c>
      <c r="FED7" s="31" t="s">
        <v>3</v>
      </c>
      <c r="FEE7" s="31" t="s">
        <v>3</v>
      </c>
      <c r="FEF7" s="31" t="s">
        <v>3</v>
      </c>
      <c r="FEG7" s="31" t="s">
        <v>3</v>
      </c>
      <c r="FEH7" s="31" t="s">
        <v>3</v>
      </c>
      <c r="FEI7" s="31" t="s">
        <v>3</v>
      </c>
      <c r="FEJ7" s="31" t="s">
        <v>3</v>
      </c>
      <c r="FEK7" s="31" t="s">
        <v>3</v>
      </c>
      <c r="FEL7" s="31" t="s">
        <v>3</v>
      </c>
      <c r="FEM7" s="31" t="s">
        <v>3</v>
      </c>
      <c r="FEN7" s="31" t="s">
        <v>3</v>
      </c>
      <c r="FEO7" s="31" t="s">
        <v>3</v>
      </c>
      <c r="FEP7" s="31" t="s">
        <v>3</v>
      </c>
      <c r="FEQ7" s="31" t="s">
        <v>3</v>
      </c>
      <c r="FER7" s="31" t="s">
        <v>3</v>
      </c>
      <c r="FES7" s="31" t="s">
        <v>3</v>
      </c>
      <c r="FET7" s="31" t="s">
        <v>3</v>
      </c>
      <c r="FEU7" s="31" t="s">
        <v>3</v>
      </c>
      <c r="FEV7" s="31" t="s">
        <v>3</v>
      </c>
      <c r="FEW7" s="31" t="s">
        <v>3</v>
      </c>
      <c r="FEX7" s="31" t="s">
        <v>3</v>
      </c>
      <c r="FEY7" s="31" t="s">
        <v>3</v>
      </c>
      <c r="FEZ7" s="31" t="s">
        <v>3</v>
      </c>
      <c r="FFA7" s="31" t="s">
        <v>3</v>
      </c>
      <c r="FFB7" s="31" t="s">
        <v>3</v>
      </c>
      <c r="FFC7" s="31" t="s">
        <v>3</v>
      </c>
      <c r="FFD7" s="31" t="s">
        <v>3</v>
      </c>
      <c r="FFE7" s="31" t="s">
        <v>3</v>
      </c>
      <c r="FFF7" s="31" t="s">
        <v>3</v>
      </c>
      <c r="FFG7" s="31" t="s">
        <v>3</v>
      </c>
      <c r="FFH7" s="31" t="s">
        <v>3</v>
      </c>
      <c r="FFI7" s="31" t="s">
        <v>3</v>
      </c>
      <c r="FFJ7" s="31" t="s">
        <v>3</v>
      </c>
      <c r="FFK7" s="31" t="s">
        <v>3</v>
      </c>
      <c r="FFL7" s="31" t="s">
        <v>3</v>
      </c>
      <c r="FFM7" s="31" t="s">
        <v>3</v>
      </c>
      <c r="FFN7" s="31" t="s">
        <v>3</v>
      </c>
      <c r="FFO7" s="31" t="s">
        <v>3</v>
      </c>
      <c r="FFP7" s="31" t="s">
        <v>3</v>
      </c>
      <c r="FFQ7" s="31" t="s">
        <v>3</v>
      </c>
      <c r="FFR7" s="31" t="s">
        <v>3</v>
      </c>
      <c r="FFS7" s="31" t="s">
        <v>3</v>
      </c>
      <c r="FFT7" s="31" t="s">
        <v>3</v>
      </c>
      <c r="FFU7" s="31" t="s">
        <v>3</v>
      </c>
      <c r="FFV7" s="31" t="s">
        <v>3</v>
      </c>
      <c r="FFW7" s="31" t="s">
        <v>3</v>
      </c>
      <c r="FFX7" s="31" t="s">
        <v>3</v>
      </c>
      <c r="FFY7" s="31" t="s">
        <v>3</v>
      </c>
      <c r="FFZ7" s="31" t="s">
        <v>3</v>
      </c>
      <c r="FGA7" s="31" t="s">
        <v>3</v>
      </c>
      <c r="FGB7" s="31" t="s">
        <v>3</v>
      </c>
      <c r="FGC7" s="31" t="s">
        <v>3</v>
      </c>
      <c r="FGD7" s="31" t="s">
        <v>3</v>
      </c>
      <c r="FGE7" s="31" t="s">
        <v>3</v>
      </c>
      <c r="FGF7" s="31" t="s">
        <v>3</v>
      </c>
      <c r="FGG7" s="31" t="s">
        <v>3</v>
      </c>
      <c r="FGH7" s="31" t="s">
        <v>3</v>
      </c>
      <c r="FGI7" s="31" t="s">
        <v>3</v>
      </c>
      <c r="FGJ7" s="31" t="s">
        <v>3</v>
      </c>
      <c r="FGK7" s="31" t="s">
        <v>3</v>
      </c>
      <c r="FGL7" s="31" t="s">
        <v>3</v>
      </c>
      <c r="FGM7" s="31" t="s">
        <v>3</v>
      </c>
      <c r="FGN7" s="31" t="s">
        <v>3</v>
      </c>
      <c r="FGO7" s="31" t="s">
        <v>3</v>
      </c>
      <c r="FGP7" s="31" t="s">
        <v>3</v>
      </c>
      <c r="FGQ7" s="31" t="s">
        <v>3</v>
      </c>
      <c r="FGR7" s="31" t="s">
        <v>3</v>
      </c>
      <c r="FGS7" s="31" t="s">
        <v>3</v>
      </c>
      <c r="FGT7" s="31" t="s">
        <v>3</v>
      </c>
      <c r="FGU7" s="31" t="s">
        <v>3</v>
      </c>
      <c r="FGV7" s="31" t="s">
        <v>3</v>
      </c>
      <c r="FGW7" s="31" t="s">
        <v>3</v>
      </c>
      <c r="FGX7" s="31" t="s">
        <v>3</v>
      </c>
      <c r="FGY7" s="31" t="s">
        <v>3</v>
      </c>
      <c r="FGZ7" s="31" t="s">
        <v>3</v>
      </c>
      <c r="FHA7" s="31" t="s">
        <v>3</v>
      </c>
      <c r="FHB7" s="31" t="s">
        <v>3</v>
      </c>
      <c r="FHC7" s="31" t="s">
        <v>3</v>
      </c>
      <c r="FHD7" s="31" t="s">
        <v>3</v>
      </c>
      <c r="FHE7" s="31" t="s">
        <v>3</v>
      </c>
      <c r="FHF7" s="31" t="s">
        <v>3</v>
      </c>
      <c r="FHG7" s="31" t="s">
        <v>3</v>
      </c>
      <c r="FHH7" s="31" t="s">
        <v>3</v>
      </c>
      <c r="FHI7" s="31" t="s">
        <v>3</v>
      </c>
      <c r="FHJ7" s="31" t="s">
        <v>3</v>
      </c>
      <c r="FHK7" s="31" t="s">
        <v>3</v>
      </c>
      <c r="FHL7" s="31" t="s">
        <v>3</v>
      </c>
      <c r="FHM7" s="31" t="s">
        <v>3</v>
      </c>
      <c r="FHN7" s="31" t="s">
        <v>3</v>
      </c>
      <c r="FHO7" s="31" t="s">
        <v>3</v>
      </c>
      <c r="FHP7" s="31" t="s">
        <v>3</v>
      </c>
      <c r="FHQ7" s="31" t="s">
        <v>3</v>
      </c>
      <c r="FHR7" s="31" t="s">
        <v>3</v>
      </c>
      <c r="FHS7" s="31" t="s">
        <v>3</v>
      </c>
      <c r="FHT7" s="31" t="s">
        <v>3</v>
      </c>
      <c r="FHU7" s="31" t="s">
        <v>3</v>
      </c>
      <c r="FHV7" s="31" t="s">
        <v>3</v>
      </c>
      <c r="FHW7" s="31" t="s">
        <v>3</v>
      </c>
      <c r="FHX7" s="31" t="s">
        <v>3</v>
      </c>
      <c r="FHY7" s="31" t="s">
        <v>3</v>
      </c>
      <c r="FHZ7" s="31" t="s">
        <v>3</v>
      </c>
      <c r="FIA7" s="31" t="s">
        <v>3</v>
      </c>
      <c r="FIB7" s="31" t="s">
        <v>3</v>
      </c>
      <c r="FIC7" s="31" t="s">
        <v>3</v>
      </c>
      <c r="FID7" s="31" t="s">
        <v>3</v>
      </c>
      <c r="FIE7" s="31" t="s">
        <v>3</v>
      </c>
      <c r="FIF7" s="31" t="s">
        <v>3</v>
      </c>
      <c r="FIG7" s="31" t="s">
        <v>3</v>
      </c>
      <c r="FIH7" s="31" t="s">
        <v>3</v>
      </c>
      <c r="FII7" s="31" t="s">
        <v>3</v>
      </c>
      <c r="FIJ7" s="31" t="s">
        <v>3</v>
      </c>
      <c r="FIK7" s="31" t="s">
        <v>3</v>
      </c>
      <c r="FIL7" s="31" t="s">
        <v>3</v>
      </c>
      <c r="FIM7" s="31" t="s">
        <v>3</v>
      </c>
      <c r="FIN7" s="31" t="s">
        <v>3</v>
      </c>
      <c r="FIO7" s="31" t="s">
        <v>3</v>
      </c>
      <c r="FIP7" s="31" t="s">
        <v>3</v>
      </c>
      <c r="FIQ7" s="31" t="s">
        <v>3</v>
      </c>
      <c r="FIR7" s="31" t="s">
        <v>3</v>
      </c>
      <c r="FIS7" s="31" t="s">
        <v>3</v>
      </c>
      <c r="FIT7" s="31" t="s">
        <v>3</v>
      </c>
      <c r="FIU7" s="31" t="s">
        <v>3</v>
      </c>
      <c r="FIV7" s="31" t="s">
        <v>3</v>
      </c>
      <c r="FIW7" s="31" t="s">
        <v>3</v>
      </c>
      <c r="FIX7" s="31" t="s">
        <v>3</v>
      </c>
      <c r="FIY7" s="31" t="s">
        <v>3</v>
      </c>
      <c r="FIZ7" s="31" t="s">
        <v>3</v>
      </c>
      <c r="FJA7" s="31" t="s">
        <v>3</v>
      </c>
      <c r="FJB7" s="31" t="s">
        <v>3</v>
      </c>
      <c r="FJC7" s="31" t="s">
        <v>3</v>
      </c>
      <c r="FJD7" s="31" t="s">
        <v>3</v>
      </c>
      <c r="FJE7" s="31" t="s">
        <v>3</v>
      </c>
      <c r="FJF7" s="31" t="s">
        <v>3</v>
      </c>
      <c r="FJG7" s="31" t="s">
        <v>3</v>
      </c>
      <c r="FJH7" s="31" t="s">
        <v>3</v>
      </c>
      <c r="FJI7" s="31" t="s">
        <v>3</v>
      </c>
      <c r="FJJ7" s="31" t="s">
        <v>3</v>
      </c>
      <c r="FJK7" s="31" t="s">
        <v>3</v>
      </c>
      <c r="FJL7" s="31" t="s">
        <v>3</v>
      </c>
      <c r="FJM7" s="31" t="s">
        <v>3</v>
      </c>
      <c r="FJN7" s="31" t="s">
        <v>3</v>
      </c>
      <c r="FJO7" s="31" t="s">
        <v>3</v>
      </c>
      <c r="FJP7" s="31" t="s">
        <v>3</v>
      </c>
      <c r="FJQ7" s="31" t="s">
        <v>3</v>
      </c>
      <c r="FJR7" s="31" t="s">
        <v>3</v>
      </c>
      <c r="FJS7" s="31" t="s">
        <v>3</v>
      </c>
      <c r="FJT7" s="31" t="s">
        <v>3</v>
      </c>
      <c r="FJU7" s="31" t="s">
        <v>3</v>
      </c>
      <c r="FJV7" s="31" t="s">
        <v>3</v>
      </c>
      <c r="FJW7" s="31" t="s">
        <v>3</v>
      </c>
      <c r="FJX7" s="31" t="s">
        <v>3</v>
      </c>
      <c r="FJY7" s="31" t="s">
        <v>3</v>
      </c>
      <c r="FJZ7" s="31" t="s">
        <v>3</v>
      </c>
      <c r="FKA7" s="31" t="s">
        <v>3</v>
      </c>
      <c r="FKB7" s="31" t="s">
        <v>3</v>
      </c>
      <c r="FKC7" s="31" t="s">
        <v>3</v>
      </c>
      <c r="FKD7" s="31" t="s">
        <v>3</v>
      </c>
      <c r="FKE7" s="31" t="s">
        <v>3</v>
      </c>
      <c r="FKF7" s="31" t="s">
        <v>3</v>
      </c>
      <c r="FKG7" s="31" t="s">
        <v>3</v>
      </c>
      <c r="FKH7" s="31" t="s">
        <v>3</v>
      </c>
      <c r="FKI7" s="31" t="s">
        <v>3</v>
      </c>
      <c r="FKJ7" s="31" t="s">
        <v>3</v>
      </c>
      <c r="FKK7" s="31" t="s">
        <v>3</v>
      </c>
      <c r="FKL7" s="31" t="s">
        <v>3</v>
      </c>
      <c r="FKM7" s="31" t="s">
        <v>3</v>
      </c>
      <c r="FKN7" s="31" t="s">
        <v>3</v>
      </c>
      <c r="FKO7" s="31" t="s">
        <v>3</v>
      </c>
      <c r="FKP7" s="31" t="s">
        <v>3</v>
      </c>
      <c r="FKQ7" s="31" t="s">
        <v>3</v>
      </c>
      <c r="FKR7" s="31" t="s">
        <v>3</v>
      </c>
      <c r="FKS7" s="31" t="s">
        <v>3</v>
      </c>
      <c r="FKT7" s="31" t="s">
        <v>3</v>
      </c>
      <c r="FKU7" s="31" t="s">
        <v>3</v>
      </c>
      <c r="FKV7" s="31" t="s">
        <v>3</v>
      </c>
      <c r="FKW7" s="31" t="s">
        <v>3</v>
      </c>
      <c r="FKX7" s="31" t="s">
        <v>3</v>
      </c>
      <c r="FKY7" s="31" t="s">
        <v>3</v>
      </c>
      <c r="FKZ7" s="31" t="s">
        <v>3</v>
      </c>
      <c r="FLA7" s="31" t="s">
        <v>3</v>
      </c>
      <c r="FLB7" s="31" t="s">
        <v>3</v>
      </c>
      <c r="FLC7" s="31" t="s">
        <v>3</v>
      </c>
      <c r="FLD7" s="31" t="s">
        <v>3</v>
      </c>
      <c r="FLE7" s="31" t="s">
        <v>3</v>
      </c>
      <c r="FLF7" s="31" t="s">
        <v>3</v>
      </c>
      <c r="FLG7" s="31" t="s">
        <v>3</v>
      </c>
      <c r="FLH7" s="31" t="s">
        <v>3</v>
      </c>
      <c r="FLI7" s="31" t="s">
        <v>3</v>
      </c>
      <c r="FLJ7" s="31" t="s">
        <v>3</v>
      </c>
      <c r="FLK7" s="31" t="s">
        <v>3</v>
      </c>
      <c r="FLL7" s="31" t="s">
        <v>3</v>
      </c>
      <c r="FLM7" s="31" t="s">
        <v>3</v>
      </c>
      <c r="FLN7" s="31" t="s">
        <v>3</v>
      </c>
      <c r="FLO7" s="31" t="s">
        <v>3</v>
      </c>
      <c r="FLP7" s="31" t="s">
        <v>3</v>
      </c>
      <c r="FLQ7" s="31" t="s">
        <v>3</v>
      </c>
      <c r="FLR7" s="31" t="s">
        <v>3</v>
      </c>
      <c r="FLS7" s="31" t="s">
        <v>3</v>
      </c>
      <c r="FLT7" s="31" t="s">
        <v>3</v>
      </c>
      <c r="FLU7" s="31" t="s">
        <v>3</v>
      </c>
      <c r="FLV7" s="31" t="s">
        <v>3</v>
      </c>
      <c r="FLW7" s="31" t="s">
        <v>3</v>
      </c>
      <c r="FLX7" s="31" t="s">
        <v>3</v>
      </c>
      <c r="FLY7" s="31" t="s">
        <v>3</v>
      </c>
      <c r="FLZ7" s="31" t="s">
        <v>3</v>
      </c>
      <c r="FMA7" s="31" t="s">
        <v>3</v>
      </c>
      <c r="FMB7" s="31" t="s">
        <v>3</v>
      </c>
      <c r="FMC7" s="31" t="s">
        <v>3</v>
      </c>
      <c r="FMD7" s="31" t="s">
        <v>3</v>
      </c>
      <c r="FME7" s="31" t="s">
        <v>3</v>
      </c>
      <c r="FMF7" s="31" t="s">
        <v>3</v>
      </c>
      <c r="FMG7" s="31" t="s">
        <v>3</v>
      </c>
      <c r="FMH7" s="31" t="s">
        <v>3</v>
      </c>
      <c r="FMI7" s="31" t="s">
        <v>3</v>
      </c>
      <c r="FMJ7" s="31" t="s">
        <v>3</v>
      </c>
      <c r="FMK7" s="31" t="s">
        <v>3</v>
      </c>
      <c r="FML7" s="31" t="s">
        <v>3</v>
      </c>
      <c r="FMM7" s="31" t="s">
        <v>3</v>
      </c>
      <c r="FMN7" s="31" t="s">
        <v>3</v>
      </c>
      <c r="FMO7" s="31" t="s">
        <v>3</v>
      </c>
      <c r="FMP7" s="31" t="s">
        <v>3</v>
      </c>
      <c r="FMQ7" s="31" t="s">
        <v>3</v>
      </c>
      <c r="FMR7" s="31" t="s">
        <v>3</v>
      </c>
      <c r="FMS7" s="31" t="s">
        <v>3</v>
      </c>
      <c r="FMT7" s="31" t="s">
        <v>3</v>
      </c>
      <c r="FMU7" s="31" t="s">
        <v>3</v>
      </c>
      <c r="FMV7" s="31" t="s">
        <v>3</v>
      </c>
      <c r="FMW7" s="31" t="s">
        <v>3</v>
      </c>
      <c r="FMX7" s="31" t="s">
        <v>3</v>
      </c>
      <c r="FMY7" s="31" t="s">
        <v>3</v>
      </c>
      <c r="FMZ7" s="31" t="s">
        <v>3</v>
      </c>
      <c r="FNA7" s="31" t="s">
        <v>3</v>
      </c>
      <c r="FNB7" s="31" t="s">
        <v>3</v>
      </c>
      <c r="FNC7" s="31" t="s">
        <v>3</v>
      </c>
      <c r="FND7" s="31" t="s">
        <v>3</v>
      </c>
      <c r="FNE7" s="31" t="s">
        <v>3</v>
      </c>
      <c r="FNF7" s="31" t="s">
        <v>3</v>
      </c>
      <c r="FNG7" s="31" t="s">
        <v>3</v>
      </c>
      <c r="FNH7" s="31" t="s">
        <v>3</v>
      </c>
      <c r="FNI7" s="31" t="s">
        <v>3</v>
      </c>
      <c r="FNJ7" s="31" t="s">
        <v>3</v>
      </c>
      <c r="FNK7" s="31" t="s">
        <v>3</v>
      </c>
      <c r="FNL7" s="31" t="s">
        <v>3</v>
      </c>
      <c r="FNM7" s="31" t="s">
        <v>3</v>
      </c>
      <c r="FNN7" s="31" t="s">
        <v>3</v>
      </c>
      <c r="FNO7" s="31" t="s">
        <v>3</v>
      </c>
      <c r="FNP7" s="31" t="s">
        <v>3</v>
      </c>
      <c r="FNQ7" s="31" t="s">
        <v>3</v>
      </c>
      <c r="FNR7" s="31" t="s">
        <v>3</v>
      </c>
      <c r="FNS7" s="31" t="s">
        <v>3</v>
      </c>
      <c r="FNT7" s="31" t="s">
        <v>3</v>
      </c>
      <c r="FNU7" s="31" t="s">
        <v>3</v>
      </c>
      <c r="FNV7" s="31" t="s">
        <v>3</v>
      </c>
      <c r="FNW7" s="31" t="s">
        <v>3</v>
      </c>
      <c r="FNX7" s="31" t="s">
        <v>3</v>
      </c>
      <c r="FNY7" s="31" t="s">
        <v>3</v>
      </c>
      <c r="FNZ7" s="31" t="s">
        <v>3</v>
      </c>
      <c r="FOA7" s="31" t="s">
        <v>3</v>
      </c>
      <c r="FOB7" s="31" t="s">
        <v>3</v>
      </c>
      <c r="FOC7" s="31" t="s">
        <v>3</v>
      </c>
      <c r="FOD7" s="31" t="s">
        <v>3</v>
      </c>
      <c r="FOE7" s="31" t="s">
        <v>3</v>
      </c>
      <c r="FOF7" s="31" t="s">
        <v>3</v>
      </c>
      <c r="FOG7" s="31" t="s">
        <v>3</v>
      </c>
      <c r="FOH7" s="31" t="s">
        <v>3</v>
      </c>
      <c r="FOI7" s="31" t="s">
        <v>3</v>
      </c>
      <c r="FOJ7" s="31" t="s">
        <v>3</v>
      </c>
      <c r="FOK7" s="31" t="s">
        <v>3</v>
      </c>
      <c r="FOL7" s="31" t="s">
        <v>3</v>
      </c>
      <c r="FOM7" s="31" t="s">
        <v>3</v>
      </c>
      <c r="FON7" s="31" t="s">
        <v>3</v>
      </c>
      <c r="FOO7" s="31" t="s">
        <v>3</v>
      </c>
      <c r="FOP7" s="31" t="s">
        <v>3</v>
      </c>
      <c r="FOQ7" s="31" t="s">
        <v>3</v>
      </c>
      <c r="FOR7" s="31" t="s">
        <v>3</v>
      </c>
      <c r="FOS7" s="31" t="s">
        <v>3</v>
      </c>
      <c r="FOT7" s="31" t="s">
        <v>3</v>
      </c>
      <c r="FOU7" s="31" t="s">
        <v>3</v>
      </c>
      <c r="FOV7" s="31" t="s">
        <v>3</v>
      </c>
      <c r="FOW7" s="31" t="s">
        <v>3</v>
      </c>
      <c r="FOX7" s="31" t="s">
        <v>3</v>
      </c>
      <c r="FOY7" s="31" t="s">
        <v>3</v>
      </c>
      <c r="FOZ7" s="31" t="s">
        <v>3</v>
      </c>
      <c r="FPA7" s="31" t="s">
        <v>3</v>
      </c>
      <c r="FPB7" s="31" t="s">
        <v>3</v>
      </c>
      <c r="FPC7" s="31" t="s">
        <v>3</v>
      </c>
      <c r="FPD7" s="31" t="s">
        <v>3</v>
      </c>
      <c r="FPE7" s="31" t="s">
        <v>3</v>
      </c>
      <c r="FPF7" s="31" t="s">
        <v>3</v>
      </c>
      <c r="FPG7" s="31" t="s">
        <v>3</v>
      </c>
      <c r="FPH7" s="31" t="s">
        <v>3</v>
      </c>
      <c r="FPI7" s="31" t="s">
        <v>3</v>
      </c>
      <c r="FPJ7" s="31" t="s">
        <v>3</v>
      </c>
      <c r="FPK7" s="31" t="s">
        <v>3</v>
      </c>
      <c r="FPL7" s="31" t="s">
        <v>3</v>
      </c>
      <c r="FPM7" s="31" t="s">
        <v>3</v>
      </c>
      <c r="FPN7" s="31" t="s">
        <v>3</v>
      </c>
      <c r="FPO7" s="31" t="s">
        <v>3</v>
      </c>
      <c r="FPP7" s="31" t="s">
        <v>3</v>
      </c>
      <c r="FPQ7" s="31" t="s">
        <v>3</v>
      </c>
      <c r="FPR7" s="31" t="s">
        <v>3</v>
      </c>
      <c r="FPS7" s="31" t="s">
        <v>3</v>
      </c>
      <c r="FPT7" s="31" t="s">
        <v>3</v>
      </c>
      <c r="FPU7" s="31" t="s">
        <v>3</v>
      </c>
      <c r="FPV7" s="31" t="s">
        <v>3</v>
      </c>
      <c r="FPW7" s="31" t="s">
        <v>3</v>
      </c>
      <c r="FPX7" s="31" t="s">
        <v>3</v>
      </c>
      <c r="FPY7" s="31" t="s">
        <v>3</v>
      </c>
      <c r="FPZ7" s="31" t="s">
        <v>3</v>
      </c>
      <c r="FQA7" s="31" t="s">
        <v>3</v>
      </c>
      <c r="FQB7" s="31" t="s">
        <v>3</v>
      </c>
      <c r="FQC7" s="31" t="s">
        <v>3</v>
      </c>
      <c r="FQD7" s="31" t="s">
        <v>3</v>
      </c>
      <c r="FQE7" s="31" t="s">
        <v>3</v>
      </c>
      <c r="FQF7" s="31" t="s">
        <v>3</v>
      </c>
      <c r="FQG7" s="31" t="s">
        <v>3</v>
      </c>
      <c r="FQH7" s="31" t="s">
        <v>3</v>
      </c>
      <c r="FQI7" s="31" t="s">
        <v>3</v>
      </c>
      <c r="FQJ7" s="31" t="s">
        <v>3</v>
      </c>
      <c r="FQK7" s="31" t="s">
        <v>3</v>
      </c>
      <c r="FQL7" s="31" t="s">
        <v>3</v>
      </c>
      <c r="FQM7" s="31" t="s">
        <v>3</v>
      </c>
      <c r="FQN7" s="31" t="s">
        <v>3</v>
      </c>
      <c r="FQO7" s="31" t="s">
        <v>3</v>
      </c>
      <c r="FQP7" s="31" t="s">
        <v>3</v>
      </c>
      <c r="FQQ7" s="31" t="s">
        <v>3</v>
      </c>
      <c r="FQR7" s="31" t="s">
        <v>3</v>
      </c>
      <c r="FQS7" s="31" t="s">
        <v>3</v>
      </c>
      <c r="FQT7" s="31" t="s">
        <v>3</v>
      </c>
      <c r="FQU7" s="31" t="s">
        <v>3</v>
      </c>
      <c r="FQV7" s="31" t="s">
        <v>3</v>
      </c>
      <c r="FQW7" s="31" t="s">
        <v>3</v>
      </c>
      <c r="FQX7" s="31" t="s">
        <v>3</v>
      </c>
      <c r="FQY7" s="31" t="s">
        <v>3</v>
      </c>
      <c r="FQZ7" s="31" t="s">
        <v>3</v>
      </c>
      <c r="FRA7" s="31" t="s">
        <v>3</v>
      </c>
      <c r="FRB7" s="31" t="s">
        <v>3</v>
      </c>
      <c r="FRC7" s="31" t="s">
        <v>3</v>
      </c>
      <c r="FRD7" s="31" t="s">
        <v>3</v>
      </c>
      <c r="FRE7" s="31" t="s">
        <v>3</v>
      </c>
      <c r="FRF7" s="31" t="s">
        <v>3</v>
      </c>
      <c r="FRG7" s="31" t="s">
        <v>3</v>
      </c>
      <c r="FRH7" s="31" t="s">
        <v>3</v>
      </c>
      <c r="FRI7" s="31" t="s">
        <v>3</v>
      </c>
      <c r="FRJ7" s="31" t="s">
        <v>3</v>
      </c>
      <c r="FRK7" s="31" t="s">
        <v>3</v>
      </c>
      <c r="FRL7" s="31" t="s">
        <v>3</v>
      </c>
      <c r="FRM7" s="31" t="s">
        <v>3</v>
      </c>
      <c r="FRN7" s="31" t="s">
        <v>3</v>
      </c>
      <c r="FRO7" s="31" t="s">
        <v>3</v>
      </c>
      <c r="FRP7" s="31" t="s">
        <v>3</v>
      </c>
      <c r="FRQ7" s="31" t="s">
        <v>3</v>
      </c>
      <c r="FRR7" s="31" t="s">
        <v>3</v>
      </c>
      <c r="FRS7" s="31" t="s">
        <v>3</v>
      </c>
      <c r="FRT7" s="31" t="s">
        <v>3</v>
      </c>
      <c r="FRU7" s="31" t="s">
        <v>3</v>
      </c>
      <c r="FRV7" s="31" t="s">
        <v>3</v>
      </c>
      <c r="FRW7" s="31" t="s">
        <v>3</v>
      </c>
      <c r="FRX7" s="31" t="s">
        <v>3</v>
      </c>
      <c r="FRY7" s="31" t="s">
        <v>3</v>
      </c>
      <c r="FRZ7" s="31" t="s">
        <v>3</v>
      </c>
      <c r="FSA7" s="31" t="s">
        <v>3</v>
      </c>
      <c r="FSB7" s="31" t="s">
        <v>3</v>
      </c>
      <c r="FSC7" s="31" t="s">
        <v>3</v>
      </c>
      <c r="FSD7" s="31" t="s">
        <v>3</v>
      </c>
      <c r="FSE7" s="31" t="s">
        <v>3</v>
      </c>
      <c r="FSF7" s="31" t="s">
        <v>3</v>
      </c>
      <c r="FSG7" s="31" t="s">
        <v>3</v>
      </c>
      <c r="FSH7" s="31" t="s">
        <v>3</v>
      </c>
      <c r="FSI7" s="31" t="s">
        <v>3</v>
      </c>
      <c r="FSJ7" s="31" t="s">
        <v>3</v>
      </c>
      <c r="FSK7" s="31" t="s">
        <v>3</v>
      </c>
      <c r="FSL7" s="31" t="s">
        <v>3</v>
      </c>
      <c r="FSM7" s="31" t="s">
        <v>3</v>
      </c>
      <c r="FSN7" s="31" t="s">
        <v>3</v>
      </c>
      <c r="FSO7" s="31" t="s">
        <v>3</v>
      </c>
      <c r="FSP7" s="31" t="s">
        <v>3</v>
      </c>
      <c r="FSQ7" s="31" t="s">
        <v>3</v>
      </c>
      <c r="FSR7" s="31" t="s">
        <v>3</v>
      </c>
      <c r="FSS7" s="31" t="s">
        <v>3</v>
      </c>
      <c r="FST7" s="31" t="s">
        <v>3</v>
      </c>
      <c r="FSU7" s="31" t="s">
        <v>3</v>
      </c>
      <c r="FSV7" s="31" t="s">
        <v>3</v>
      </c>
      <c r="FSW7" s="31" t="s">
        <v>3</v>
      </c>
      <c r="FSX7" s="31" t="s">
        <v>3</v>
      </c>
      <c r="FSY7" s="31" t="s">
        <v>3</v>
      </c>
      <c r="FSZ7" s="31" t="s">
        <v>3</v>
      </c>
      <c r="FTA7" s="31" t="s">
        <v>3</v>
      </c>
      <c r="FTB7" s="31" t="s">
        <v>3</v>
      </c>
      <c r="FTC7" s="31" t="s">
        <v>3</v>
      </c>
      <c r="FTD7" s="31" t="s">
        <v>3</v>
      </c>
      <c r="FTE7" s="31" t="s">
        <v>3</v>
      </c>
      <c r="FTF7" s="31" t="s">
        <v>3</v>
      </c>
      <c r="FTG7" s="31" t="s">
        <v>3</v>
      </c>
      <c r="FTH7" s="31" t="s">
        <v>3</v>
      </c>
      <c r="FTI7" s="31" t="s">
        <v>3</v>
      </c>
      <c r="FTJ7" s="31" t="s">
        <v>3</v>
      </c>
      <c r="FTK7" s="31" t="s">
        <v>3</v>
      </c>
      <c r="FTL7" s="31" t="s">
        <v>3</v>
      </c>
      <c r="FTM7" s="31" t="s">
        <v>3</v>
      </c>
      <c r="FTN7" s="31" t="s">
        <v>3</v>
      </c>
      <c r="FTO7" s="31" t="s">
        <v>3</v>
      </c>
      <c r="FTP7" s="31" t="s">
        <v>3</v>
      </c>
      <c r="FTQ7" s="31" t="s">
        <v>3</v>
      </c>
      <c r="FTR7" s="31" t="s">
        <v>3</v>
      </c>
      <c r="FTS7" s="31" t="s">
        <v>3</v>
      </c>
      <c r="FTT7" s="31" t="s">
        <v>3</v>
      </c>
      <c r="FTU7" s="31" t="s">
        <v>3</v>
      </c>
      <c r="FTV7" s="31" t="s">
        <v>3</v>
      </c>
      <c r="FTW7" s="31" t="s">
        <v>3</v>
      </c>
      <c r="FTX7" s="31" t="s">
        <v>3</v>
      </c>
      <c r="FTY7" s="31" t="s">
        <v>3</v>
      </c>
      <c r="FTZ7" s="31" t="s">
        <v>3</v>
      </c>
      <c r="FUA7" s="31" t="s">
        <v>3</v>
      </c>
      <c r="FUB7" s="31" t="s">
        <v>3</v>
      </c>
      <c r="FUC7" s="31" t="s">
        <v>3</v>
      </c>
      <c r="FUD7" s="31" t="s">
        <v>3</v>
      </c>
      <c r="FUE7" s="31" t="s">
        <v>3</v>
      </c>
      <c r="FUF7" s="31" t="s">
        <v>3</v>
      </c>
      <c r="FUG7" s="31" t="s">
        <v>3</v>
      </c>
      <c r="FUH7" s="31" t="s">
        <v>3</v>
      </c>
      <c r="FUI7" s="31" t="s">
        <v>3</v>
      </c>
      <c r="FUJ7" s="31" t="s">
        <v>3</v>
      </c>
      <c r="FUK7" s="31" t="s">
        <v>3</v>
      </c>
      <c r="FUL7" s="31" t="s">
        <v>3</v>
      </c>
      <c r="FUM7" s="31" t="s">
        <v>3</v>
      </c>
      <c r="FUN7" s="31" t="s">
        <v>3</v>
      </c>
      <c r="FUO7" s="31" t="s">
        <v>3</v>
      </c>
      <c r="FUP7" s="31" t="s">
        <v>3</v>
      </c>
      <c r="FUQ7" s="31" t="s">
        <v>3</v>
      </c>
      <c r="FUR7" s="31" t="s">
        <v>3</v>
      </c>
      <c r="FUS7" s="31" t="s">
        <v>3</v>
      </c>
      <c r="FUT7" s="31" t="s">
        <v>3</v>
      </c>
      <c r="FUU7" s="31" t="s">
        <v>3</v>
      </c>
      <c r="FUV7" s="31" t="s">
        <v>3</v>
      </c>
      <c r="FUW7" s="31" t="s">
        <v>3</v>
      </c>
      <c r="FUX7" s="31" t="s">
        <v>3</v>
      </c>
      <c r="FUY7" s="31" t="s">
        <v>3</v>
      </c>
      <c r="FUZ7" s="31" t="s">
        <v>3</v>
      </c>
      <c r="FVA7" s="31" t="s">
        <v>3</v>
      </c>
      <c r="FVB7" s="31" t="s">
        <v>3</v>
      </c>
      <c r="FVC7" s="31" t="s">
        <v>3</v>
      </c>
      <c r="FVD7" s="31" t="s">
        <v>3</v>
      </c>
      <c r="FVE7" s="31" t="s">
        <v>3</v>
      </c>
      <c r="FVF7" s="31" t="s">
        <v>3</v>
      </c>
      <c r="FVG7" s="31" t="s">
        <v>3</v>
      </c>
      <c r="FVH7" s="31" t="s">
        <v>3</v>
      </c>
      <c r="FVI7" s="31" t="s">
        <v>3</v>
      </c>
      <c r="FVJ7" s="31" t="s">
        <v>3</v>
      </c>
      <c r="FVK7" s="31" t="s">
        <v>3</v>
      </c>
      <c r="FVL7" s="31" t="s">
        <v>3</v>
      </c>
      <c r="FVM7" s="31" t="s">
        <v>3</v>
      </c>
      <c r="FVN7" s="31" t="s">
        <v>3</v>
      </c>
      <c r="FVO7" s="31" t="s">
        <v>3</v>
      </c>
      <c r="FVP7" s="31" t="s">
        <v>3</v>
      </c>
      <c r="FVQ7" s="31" t="s">
        <v>3</v>
      </c>
      <c r="FVR7" s="31" t="s">
        <v>3</v>
      </c>
      <c r="FVS7" s="31" t="s">
        <v>3</v>
      </c>
      <c r="FVT7" s="31" t="s">
        <v>3</v>
      </c>
      <c r="FVU7" s="31" t="s">
        <v>3</v>
      </c>
      <c r="FVV7" s="31" t="s">
        <v>3</v>
      </c>
      <c r="FVW7" s="31" t="s">
        <v>3</v>
      </c>
      <c r="FVX7" s="31" t="s">
        <v>3</v>
      </c>
      <c r="FVY7" s="31" t="s">
        <v>3</v>
      </c>
      <c r="FVZ7" s="31" t="s">
        <v>3</v>
      </c>
      <c r="FWA7" s="31" t="s">
        <v>3</v>
      </c>
      <c r="FWB7" s="31" t="s">
        <v>3</v>
      </c>
      <c r="FWC7" s="31" t="s">
        <v>3</v>
      </c>
      <c r="FWD7" s="31" t="s">
        <v>3</v>
      </c>
      <c r="FWE7" s="31" t="s">
        <v>3</v>
      </c>
      <c r="FWF7" s="31" t="s">
        <v>3</v>
      </c>
      <c r="FWG7" s="31" t="s">
        <v>3</v>
      </c>
      <c r="FWH7" s="31" t="s">
        <v>3</v>
      </c>
      <c r="FWI7" s="31" t="s">
        <v>3</v>
      </c>
      <c r="FWJ7" s="31" t="s">
        <v>3</v>
      </c>
      <c r="FWK7" s="31" t="s">
        <v>3</v>
      </c>
      <c r="FWL7" s="31" t="s">
        <v>3</v>
      </c>
      <c r="FWM7" s="31" t="s">
        <v>3</v>
      </c>
      <c r="FWN7" s="31" t="s">
        <v>3</v>
      </c>
      <c r="FWO7" s="31" t="s">
        <v>3</v>
      </c>
      <c r="FWP7" s="31" t="s">
        <v>3</v>
      </c>
      <c r="FWQ7" s="31" t="s">
        <v>3</v>
      </c>
      <c r="FWR7" s="31" t="s">
        <v>3</v>
      </c>
      <c r="FWS7" s="31" t="s">
        <v>3</v>
      </c>
      <c r="FWT7" s="31" t="s">
        <v>3</v>
      </c>
      <c r="FWU7" s="31" t="s">
        <v>3</v>
      </c>
      <c r="FWV7" s="31" t="s">
        <v>3</v>
      </c>
      <c r="FWW7" s="31" t="s">
        <v>3</v>
      </c>
      <c r="FWX7" s="31" t="s">
        <v>3</v>
      </c>
      <c r="FWY7" s="31" t="s">
        <v>3</v>
      </c>
      <c r="FWZ7" s="31" t="s">
        <v>3</v>
      </c>
      <c r="FXA7" s="31" t="s">
        <v>3</v>
      </c>
      <c r="FXB7" s="31" t="s">
        <v>3</v>
      </c>
      <c r="FXC7" s="31" t="s">
        <v>3</v>
      </c>
      <c r="FXD7" s="31" t="s">
        <v>3</v>
      </c>
      <c r="FXE7" s="31" t="s">
        <v>3</v>
      </c>
      <c r="FXF7" s="31" t="s">
        <v>3</v>
      </c>
      <c r="FXG7" s="31" t="s">
        <v>3</v>
      </c>
      <c r="FXH7" s="31" t="s">
        <v>3</v>
      </c>
      <c r="FXI7" s="31" t="s">
        <v>3</v>
      </c>
      <c r="FXJ7" s="31" t="s">
        <v>3</v>
      </c>
      <c r="FXK7" s="31" t="s">
        <v>3</v>
      </c>
      <c r="FXL7" s="31" t="s">
        <v>3</v>
      </c>
      <c r="FXM7" s="31" t="s">
        <v>3</v>
      </c>
      <c r="FXN7" s="31" t="s">
        <v>3</v>
      </c>
      <c r="FXO7" s="31" t="s">
        <v>3</v>
      </c>
      <c r="FXP7" s="31" t="s">
        <v>3</v>
      </c>
      <c r="FXQ7" s="31" t="s">
        <v>3</v>
      </c>
      <c r="FXR7" s="31" t="s">
        <v>3</v>
      </c>
      <c r="FXS7" s="31" t="s">
        <v>3</v>
      </c>
      <c r="FXT7" s="31" t="s">
        <v>3</v>
      </c>
      <c r="FXU7" s="31" t="s">
        <v>3</v>
      </c>
      <c r="FXV7" s="31" t="s">
        <v>3</v>
      </c>
      <c r="FXW7" s="31" t="s">
        <v>3</v>
      </c>
      <c r="FXX7" s="31" t="s">
        <v>3</v>
      </c>
      <c r="FXY7" s="31" t="s">
        <v>3</v>
      </c>
      <c r="FXZ7" s="31" t="s">
        <v>3</v>
      </c>
      <c r="FYA7" s="31" t="s">
        <v>3</v>
      </c>
      <c r="FYB7" s="31" t="s">
        <v>3</v>
      </c>
      <c r="FYC7" s="31" t="s">
        <v>3</v>
      </c>
      <c r="FYD7" s="31" t="s">
        <v>3</v>
      </c>
      <c r="FYE7" s="31" t="s">
        <v>3</v>
      </c>
      <c r="FYF7" s="31" t="s">
        <v>3</v>
      </c>
      <c r="FYG7" s="31" t="s">
        <v>3</v>
      </c>
      <c r="FYH7" s="31" t="s">
        <v>3</v>
      </c>
      <c r="FYI7" s="31" t="s">
        <v>3</v>
      </c>
      <c r="FYJ7" s="31" t="s">
        <v>3</v>
      </c>
      <c r="FYK7" s="31" t="s">
        <v>3</v>
      </c>
      <c r="FYL7" s="31" t="s">
        <v>3</v>
      </c>
      <c r="FYM7" s="31" t="s">
        <v>3</v>
      </c>
      <c r="FYN7" s="31" t="s">
        <v>3</v>
      </c>
      <c r="FYO7" s="31" t="s">
        <v>3</v>
      </c>
      <c r="FYP7" s="31" t="s">
        <v>3</v>
      </c>
      <c r="FYQ7" s="31" t="s">
        <v>3</v>
      </c>
      <c r="FYR7" s="31" t="s">
        <v>3</v>
      </c>
      <c r="FYS7" s="31" t="s">
        <v>3</v>
      </c>
      <c r="FYT7" s="31" t="s">
        <v>3</v>
      </c>
      <c r="FYU7" s="31" t="s">
        <v>3</v>
      </c>
      <c r="FYV7" s="31" t="s">
        <v>3</v>
      </c>
      <c r="FYW7" s="31" t="s">
        <v>3</v>
      </c>
      <c r="FYX7" s="31" t="s">
        <v>3</v>
      </c>
      <c r="FYY7" s="31" t="s">
        <v>3</v>
      </c>
      <c r="FYZ7" s="31" t="s">
        <v>3</v>
      </c>
      <c r="FZA7" s="31" t="s">
        <v>3</v>
      </c>
      <c r="FZB7" s="31" t="s">
        <v>3</v>
      </c>
      <c r="FZC7" s="31" t="s">
        <v>3</v>
      </c>
      <c r="FZD7" s="31" t="s">
        <v>3</v>
      </c>
      <c r="FZE7" s="31" t="s">
        <v>3</v>
      </c>
      <c r="FZF7" s="31" t="s">
        <v>3</v>
      </c>
      <c r="FZG7" s="31" t="s">
        <v>3</v>
      </c>
      <c r="FZH7" s="31" t="s">
        <v>3</v>
      </c>
      <c r="FZI7" s="31" t="s">
        <v>3</v>
      </c>
      <c r="FZJ7" s="31" t="s">
        <v>3</v>
      </c>
      <c r="FZK7" s="31" t="s">
        <v>3</v>
      </c>
      <c r="FZL7" s="31" t="s">
        <v>3</v>
      </c>
      <c r="FZM7" s="31" t="s">
        <v>3</v>
      </c>
      <c r="FZN7" s="31" t="s">
        <v>3</v>
      </c>
      <c r="FZO7" s="31" t="s">
        <v>3</v>
      </c>
      <c r="FZP7" s="31" t="s">
        <v>3</v>
      </c>
      <c r="FZQ7" s="31" t="s">
        <v>3</v>
      </c>
      <c r="FZR7" s="31" t="s">
        <v>3</v>
      </c>
      <c r="FZS7" s="31" t="s">
        <v>3</v>
      </c>
      <c r="FZT7" s="31" t="s">
        <v>3</v>
      </c>
      <c r="FZU7" s="31" t="s">
        <v>3</v>
      </c>
      <c r="FZV7" s="31" t="s">
        <v>3</v>
      </c>
      <c r="FZW7" s="31" t="s">
        <v>3</v>
      </c>
      <c r="FZX7" s="31" t="s">
        <v>3</v>
      </c>
      <c r="FZY7" s="31" t="s">
        <v>3</v>
      </c>
      <c r="FZZ7" s="31" t="s">
        <v>3</v>
      </c>
      <c r="GAA7" s="31" t="s">
        <v>3</v>
      </c>
      <c r="GAB7" s="31" t="s">
        <v>3</v>
      </c>
      <c r="GAC7" s="31" t="s">
        <v>3</v>
      </c>
      <c r="GAD7" s="31" t="s">
        <v>3</v>
      </c>
      <c r="GAE7" s="31" t="s">
        <v>3</v>
      </c>
      <c r="GAF7" s="31" t="s">
        <v>3</v>
      </c>
      <c r="GAG7" s="31" t="s">
        <v>3</v>
      </c>
      <c r="GAH7" s="31" t="s">
        <v>3</v>
      </c>
      <c r="GAI7" s="31" t="s">
        <v>3</v>
      </c>
      <c r="GAJ7" s="31" t="s">
        <v>3</v>
      </c>
      <c r="GAK7" s="31" t="s">
        <v>3</v>
      </c>
      <c r="GAL7" s="31" t="s">
        <v>3</v>
      </c>
      <c r="GAM7" s="31" t="s">
        <v>3</v>
      </c>
      <c r="GAN7" s="31" t="s">
        <v>3</v>
      </c>
      <c r="GAO7" s="31" t="s">
        <v>3</v>
      </c>
      <c r="GAP7" s="31" t="s">
        <v>3</v>
      </c>
      <c r="GAQ7" s="31" t="s">
        <v>3</v>
      </c>
      <c r="GAR7" s="31" t="s">
        <v>3</v>
      </c>
      <c r="GAS7" s="31" t="s">
        <v>3</v>
      </c>
      <c r="GAT7" s="31" t="s">
        <v>3</v>
      </c>
      <c r="GAU7" s="31" t="s">
        <v>3</v>
      </c>
      <c r="GAV7" s="31" t="s">
        <v>3</v>
      </c>
      <c r="GAW7" s="31" t="s">
        <v>3</v>
      </c>
      <c r="GAX7" s="31" t="s">
        <v>3</v>
      </c>
      <c r="GAY7" s="31" t="s">
        <v>3</v>
      </c>
      <c r="GAZ7" s="31" t="s">
        <v>3</v>
      </c>
      <c r="GBA7" s="31" t="s">
        <v>3</v>
      </c>
      <c r="GBB7" s="31" t="s">
        <v>3</v>
      </c>
      <c r="GBC7" s="31" t="s">
        <v>3</v>
      </c>
      <c r="GBD7" s="31" t="s">
        <v>3</v>
      </c>
      <c r="GBE7" s="31" t="s">
        <v>3</v>
      </c>
      <c r="GBF7" s="31" t="s">
        <v>3</v>
      </c>
      <c r="GBG7" s="31" t="s">
        <v>3</v>
      </c>
      <c r="GBH7" s="31" t="s">
        <v>3</v>
      </c>
      <c r="GBI7" s="31" t="s">
        <v>3</v>
      </c>
      <c r="GBJ7" s="31" t="s">
        <v>3</v>
      </c>
      <c r="GBK7" s="31" t="s">
        <v>3</v>
      </c>
      <c r="GBL7" s="31" t="s">
        <v>3</v>
      </c>
      <c r="GBM7" s="31" t="s">
        <v>3</v>
      </c>
      <c r="GBN7" s="31" t="s">
        <v>3</v>
      </c>
      <c r="GBO7" s="31" t="s">
        <v>3</v>
      </c>
      <c r="GBP7" s="31" t="s">
        <v>3</v>
      </c>
      <c r="GBQ7" s="31" t="s">
        <v>3</v>
      </c>
      <c r="GBR7" s="31" t="s">
        <v>3</v>
      </c>
      <c r="GBS7" s="31" t="s">
        <v>3</v>
      </c>
      <c r="GBT7" s="31" t="s">
        <v>3</v>
      </c>
      <c r="GBU7" s="31" t="s">
        <v>3</v>
      </c>
      <c r="GBV7" s="31" t="s">
        <v>3</v>
      </c>
      <c r="GBW7" s="31" t="s">
        <v>3</v>
      </c>
      <c r="GBX7" s="31" t="s">
        <v>3</v>
      </c>
      <c r="GBY7" s="31" t="s">
        <v>3</v>
      </c>
      <c r="GBZ7" s="31" t="s">
        <v>3</v>
      </c>
      <c r="GCA7" s="31" t="s">
        <v>3</v>
      </c>
      <c r="GCB7" s="31" t="s">
        <v>3</v>
      </c>
      <c r="GCC7" s="31" t="s">
        <v>3</v>
      </c>
      <c r="GCD7" s="31" t="s">
        <v>3</v>
      </c>
      <c r="GCE7" s="31" t="s">
        <v>3</v>
      </c>
      <c r="GCF7" s="31" t="s">
        <v>3</v>
      </c>
      <c r="GCG7" s="31" t="s">
        <v>3</v>
      </c>
      <c r="GCH7" s="31" t="s">
        <v>3</v>
      </c>
      <c r="GCI7" s="31" t="s">
        <v>3</v>
      </c>
      <c r="GCJ7" s="31" t="s">
        <v>3</v>
      </c>
      <c r="GCK7" s="31" t="s">
        <v>3</v>
      </c>
      <c r="GCL7" s="31" t="s">
        <v>3</v>
      </c>
      <c r="GCM7" s="31" t="s">
        <v>3</v>
      </c>
      <c r="GCN7" s="31" t="s">
        <v>3</v>
      </c>
      <c r="GCO7" s="31" t="s">
        <v>3</v>
      </c>
      <c r="GCP7" s="31" t="s">
        <v>3</v>
      </c>
      <c r="GCQ7" s="31" t="s">
        <v>3</v>
      </c>
      <c r="GCR7" s="31" t="s">
        <v>3</v>
      </c>
      <c r="GCS7" s="31" t="s">
        <v>3</v>
      </c>
      <c r="GCT7" s="31" t="s">
        <v>3</v>
      </c>
      <c r="GCU7" s="31" t="s">
        <v>3</v>
      </c>
      <c r="GCV7" s="31" t="s">
        <v>3</v>
      </c>
      <c r="GCW7" s="31" t="s">
        <v>3</v>
      </c>
      <c r="GCX7" s="31" t="s">
        <v>3</v>
      </c>
      <c r="GCY7" s="31" t="s">
        <v>3</v>
      </c>
      <c r="GCZ7" s="31" t="s">
        <v>3</v>
      </c>
      <c r="GDA7" s="31" t="s">
        <v>3</v>
      </c>
      <c r="GDB7" s="31" t="s">
        <v>3</v>
      </c>
      <c r="GDC7" s="31" t="s">
        <v>3</v>
      </c>
      <c r="GDD7" s="31" t="s">
        <v>3</v>
      </c>
      <c r="GDE7" s="31" t="s">
        <v>3</v>
      </c>
      <c r="GDF7" s="31" t="s">
        <v>3</v>
      </c>
      <c r="GDG7" s="31" t="s">
        <v>3</v>
      </c>
      <c r="GDH7" s="31" t="s">
        <v>3</v>
      </c>
      <c r="GDI7" s="31" t="s">
        <v>3</v>
      </c>
      <c r="GDJ7" s="31" t="s">
        <v>3</v>
      </c>
      <c r="GDK7" s="31" t="s">
        <v>3</v>
      </c>
      <c r="GDL7" s="31" t="s">
        <v>3</v>
      </c>
      <c r="GDM7" s="31" t="s">
        <v>3</v>
      </c>
      <c r="GDN7" s="31" t="s">
        <v>3</v>
      </c>
      <c r="GDO7" s="31" t="s">
        <v>3</v>
      </c>
      <c r="GDP7" s="31" t="s">
        <v>3</v>
      </c>
      <c r="GDQ7" s="31" t="s">
        <v>3</v>
      </c>
      <c r="GDR7" s="31" t="s">
        <v>3</v>
      </c>
      <c r="GDS7" s="31" t="s">
        <v>3</v>
      </c>
      <c r="GDT7" s="31" t="s">
        <v>3</v>
      </c>
      <c r="GDU7" s="31" t="s">
        <v>3</v>
      </c>
      <c r="GDV7" s="31" t="s">
        <v>3</v>
      </c>
      <c r="GDW7" s="31" t="s">
        <v>3</v>
      </c>
      <c r="GDX7" s="31" t="s">
        <v>3</v>
      </c>
      <c r="GDY7" s="31" t="s">
        <v>3</v>
      </c>
      <c r="GDZ7" s="31" t="s">
        <v>3</v>
      </c>
      <c r="GEA7" s="31" t="s">
        <v>3</v>
      </c>
      <c r="GEB7" s="31" t="s">
        <v>3</v>
      </c>
      <c r="GEC7" s="31" t="s">
        <v>3</v>
      </c>
      <c r="GED7" s="31" t="s">
        <v>3</v>
      </c>
      <c r="GEE7" s="31" t="s">
        <v>3</v>
      </c>
      <c r="GEF7" s="31" t="s">
        <v>3</v>
      </c>
      <c r="GEG7" s="31" t="s">
        <v>3</v>
      </c>
      <c r="GEH7" s="31" t="s">
        <v>3</v>
      </c>
      <c r="GEI7" s="31" t="s">
        <v>3</v>
      </c>
      <c r="GEJ7" s="31" t="s">
        <v>3</v>
      </c>
      <c r="GEK7" s="31" t="s">
        <v>3</v>
      </c>
      <c r="GEL7" s="31" t="s">
        <v>3</v>
      </c>
      <c r="GEM7" s="31" t="s">
        <v>3</v>
      </c>
      <c r="GEN7" s="31" t="s">
        <v>3</v>
      </c>
      <c r="GEO7" s="31" t="s">
        <v>3</v>
      </c>
      <c r="GEP7" s="31" t="s">
        <v>3</v>
      </c>
      <c r="GEQ7" s="31" t="s">
        <v>3</v>
      </c>
      <c r="GER7" s="31" t="s">
        <v>3</v>
      </c>
      <c r="GES7" s="31" t="s">
        <v>3</v>
      </c>
      <c r="GET7" s="31" t="s">
        <v>3</v>
      </c>
      <c r="GEU7" s="31" t="s">
        <v>3</v>
      </c>
      <c r="GEV7" s="31" t="s">
        <v>3</v>
      </c>
      <c r="GEW7" s="31" t="s">
        <v>3</v>
      </c>
      <c r="GEX7" s="31" t="s">
        <v>3</v>
      </c>
      <c r="GEY7" s="31" t="s">
        <v>3</v>
      </c>
      <c r="GEZ7" s="31" t="s">
        <v>3</v>
      </c>
      <c r="GFA7" s="31" t="s">
        <v>3</v>
      </c>
      <c r="GFB7" s="31" t="s">
        <v>3</v>
      </c>
      <c r="GFC7" s="31" t="s">
        <v>3</v>
      </c>
      <c r="GFD7" s="31" t="s">
        <v>3</v>
      </c>
      <c r="GFE7" s="31" t="s">
        <v>3</v>
      </c>
      <c r="GFF7" s="31" t="s">
        <v>3</v>
      </c>
      <c r="GFG7" s="31" t="s">
        <v>3</v>
      </c>
      <c r="GFH7" s="31" t="s">
        <v>3</v>
      </c>
      <c r="GFI7" s="31" t="s">
        <v>3</v>
      </c>
      <c r="GFJ7" s="31" t="s">
        <v>3</v>
      </c>
      <c r="GFK7" s="31" t="s">
        <v>3</v>
      </c>
      <c r="GFL7" s="31" t="s">
        <v>3</v>
      </c>
      <c r="GFM7" s="31" t="s">
        <v>3</v>
      </c>
      <c r="GFN7" s="31" t="s">
        <v>3</v>
      </c>
      <c r="GFO7" s="31" t="s">
        <v>3</v>
      </c>
      <c r="GFP7" s="31" t="s">
        <v>3</v>
      </c>
      <c r="GFQ7" s="31" t="s">
        <v>3</v>
      </c>
      <c r="GFR7" s="31" t="s">
        <v>3</v>
      </c>
      <c r="GFS7" s="31" t="s">
        <v>3</v>
      </c>
      <c r="GFT7" s="31" t="s">
        <v>3</v>
      </c>
      <c r="GFU7" s="31" t="s">
        <v>3</v>
      </c>
      <c r="GFV7" s="31" t="s">
        <v>3</v>
      </c>
      <c r="GFW7" s="31" t="s">
        <v>3</v>
      </c>
      <c r="GFX7" s="31" t="s">
        <v>3</v>
      </c>
      <c r="GFY7" s="31" t="s">
        <v>3</v>
      </c>
      <c r="GFZ7" s="31" t="s">
        <v>3</v>
      </c>
      <c r="GGA7" s="31" t="s">
        <v>3</v>
      </c>
      <c r="GGB7" s="31" t="s">
        <v>3</v>
      </c>
      <c r="GGC7" s="31" t="s">
        <v>3</v>
      </c>
      <c r="GGD7" s="31" t="s">
        <v>3</v>
      </c>
      <c r="GGE7" s="31" t="s">
        <v>3</v>
      </c>
      <c r="GGF7" s="31" t="s">
        <v>3</v>
      </c>
      <c r="GGG7" s="31" t="s">
        <v>3</v>
      </c>
      <c r="GGH7" s="31" t="s">
        <v>3</v>
      </c>
      <c r="GGI7" s="31" t="s">
        <v>3</v>
      </c>
      <c r="GGJ7" s="31" t="s">
        <v>3</v>
      </c>
      <c r="GGK7" s="31" t="s">
        <v>3</v>
      </c>
      <c r="GGL7" s="31" t="s">
        <v>3</v>
      </c>
      <c r="GGM7" s="31" t="s">
        <v>3</v>
      </c>
      <c r="GGN7" s="31" t="s">
        <v>3</v>
      </c>
      <c r="GGO7" s="31" t="s">
        <v>3</v>
      </c>
      <c r="GGP7" s="31" t="s">
        <v>3</v>
      </c>
      <c r="GGQ7" s="31" t="s">
        <v>3</v>
      </c>
      <c r="GGR7" s="31" t="s">
        <v>3</v>
      </c>
      <c r="GGS7" s="31" t="s">
        <v>3</v>
      </c>
      <c r="GGT7" s="31" t="s">
        <v>3</v>
      </c>
      <c r="GGU7" s="31" t="s">
        <v>3</v>
      </c>
      <c r="GGV7" s="31" t="s">
        <v>3</v>
      </c>
      <c r="GGW7" s="31" t="s">
        <v>3</v>
      </c>
      <c r="GGX7" s="31" t="s">
        <v>3</v>
      </c>
      <c r="GGY7" s="31" t="s">
        <v>3</v>
      </c>
      <c r="GGZ7" s="31" t="s">
        <v>3</v>
      </c>
      <c r="GHA7" s="31" t="s">
        <v>3</v>
      </c>
      <c r="GHB7" s="31" t="s">
        <v>3</v>
      </c>
      <c r="GHC7" s="31" t="s">
        <v>3</v>
      </c>
      <c r="GHD7" s="31" t="s">
        <v>3</v>
      </c>
      <c r="GHE7" s="31" t="s">
        <v>3</v>
      </c>
      <c r="GHF7" s="31" t="s">
        <v>3</v>
      </c>
      <c r="GHG7" s="31" t="s">
        <v>3</v>
      </c>
      <c r="GHH7" s="31" t="s">
        <v>3</v>
      </c>
      <c r="GHI7" s="31" t="s">
        <v>3</v>
      </c>
      <c r="GHJ7" s="31" t="s">
        <v>3</v>
      </c>
      <c r="GHK7" s="31" t="s">
        <v>3</v>
      </c>
      <c r="GHL7" s="31" t="s">
        <v>3</v>
      </c>
      <c r="GHM7" s="31" t="s">
        <v>3</v>
      </c>
      <c r="GHN7" s="31" t="s">
        <v>3</v>
      </c>
      <c r="GHO7" s="31" t="s">
        <v>3</v>
      </c>
      <c r="GHP7" s="31" t="s">
        <v>3</v>
      </c>
      <c r="GHQ7" s="31" t="s">
        <v>3</v>
      </c>
      <c r="GHR7" s="31" t="s">
        <v>3</v>
      </c>
      <c r="GHS7" s="31" t="s">
        <v>3</v>
      </c>
      <c r="GHT7" s="31" t="s">
        <v>3</v>
      </c>
      <c r="GHU7" s="31" t="s">
        <v>3</v>
      </c>
      <c r="GHV7" s="31" t="s">
        <v>3</v>
      </c>
      <c r="GHW7" s="31" t="s">
        <v>3</v>
      </c>
      <c r="GHX7" s="31" t="s">
        <v>3</v>
      </c>
      <c r="GHY7" s="31" t="s">
        <v>3</v>
      </c>
      <c r="GHZ7" s="31" t="s">
        <v>3</v>
      </c>
      <c r="GIA7" s="31" t="s">
        <v>3</v>
      </c>
      <c r="GIB7" s="31" t="s">
        <v>3</v>
      </c>
      <c r="GIC7" s="31" t="s">
        <v>3</v>
      </c>
      <c r="GID7" s="31" t="s">
        <v>3</v>
      </c>
      <c r="GIE7" s="31" t="s">
        <v>3</v>
      </c>
      <c r="GIF7" s="31" t="s">
        <v>3</v>
      </c>
      <c r="GIG7" s="31" t="s">
        <v>3</v>
      </c>
      <c r="GIH7" s="31" t="s">
        <v>3</v>
      </c>
      <c r="GII7" s="31" t="s">
        <v>3</v>
      </c>
      <c r="GIJ7" s="31" t="s">
        <v>3</v>
      </c>
      <c r="GIK7" s="31" t="s">
        <v>3</v>
      </c>
      <c r="GIL7" s="31" t="s">
        <v>3</v>
      </c>
      <c r="GIM7" s="31" t="s">
        <v>3</v>
      </c>
      <c r="GIN7" s="31" t="s">
        <v>3</v>
      </c>
      <c r="GIO7" s="31" t="s">
        <v>3</v>
      </c>
      <c r="GIP7" s="31" t="s">
        <v>3</v>
      </c>
      <c r="GIQ7" s="31" t="s">
        <v>3</v>
      </c>
      <c r="GIR7" s="31" t="s">
        <v>3</v>
      </c>
      <c r="GIS7" s="31" t="s">
        <v>3</v>
      </c>
      <c r="GIT7" s="31" t="s">
        <v>3</v>
      </c>
      <c r="GIU7" s="31" t="s">
        <v>3</v>
      </c>
      <c r="GIV7" s="31" t="s">
        <v>3</v>
      </c>
      <c r="GIW7" s="31" t="s">
        <v>3</v>
      </c>
      <c r="GIX7" s="31" t="s">
        <v>3</v>
      </c>
      <c r="GIY7" s="31" t="s">
        <v>3</v>
      </c>
      <c r="GIZ7" s="31" t="s">
        <v>3</v>
      </c>
      <c r="GJA7" s="31" t="s">
        <v>3</v>
      </c>
      <c r="GJB7" s="31" t="s">
        <v>3</v>
      </c>
      <c r="GJC7" s="31" t="s">
        <v>3</v>
      </c>
      <c r="GJD7" s="31" t="s">
        <v>3</v>
      </c>
      <c r="GJE7" s="31" t="s">
        <v>3</v>
      </c>
      <c r="GJF7" s="31" t="s">
        <v>3</v>
      </c>
      <c r="GJG7" s="31" t="s">
        <v>3</v>
      </c>
      <c r="GJH7" s="31" t="s">
        <v>3</v>
      </c>
      <c r="GJI7" s="31" t="s">
        <v>3</v>
      </c>
      <c r="GJJ7" s="31" t="s">
        <v>3</v>
      </c>
      <c r="GJK7" s="31" t="s">
        <v>3</v>
      </c>
      <c r="GJL7" s="31" t="s">
        <v>3</v>
      </c>
      <c r="GJM7" s="31" t="s">
        <v>3</v>
      </c>
      <c r="GJN7" s="31" t="s">
        <v>3</v>
      </c>
      <c r="GJO7" s="31" t="s">
        <v>3</v>
      </c>
      <c r="GJP7" s="31" t="s">
        <v>3</v>
      </c>
      <c r="GJQ7" s="31" t="s">
        <v>3</v>
      </c>
      <c r="GJR7" s="31" t="s">
        <v>3</v>
      </c>
      <c r="GJS7" s="31" t="s">
        <v>3</v>
      </c>
      <c r="GJT7" s="31" t="s">
        <v>3</v>
      </c>
      <c r="GJU7" s="31" t="s">
        <v>3</v>
      </c>
      <c r="GJV7" s="31" t="s">
        <v>3</v>
      </c>
      <c r="GJW7" s="31" t="s">
        <v>3</v>
      </c>
      <c r="GJX7" s="31" t="s">
        <v>3</v>
      </c>
      <c r="GJY7" s="31" t="s">
        <v>3</v>
      </c>
      <c r="GJZ7" s="31" t="s">
        <v>3</v>
      </c>
      <c r="GKA7" s="31" t="s">
        <v>3</v>
      </c>
      <c r="GKB7" s="31" t="s">
        <v>3</v>
      </c>
      <c r="GKC7" s="31" t="s">
        <v>3</v>
      </c>
      <c r="GKD7" s="31" t="s">
        <v>3</v>
      </c>
      <c r="GKE7" s="31" t="s">
        <v>3</v>
      </c>
      <c r="GKF7" s="31" t="s">
        <v>3</v>
      </c>
      <c r="GKG7" s="31" t="s">
        <v>3</v>
      </c>
      <c r="GKH7" s="31" t="s">
        <v>3</v>
      </c>
      <c r="GKI7" s="31" t="s">
        <v>3</v>
      </c>
      <c r="GKJ7" s="31" t="s">
        <v>3</v>
      </c>
      <c r="GKK7" s="31" t="s">
        <v>3</v>
      </c>
      <c r="GKL7" s="31" t="s">
        <v>3</v>
      </c>
      <c r="GKM7" s="31" t="s">
        <v>3</v>
      </c>
      <c r="GKN7" s="31" t="s">
        <v>3</v>
      </c>
      <c r="GKO7" s="31" t="s">
        <v>3</v>
      </c>
      <c r="GKP7" s="31" t="s">
        <v>3</v>
      </c>
      <c r="GKQ7" s="31" t="s">
        <v>3</v>
      </c>
      <c r="GKR7" s="31" t="s">
        <v>3</v>
      </c>
      <c r="GKS7" s="31" t="s">
        <v>3</v>
      </c>
      <c r="GKT7" s="31" t="s">
        <v>3</v>
      </c>
      <c r="GKU7" s="31" t="s">
        <v>3</v>
      </c>
      <c r="GKV7" s="31" t="s">
        <v>3</v>
      </c>
      <c r="GKW7" s="31" t="s">
        <v>3</v>
      </c>
      <c r="GKX7" s="31" t="s">
        <v>3</v>
      </c>
      <c r="GKY7" s="31" t="s">
        <v>3</v>
      </c>
      <c r="GKZ7" s="31" t="s">
        <v>3</v>
      </c>
      <c r="GLA7" s="31" t="s">
        <v>3</v>
      </c>
      <c r="GLB7" s="31" t="s">
        <v>3</v>
      </c>
      <c r="GLC7" s="31" t="s">
        <v>3</v>
      </c>
      <c r="GLD7" s="31" t="s">
        <v>3</v>
      </c>
      <c r="GLE7" s="31" t="s">
        <v>3</v>
      </c>
      <c r="GLF7" s="31" t="s">
        <v>3</v>
      </c>
      <c r="GLG7" s="31" t="s">
        <v>3</v>
      </c>
      <c r="GLH7" s="31" t="s">
        <v>3</v>
      </c>
      <c r="GLI7" s="31" t="s">
        <v>3</v>
      </c>
      <c r="GLJ7" s="31" t="s">
        <v>3</v>
      </c>
      <c r="GLK7" s="31" t="s">
        <v>3</v>
      </c>
      <c r="GLL7" s="31" t="s">
        <v>3</v>
      </c>
      <c r="GLM7" s="31" t="s">
        <v>3</v>
      </c>
      <c r="GLN7" s="31" t="s">
        <v>3</v>
      </c>
      <c r="GLO7" s="31" t="s">
        <v>3</v>
      </c>
      <c r="GLP7" s="31" t="s">
        <v>3</v>
      </c>
      <c r="GLQ7" s="31" t="s">
        <v>3</v>
      </c>
      <c r="GLR7" s="31" t="s">
        <v>3</v>
      </c>
      <c r="GLS7" s="31" t="s">
        <v>3</v>
      </c>
      <c r="GLT7" s="31" t="s">
        <v>3</v>
      </c>
      <c r="GLU7" s="31" t="s">
        <v>3</v>
      </c>
      <c r="GLV7" s="31" t="s">
        <v>3</v>
      </c>
      <c r="GLW7" s="31" t="s">
        <v>3</v>
      </c>
      <c r="GLX7" s="31" t="s">
        <v>3</v>
      </c>
      <c r="GLY7" s="31" t="s">
        <v>3</v>
      </c>
      <c r="GLZ7" s="31" t="s">
        <v>3</v>
      </c>
      <c r="GMA7" s="31" t="s">
        <v>3</v>
      </c>
      <c r="GMB7" s="31" t="s">
        <v>3</v>
      </c>
      <c r="GMC7" s="31" t="s">
        <v>3</v>
      </c>
      <c r="GMD7" s="31" t="s">
        <v>3</v>
      </c>
      <c r="GME7" s="31" t="s">
        <v>3</v>
      </c>
      <c r="GMF7" s="31" t="s">
        <v>3</v>
      </c>
      <c r="GMG7" s="31" t="s">
        <v>3</v>
      </c>
      <c r="GMH7" s="31" t="s">
        <v>3</v>
      </c>
      <c r="GMI7" s="31" t="s">
        <v>3</v>
      </c>
      <c r="GMJ7" s="31" t="s">
        <v>3</v>
      </c>
      <c r="GMK7" s="31" t="s">
        <v>3</v>
      </c>
      <c r="GML7" s="31" t="s">
        <v>3</v>
      </c>
      <c r="GMM7" s="31" t="s">
        <v>3</v>
      </c>
      <c r="GMN7" s="31" t="s">
        <v>3</v>
      </c>
      <c r="GMO7" s="31" t="s">
        <v>3</v>
      </c>
      <c r="GMP7" s="31" t="s">
        <v>3</v>
      </c>
      <c r="GMQ7" s="31" t="s">
        <v>3</v>
      </c>
      <c r="GMR7" s="31" t="s">
        <v>3</v>
      </c>
      <c r="GMS7" s="31" t="s">
        <v>3</v>
      </c>
      <c r="GMT7" s="31" t="s">
        <v>3</v>
      </c>
      <c r="GMU7" s="31" t="s">
        <v>3</v>
      </c>
      <c r="GMV7" s="31" t="s">
        <v>3</v>
      </c>
      <c r="GMW7" s="31" t="s">
        <v>3</v>
      </c>
      <c r="GMX7" s="31" t="s">
        <v>3</v>
      </c>
      <c r="GMY7" s="31" t="s">
        <v>3</v>
      </c>
      <c r="GMZ7" s="31" t="s">
        <v>3</v>
      </c>
      <c r="GNA7" s="31" t="s">
        <v>3</v>
      </c>
      <c r="GNB7" s="31" t="s">
        <v>3</v>
      </c>
      <c r="GNC7" s="31" t="s">
        <v>3</v>
      </c>
      <c r="GND7" s="31" t="s">
        <v>3</v>
      </c>
      <c r="GNE7" s="31" t="s">
        <v>3</v>
      </c>
      <c r="GNF7" s="31" t="s">
        <v>3</v>
      </c>
      <c r="GNG7" s="31" t="s">
        <v>3</v>
      </c>
      <c r="GNH7" s="31" t="s">
        <v>3</v>
      </c>
      <c r="GNI7" s="31" t="s">
        <v>3</v>
      </c>
      <c r="GNJ7" s="31" t="s">
        <v>3</v>
      </c>
      <c r="GNK7" s="31" t="s">
        <v>3</v>
      </c>
      <c r="GNL7" s="31" t="s">
        <v>3</v>
      </c>
      <c r="GNM7" s="31" t="s">
        <v>3</v>
      </c>
      <c r="GNN7" s="31" t="s">
        <v>3</v>
      </c>
      <c r="GNO7" s="31" t="s">
        <v>3</v>
      </c>
      <c r="GNP7" s="31" t="s">
        <v>3</v>
      </c>
      <c r="GNQ7" s="31" t="s">
        <v>3</v>
      </c>
      <c r="GNR7" s="31" t="s">
        <v>3</v>
      </c>
      <c r="GNS7" s="31" t="s">
        <v>3</v>
      </c>
      <c r="GNT7" s="31" t="s">
        <v>3</v>
      </c>
      <c r="GNU7" s="31" t="s">
        <v>3</v>
      </c>
      <c r="GNV7" s="31" t="s">
        <v>3</v>
      </c>
      <c r="GNW7" s="31" t="s">
        <v>3</v>
      </c>
      <c r="GNX7" s="31" t="s">
        <v>3</v>
      </c>
      <c r="GNY7" s="31" t="s">
        <v>3</v>
      </c>
      <c r="GNZ7" s="31" t="s">
        <v>3</v>
      </c>
      <c r="GOA7" s="31" t="s">
        <v>3</v>
      </c>
      <c r="GOB7" s="31" t="s">
        <v>3</v>
      </c>
      <c r="GOC7" s="31" t="s">
        <v>3</v>
      </c>
      <c r="GOD7" s="31" t="s">
        <v>3</v>
      </c>
      <c r="GOE7" s="31" t="s">
        <v>3</v>
      </c>
      <c r="GOF7" s="31" t="s">
        <v>3</v>
      </c>
      <c r="GOG7" s="31" t="s">
        <v>3</v>
      </c>
      <c r="GOH7" s="31" t="s">
        <v>3</v>
      </c>
      <c r="GOI7" s="31" t="s">
        <v>3</v>
      </c>
      <c r="GOJ7" s="31" t="s">
        <v>3</v>
      </c>
      <c r="GOK7" s="31" t="s">
        <v>3</v>
      </c>
      <c r="GOL7" s="31" t="s">
        <v>3</v>
      </c>
      <c r="GOM7" s="31" t="s">
        <v>3</v>
      </c>
      <c r="GON7" s="31" t="s">
        <v>3</v>
      </c>
      <c r="GOO7" s="31" t="s">
        <v>3</v>
      </c>
      <c r="GOP7" s="31" t="s">
        <v>3</v>
      </c>
      <c r="GOQ7" s="31" t="s">
        <v>3</v>
      </c>
      <c r="GOR7" s="31" t="s">
        <v>3</v>
      </c>
      <c r="GOS7" s="31" t="s">
        <v>3</v>
      </c>
      <c r="GOT7" s="31" t="s">
        <v>3</v>
      </c>
      <c r="GOU7" s="31" t="s">
        <v>3</v>
      </c>
      <c r="GOV7" s="31" t="s">
        <v>3</v>
      </c>
      <c r="GOW7" s="31" t="s">
        <v>3</v>
      </c>
      <c r="GOX7" s="31" t="s">
        <v>3</v>
      </c>
      <c r="GOY7" s="31" t="s">
        <v>3</v>
      </c>
      <c r="GOZ7" s="31" t="s">
        <v>3</v>
      </c>
      <c r="GPA7" s="31" t="s">
        <v>3</v>
      </c>
      <c r="GPB7" s="31" t="s">
        <v>3</v>
      </c>
      <c r="GPC7" s="31" t="s">
        <v>3</v>
      </c>
      <c r="GPD7" s="31" t="s">
        <v>3</v>
      </c>
      <c r="GPE7" s="31" t="s">
        <v>3</v>
      </c>
      <c r="GPF7" s="31" t="s">
        <v>3</v>
      </c>
      <c r="GPG7" s="31" t="s">
        <v>3</v>
      </c>
      <c r="GPH7" s="31" t="s">
        <v>3</v>
      </c>
      <c r="GPI7" s="31" t="s">
        <v>3</v>
      </c>
      <c r="GPJ7" s="31" t="s">
        <v>3</v>
      </c>
      <c r="GPK7" s="31" t="s">
        <v>3</v>
      </c>
      <c r="GPL7" s="31" t="s">
        <v>3</v>
      </c>
      <c r="GPM7" s="31" t="s">
        <v>3</v>
      </c>
      <c r="GPN7" s="31" t="s">
        <v>3</v>
      </c>
      <c r="GPO7" s="31" t="s">
        <v>3</v>
      </c>
      <c r="GPP7" s="31" t="s">
        <v>3</v>
      </c>
      <c r="GPQ7" s="31" t="s">
        <v>3</v>
      </c>
      <c r="GPR7" s="31" t="s">
        <v>3</v>
      </c>
      <c r="GPS7" s="31" t="s">
        <v>3</v>
      </c>
      <c r="GPT7" s="31" t="s">
        <v>3</v>
      </c>
      <c r="GPU7" s="31" t="s">
        <v>3</v>
      </c>
      <c r="GPV7" s="31" t="s">
        <v>3</v>
      </c>
      <c r="GPW7" s="31" t="s">
        <v>3</v>
      </c>
      <c r="GPX7" s="31" t="s">
        <v>3</v>
      </c>
      <c r="GPY7" s="31" t="s">
        <v>3</v>
      </c>
      <c r="GPZ7" s="31" t="s">
        <v>3</v>
      </c>
      <c r="GQA7" s="31" t="s">
        <v>3</v>
      </c>
      <c r="GQB7" s="31" t="s">
        <v>3</v>
      </c>
      <c r="GQC7" s="31" t="s">
        <v>3</v>
      </c>
      <c r="GQD7" s="31" t="s">
        <v>3</v>
      </c>
      <c r="GQE7" s="31" t="s">
        <v>3</v>
      </c>
      <c r="GQF7" s="31" t="s">
        <v>3</v>
      </c>
      <c r="GQG7" s="31" t="s">
        <v>3</v>
      </c>
      <c r="GQH7" s="31" t="s">
        <v>3</v>
      </c>
      <c r="GQI7" s="31" t="s">
        <v>3</v>
      </c>
      <c r="GQJ7" s="31" t="s">
        <v>3</v>
      </c>
      <c r="GQK7" s="31" t="s">
        <v>3</v>
      </c>
      <c r="GQL7" s="31" t="s">
        <v>3</v>
      </c>
      <c r="GQM7" s="31" t="s">
        <v>3</v>
      </c>
      <c r="GQN7" s="31" t="s">
        <v>3</v>
      </c>
      <c r="GQO7" s="31" t="s">
        <v>3</v>
      </c>
      <c r="GQP7" s="31" t="s">
        <v>3</v>
      </c>
      <c r="GQQ7" s="31" t="s">
        <v>3</v>
      </c>
      <c r="GQR7" s="31" t="s">
        <v>3</v>
      </c>
      <c r="GQS7" s="31" t="s">
        <v>3</v>
      </c>
      <c r="GQT7" s="31" t="s">
        <v>3</v>
      </c>
      <c r="GQU7" s="31" t="s">
        <v>3</v>
      </c>
      <c r="GQV7" s="31" t="s">
        <v>3</v>
      </c>
      <c r="GQW7" s="31" t="s">
        <v>3</v>
      </c>
      <c r="GQX7" s="31" t="s">
        <v>3</v>
      </c>
      <c r="GQY7" s="31" t="s">
        <v>3</v>
      </c>
      <c r="GQZ7" s="31" t="s">
        <v>3</v>
      </c>
      <c r="GRA7" s="31" t="s">
        <v>3</v>
      </c>
      <c r="GRB7" s="31" t="s">
        <v>3</v>
      </c>
      <c r="GRC7" s="31" t="s">
        <v>3</v>
      </c>
      <c r="GRD7" s="31" t="s">
        <v>3</v>
      </c>
      <c r="GRE7" s="31" t="s">
        <v>3</v>
      </c>
      <c r="GRF7" s="31" t="s">
        <v>3</v>
      </c>
      <c r="GRG7" s="31" t="s">
        <v>3</v>
      </c>
      <c r="GRH7" s="31" t="s">
        <v>3</v>
      </c>
      <c r="GRI7" s="31" t="s">
        <v>3</v>
      </c>
      <c r="GRJ7" s="31" t="s">
        <v>3</v>
      </c>
      <c r="GRK7" s="31" t="s">
        <v>3</v>
      </c>
      <c r="GRL7" s="31" t="s">
        <v>3</v>
      </c>
      <c r="GRM7" s="31" t="s">
        <v>3</v>
      </c>
      <c r="GRN7" s="31" t="s">
        <v>3</v>
      </c>
      <c r="GRO7" s="31" t="s">
        <v>3</v>
      </c>
      <c r="GRP7" s="31" t="s">
        <v>3</v>
      </c>
      <c r="GRQ7" s="31" t="s">
        <v>3</v>
      </c>
      <c r="GRR7" s="31" t="s">
        <v>3</v>
      </c>
      <c r="GRS7" s="31" t="s">
        <v>3</v>
      </c>
      <c r="GRT7" s="31" t="s">
        <v>3</v>
      </c>
      <c r="GRU7" s="31" t="s">
        <v>3</v>
      </c>
      <c r="GRV7" s="31" t="s">
        <v>3</v>
      </c>
      <c r="GRW7" s="31" t="s">
        <v>3</v>
      </c>
      <c r="GRX7" s="31" t="s">
        <v>3</v>
      </c>
      <c r="GRY7" s="31" t="s">
        <v>3</v>
      </c>
      <c r="GRZ7" s="31" t="s">
        <v>3</v>
      </c>
      <c r="GSA7" s="31" t="s">
        <v>3</v>
      </c>
      <c r="GSB7" s="31" t="s">
        <v>3</v>
      </c>
      <c r="GSC7" s="31" t="s">
        <v>3</v>
      </c>
      <c r="GSD7" s="31" t="s">
        <v>3</v>
      </c>
      <c r="GSE7" s="31" t="s">
        <v>3</v>
      </c>
      <c r="GSF7" s="31" t="s">
        <v>3</v>
      </c>
      <c r="GSG7" s="31" t="s">
        <v>3</v>
      </c>
      <c r="GSH7" s="31" t="s">
        <v>3</v>
      </c>
      <c r="GSI7" s="31" t="s">
        <v>3</v>
      </c>
      <c r="GSJ7" s="31" t="s">
        <v>3</v>
      </c>
      <c r="GSK7" s="31" t="s">
        <v>3</v>
      </c>
      <c r="GSL7" s="31" t="s">
        <v>3</v>
      </c>
      <c r="GSM7" s="31" t="s">
        <v>3</v>
      </c>
      <c r="GSN7" s="31" t="s">
        <v>3</v>
      </c>
      <c r="GSO7" s="31" t="s">
        <v>3</v>
      </c>
      <c r="GSP7" s="31" t="s">
        <v>3</v>
      </c>
      <c r="GSQ7" s="31" t="s">
        <v>3</v>
      </c>
      <c r="GSR7" s="31" t="s">
        <v>3</v>
      </c>
      <c r="GSS7" s="31" t="s">
        <v>3</v>
      </c>
      <c r="GST7" s="31" t="s">
        <v>3</v>
      </c>
      <c r="GSU7" s="31" t="s">
        <v>3</v>
      </c>
      <c r="GSV7" s="31" t="s">
        <v>3</v>
      </c>
      <c r="GSW7" s="31" t="s">
        <v>3</v>
      </c>
      <c r="GSX7" s="31" t="s">
        <v>3</v>
      </c>
      <c r="GSY7" s="31" t="s">
        <v>3</v>
      </c>
      <c r="GSZ7" s="31" t="s">
        <v>3</v>
      </c>
      <c r="GTA7" s="31" t="s">
        <v>3</v>
      </c>
      <c r="GTB7" s="31" t="s">
        <v>3</v>
      </c>
      <c r="GTC7" s="31" t="s">
        <v>3</v>
      </c>
      <c r="GTD7" s="31" t="s">
        <v>3</v>
      </c>
      <c r="GTE7" s="31" t="s">
        <v>3</v>
      </c>
      <c r="GTF7" s="31" t="s">
        <v>3</v>
      </c>
      <c r="GTG7" s="31" t="s">
        <v>3</v>
      </c>
      <c r="GTH7" s="31" t="s">
        <v>3</v>
      </c>
      <c r="GTI7" s="31" t="s">
        <v>3</v>
      </c>
      <c r="GTJ7" s="31" t="s">
        <v>3</v>
      </c>
      <c r="GTK7" s="31" t="s">
        <v>3</v>
      </c>
      <c r="GTL7" s="31" t="s">
        <v>3</v>
      </c>
      <c r="GTM7" s="31" t="s">
        <v>3</v>
      </c>
      <c r="GTN7" s="31" t="s">
        <v>3</v>
      </c>
      <c r="GTO7" s="31" t="s">
        <v>3</v>
      </c>
      <c r="GTP7" s="31" t="s">
        <v>3</v>
      </c>
      <c r="GTQ7" s="31" t="s">
        <v>3</v>
      </c>
      <c r="GTR7" s="31" t="s">
        <v>3</v>
      </c>
      <c r="GTS7" s="31" t="s">
        <v>3</v>
      </c>
      <c r="GTT7" s="31" t="s">
        <v>3</v>
      </c>
      <c r="GTU7" s="31" t="s">
        <v>3</v>
      </c>
      <c r="GTV7" s="31" t="s">
        <v>3</v>
      </c>
      <c r="GTW7" s="31" t="s">
        <v>3</v>
      </c>
      <c r="GTX7" s="31" t="s">
        <v>3</v>
      </c>
      <c r="GTY7" s="31" t="s">
        <v>3</v>
      </c>
      <c r="GTZ7" s="31" t="s">
        <v>3</v>
      </c>
      <c r="GUA7" s="31" t="s">
        <v>3</v>
      </c>
      <c r="GUB7" s="31" t="s">
        <v>3</v>
      </c>
      <c r="GUC7" s="31" t="s">
        <v>3</v>
      </c>
      <c r="GUD7" s="31" t="s">
        <v>3</v>
      </c>
      <c r="GUE7" s="31" t="s">
        <v>3</v>
      </c>
      <c r="GUF7" s="31" t="s">
        <v>3</v>
      </c>
      <c r="GUG7" s="31" t="s">
        <v>3</v>
      </c>
      <c r="GUH7" s="31" t="s">
        <v>3</v>
      </c>
      <c r="GUI7" s="31" t="s">
        <v>3</v>
      </c>
      <c r="GUJ7" s="31" t="s">
        <v>3</v>
      </c>
      <c r="GUK7" s="31" t="s">
        <v>3</v>
      </c>
      <c r="GUL7" s="31" t="s">
        <v>3</v>
      </c>
      <c r="GUM7" s="31" t="s">
        <v>3</v>
      </c>
      <c r="GUN7" s="31" t="s">
        <v>3</v>
      </c>
      <c r="GUO7" s="31" t="s">
        <v>3</v>
      </c>
      <c r="GUP7" s="31" t="s">
        <v>3</v>
      </c>
      <c r="GUQ7" s="31" t="s">
        <v>3</v>
      </c>
      <c r="GUR7" s="31" t="s">
        <v>3</v>
      </c>
      <c r="GUS7" s="31" t="s">
        <v>3</v>
      </c>
      <c r="GUT7" s="31" t="s">
        <v>3</v>
      </c>
      <c r="GUU7" s="31" t="s">
        <v>3</v>
      </c>
      <c r="GUV7" s="31" t="s">
        <v>3</v>
      </c>
      <c r="GUW7" s="31" t="s">
        <v>3</v>
      </c>
      <c r="GUX7" s="31" t="s">
        <v>3</v>
      </c>
      <c r="GUY7" s="31" t="s">
        <v>3</v>
      </c>
      <c r="GUZ7" s="31" t="s">
        <v>3</v>
      </c>
      <c r="GVA7" s="31" t="s">
        <v>3</v>
      </c>
      <c r="GVB7" s="31" t="s">
        <v>3</v>
      </c>
      <c r="GVC7" s="31" t="s">
        <v>3</v>
      </c>
      <c r="GVD7" s="31" t="s">
        <v>3</v>
      </c>
      <c r="GVE7" s="31" t="s">
        <v>3</v>
      </c>
      <c r="GVF7" s="31" t="s">
        <v>3</v>
      </c>
      <c r="GVG7" s="31" t="s">
        <v>3</v>
      </c>
      <c r="GVH7" s="31" t="s">
        <v>3</v>
      </c>
      <c r="GVI7" s="31" t="s">
        <v>3</v>
      </c>
      <c r="GVJ7" s="31" t="s">
        <v>3</v>
      </c>
      <c r="GVK7" s="31" t="s">
        <v>3</v>
      </c>
      <c r="GVL7" s="31" t="s">
        <v>3</v>
      </c>
      <c r="GVM7" s="31" t="s">
        <v>3</v>
      </c>
      <c r="GVN7" s="31" t="s">
        <v>3</v>
      </c>
      <c r="GVO7" s="31" t="s">
        <v>3</v>
      </c>
      <c r="GVP7" s="31" t="s">
        <v>3</v>
      </c>
      <c r="GVQ7" s="31" t="s">
        <v>3</v>
      </c>
      <c r="GVR7" s="31" t="s">
        <v>3</v>
      </c>
      <c r="GVS7" s="31" t="s">
        <v>3</v>
      </c>
      <c r="GVT7" s="31" t="s">
        <v>3</v>
      </c>
      <c r="GVU7" s="31" t="s">
        <v>3</v>
      </c>
      <c r="GVV7" s="31" t="s">
        <v>3</v>
      </c>
      <c r="GVW7" s="31" t="s">
        <v>3</v>
      </c>
      <c r="GVX7" s="31" t="s">
        <v>3</v>
      </c>
      <c r="GVY7" s="31" t="s">
        <v>3</v>
      </c>
      <c r="GVZ7" s="31" t="s">
        <v>3</v>
      </c>
      <c r="GWA7" s="31" t="s">
        <v>3</v>
      </c>
      <c r="GWB7" s="31" t="s">
        <v>3</v>
      </c>
      <c r="GWC7" s="31" t="s">
        <v>3</v>
      </c>
      <c r="GWD7" s="31" t="s">
        <v>3</v>
      </c>
      <c r="GWE7" s="31" t="s">
        <v>3</v>
      </c>
      <c r="GWF7" s="31" t="s">
        <v>3</v>
      </c>
      <c r="GWG7" s="31" t="s">
        <v>3</v>
      </c>
      <c r="GWH7" s="31" t="s">
        <v>3</v>
      </c>
      <c r="GWI7" s="31" t="s">
        <v>3</v>
      </c>
      <c r="GWJ7" s="31" t="s">
        <v>3</v>
      </c>
      <c r="GWK7" s="31" t="s">
        <v>3</v>
      </c>
      <c r="GWL7" s="31" t="s">
        <v>3</v>
      </c>
      <c r="GWM7" s="31" t="s">
        <v>3</v>
      </c>
      <c r="GWN7" s="31" t="s">
        <v>3</v>
      </c>
      <c r="GWO7" s="31" t="s">
        <v>3</v>
      </c>
      <c r="GWP7" s="31" t="s">
        <v>3</v>
      </c>
      <c r="GWQ7" s="31" t="s">
        <v>3</v>
      </c>
      <c r="GWR7" s="31" t="s">
        <v>3</v>
      </c>
      <c r="GWS7" s="31" t="s">
        <v>3</v>
      </c>
      <c r="GWT7" s="31" t="s">
        <v>3</v>
      </c>
      <c r="GWU7" s="31" t="s">
        <v>3</v>
      </c>
      <c r="GWV7" s="31" t="s">
        <v>3</v>
      </c>
      <c r="GWW7" s="31" t="s">
        <v>3</v>
      </c>
      <c r="GWX7" s="31" t="s">
        <v>3</v>
      </c>
      <c r="GWY7" s="31" t="s">
        <v>3</v>
      </c>
      <c r="GWZ7" s="31" t="s">
        <v>3</v>
      </c>
      <c r="GXA7" s="31" t="s">
        <v>3</v>
      </c>
      <c r="GXB7" s="31" t="s">
        <v>3</v>
      </c>
      <c r="GXC7" s="31" t="s">
        <v>3</v>
      </c>
      <c r="GXD7" s="31" t="s">
        <v>3</v>
      </c>
      <c r="GXE7" s="31" t="s">
        <v>3</v>
      </c>
      <c r="GXF7" s="31" t="s">
        <v>3</v>
      </c>
      <c r="GXG7" s="31" t="s">
        <v>3</v>
      </c>
      <c r="GXH7" s="31" t="s">
        <v>3</v>
      </c>
      <c r="GXI7" s="31" t="s">
        <v>3</v>
      </c>
      <c r="GXJ7" s="31" t="s">
        <v>3</v>
      </c>
      <c r="GXK7" s="31" t="s">
        <v>3</v>
      </c>
      <c r="GXL7" s="31" t="s">
        <v>3</v>
      </c>
      <c r="GXM7" s="31" t="s">
        <v>3</v>
      </c>
      <c r="GXN7" s="31" t="s">
        <v>3</v>
      </c>
      <c r="GXO7" s="31" t="s">
        <v>3</v>
      </c>
      <c r="GXP7" s="31" t="s">
        <v>3</v>
      </c>
      <c r="GXQ7" s="31" t="s">
        <v>3</v>
      </c>
      <c r="GXR7" s="31" t="s">
        <v>3</v>
      </c>
      <c r="GXS7" s="31" t="s">
        <v>3</v>
      </c>
      <c r="GXT7" s="31" t="s">
        <v>3</v>
      </c>
      <c r="GXU7" s="31" t="s">
        <v>3</v>
      </c>
      <c r="GXV7" s="31" t="s">
        <v>3</v>
      </c>
      <c r="GXW7" s="31" t="s">
        <v>3</v>
      </c>
      <c r="GXX7" s="31" t="s">
        <v>3</v>
      </c>
      <c r="GXY7" s="31" t="s">
        <v>3</v>
      </c>
      <c r="GXZ7" s="31" t="s">
        <v>3</v>
      </c>
      <c r="GYA7" s="31" t="s">
        <v>3</v>
      </c>
      <c r="GYB7" s="31" t="s">
        <v>3</v>
      </c>
      <c r="GYC7" s="31" t="s">
        <v>3</v>
      </c>
      <c r="GYD7" s="31" t="s">
        <v>3</v>
      </c>
      <c r="GYE7" s="31" t="s">
        <v>3</v>
      </c>
      <c r="GYF7" s="31" t="s">
        <v>3</v>
      </c>
      <c r="GYG7" s="31" t="s">
        <v>3</v>
      </c>
      <c r="GYH7" s="31" t="s">
        <v>3</v>
      </c>
      <c r="GYI7" s="31" t="s">
        <v>3</v>
      </c>
      <c r="GYJ7" s="31" t="s">
        <v>3</v>
      </c>
      <c r="GYK7" s="31" t="s">
        <v>3</v>
      </c>
      <c r="GYL7" s="31" t="s">
        <v>3</v>
      </c>
      <c r="GYM7" s="31" t="s">
        <v>3</v>
      </c>
      <c r="GYN7" s="31" t="s">
        <v>3</v>
      </c>
      <c r="GYO7" s="31" t="s">
        <v>3</v>
      </c>
      <c r="GYP7" s="31" t="s">
        <v>3</v>
      </c>
      <c r="GYQ7" s="31" t="s">
        <v>3</v>
      </c>
      <c r="GYR7" s="31" t="s">
        <v>3</v>
      </c>
      <c r="GYS7" s="31" t="s">
        <v>3</v>
      </c>
      <c r="GYT7" s="31" t="s">
        <v>3</v>
      </c>
      <c r="GYU7" s="31" t="s">
        <v>3</v>
      </c>
      <c r="GYV7" s="31" t="s">
        <v>3</v>
      </c>
      <c r="GYW7" s="31" t="s">
        <v>3</v>
      </c>
      <c r="GYX7" s="31" t="s">
        <v>3</v>
      </c>
      <c r="GYY7" s="31" t="s">
        <v>3</v>
      </c>
      <c r="GYZ7" s="31" t="s">
        <v>3</v>
      </c>
      <c r="GZA7" s="31" t="s">
        <v>3</v>
      </c>
      <c r="GZB7" s="31" t="s">
        <v>3</v>
      </c>
      <c r="GZC7" s="31" t="s">
        <v>3</v>
      </c>
      <c r="GZD7" s="31" t="s">
        <v>3</v>
      </c>
      <c r="GZE7" s="31" t="s">
        <v>3</v>
      </c>
      <c r="GZF7" s="31" t="s">
        <v>3</v>
      </c>
      <c r="GZG7" s="31" t="s">
        <v>3</v>
      </c>
      <c r="GZH7" s="31" t="s">
        <v>3</v>
      </c>
      <c r="GZI7" s="31" t="s">
        <v>3</v>
      </c>
      <c r="GZJ7" s="31" t="s">
        <v>3</v>
      </c>
      <c r="GZK7" s="31" t="s">
        <v>3</v>
      </c>
      <c r="GZL7" s="31" t="s">
        <v>3</v>
      </c>
      <c r="GZM7" s="31" t="s">
        <v>3</v>
      </c>
      <c r="GZN7" s="31" t="s">
        <v>3</v>
      </c>
      <c r="GZO7" s="31" t="s">
        <v>3</v>
      </c>
      <c r="GZP7" s="31" t="s">
        <v>3</v>
      </c>
      <c r="GZQ7" s="31" t="s">
        <v>3</v>
      </c>
      <c r="GZR7" s="31" t="s">
        <v>3</v>
      </c>
      <c r="GZS7" s="31" t="s">
        <v>3</v>
      </c>
      <c r="GZT7" s="31" t="s">
        <v>3</v>
      </c>
      <c r="GZU7" s="31" t="s">
        <v>3</v>
      </c>
      <c r="GZV7" s="31" t="s">
        <v>3</v>
      </c>
      <c r="GZW7" s="31" t="s">
        <v>3</v>
      </c>
      <c r="GZX7" s="31" t="s">
        <v>3</v>
      </c>
      <c r="GZY7" s="31" t="s">
        <v>3</v>
      </c>
      <c r="GZZ7" s="31" t="s">
        <v>3</v>
      </c>
      <c r="HAA7" s="31" t="s">
        <v>3</v>
      </c>
      <c r="HAB7" s="31" t="s">
        <v>3</v>
      </c>
      <c r="HAC7" s="31" t="s">
        <v>3</v>
      </c>
      <c r="HAD7" s="31" t="s">
        <v>3</v>
      </c>
      <c r="HAE7" s="31" t="s">
        <v>3</v>
      </c>
      <c r="HAF7" s="31" t="s">
        <v>3</v>
      </c>
      <c r="HAG7" s="31" t="s">
        <v>3</v>
      </c>
      <c r="HAH7" s="31" t="s">
        <v>3</v>
      </c>
      <c r="HAI7" s="31" t="s">
        <v>3</v>
      </c>
      <c r="HAJ7" s="31" t="s">
        <v>3</v>
      </c>
      <c r="HAK7" s="31" t="s">
        <v>3</v>
      </c>
      <c r="HAL7" s="31" t="s">
        <v>3</v>
      </c>
      <c r="HAM7" s="31" t="s">
        <v>3</v>
      </c>
      <c r="HAN7" s="31" t="s">
        <v>3</v>
      </c>
      <c r="HAO7" s="31" t="s">
        <v>3</v>
      </c>
      <c r="HAP7" s="31" t="s">
        <v>3</v>
      </c>
      <c r="HAQ7" s="31" t="s">
        <v>3</v>
      </c>
      <c r="HAR7" s="31" t="s">
        <v>3</v>
      </c>
      <c r="HAS7" s="31" t="s">
        <v>3</v>
      </c>
      <c r="HAT7" s="31" t="s">
        <v>3</v>
      </c>
      <c r="HAU7" s="31" t="s">
        <v>3</v>
      </c>
      <c r="HAV7" s="31" t="s">
        <v>3</v>
      </c>
      <c r="HAW7" s="31" t="s">
        <v>3</v>
      </c>
      <c r="HAX7" s="31" t="s">
        <v>3</v>
      </c>
      <c r="HAY7" s="31" t="s">
        <v>3</v>
      </c>
      <c r="HAZ7" s="31" t="s">
        <v>3</v>
      </c>
      <c r="HBA7" s="31" t="s">
        <v>3</v>
      </c>
      <c r="HBB7" s="31" t="s">
        <v>3</v>
      </c>
      <c r="HBC7" s="31" t="s">
        <v>3</v>
      </c>
      <c r="HBD7" s="31" t="s">
        <v>3</v>
      </c>
      <c r="HBE7" s="31" t="s">
        <v>3</v>
      </c>
      <c r="HBF7" s="31" t="s">
        <v>3</v>
      </c>
      <c r="HBG7" s="31" t="s">
        <v>3</v>
      </c>
      <c r="HBH7" s="31" t="s">
        <v>3</v>
      </c>
      <c r="HBI7" s="31" t="s">
        <v>3</v>
      </c>
      <c r="HBJ7" s="31" t="s">
        <v>3</v>
      </c>
      <c r="HBK7" s="31" t="s">
        <v>3</v>
      </c>
      <c r="HBL7" s="31" t="s">
        <v>3</v>
      </c>
      <c r="HBM7" s="31" t="s">
        <v>3</v>
      </c>
      <c r="HBN7" s="31" t="s">
        <v>3</v>
      </c>
      <c r="HBO7" s="31" t="s">
        <v>3</v>
      </c>
      <c r="HBP7" s="31" t="s">
        <v>3</v>
      </c>
      <c r="HBQ7" s="31" t="s">
        <v>3</v>
      </c>
      <c r="HBR7" s="31" t="s">
        <v>3</v>
      </c>
      <c r="HBS7" s="31" t="s">
        <v>3</v>
      </c>
      <c r="HBT7" s="31" t="s">
        <v>3</v>
      </c>
      <c r="HBU7" s="31" t="s">
        <v>3</v>
      </c>
      <c r="HBV7" s="31" t="s">
        <v>3</v>
      </c>
      <c r="HBW7" s="31" t="s">
        <v>3</v>
      </c>
      <c r="HBX7" s="31" t="s">
        <v>3</v>
      </c>
      <c r="HBY7" s="31" t="s">
        <v>3</v>
      </c>
      <c r="HBZ7" s="31" t="s">
        <v>3</v>
      </c>
      <c r="HCA7" s="31" t="s">
        <v>3</v>
      </c>
      <c r="HCB7" s="31" t="s">
        <v>3</v>
      </c>
      <c r="HCC7" s="31" t="s">
        <v>3</v>
      </c>
      <c r="HCD7" s="31" t="s">
        <v>3</v>
      </c>
      <c r="HCE7" s="31" t="s">
        <v>3</v>
      </c>
      <c r="HCF7" s="31" t="s">
        <v>3</v>
      </c>
      <c r="HCG7" s="31" t="s">
        <v>3</v>
      </c>
      <c r="HCH7" s="31" t="s">
        <v>3</v>
      </c>
      <c r="HCI7" s="31" t="s">
        <v>3</v>
      </c>
      <c r="HCJ7" s="31" t="s">
        <v>3</v>
      </c>
      <c r="HCK7" s="31" t="s">
        <v>3</v>
      </c>
      <c r="HCL7" s="31" t="s">
        <v>3</v>
      </c>
      <c r="HCM7" s="31" t="s">
        <v>3</v>
      </c>
      <c r="HCN7" s="31" t="s">
        <v>3</v>
      </c>
      <c r="HCO7" s="31" t="s">
        <v>3</v>
      </c>
      <c r="HCP7" s="31" t="s">
        <v>3</v>
      </c>
      <c r="HCQ7" s="31" t="s">
        <v>3</v>
      </c>
      <c r="HCR7" s="31" t="s">
        <v>3</v>
      </c>
      <c r="HCS7" s="31" t="s">
        <v>3</v>
      </c>
      <c r="HCT7" s="31" t="s">
        <v>3</v>
      </c>
      <c r="HCU7" s="31" t="s">
        <v>3</v>
      </c>
      <c r="HCV7" s="31" t="s">
        <v>3</v>
      </c>
      <c r="HCW7" s="31" t="s">
        <v>3</v>
      </c>
      <c r="HCX7" s="31" t="s">
        <v>3</v>
      </c>
      <c r="HCY7" s="31" t="s">
        <v>3</v>
      </c>
      <c r="HCZ7" s="31" t="s">
        <v>3</v>
      </c>
      <c r="HDA7" s="31" t="s">
        <v>3</v>
      </c>
      <c r="HDB7" s="31" t="s">
        <v>3</v>
      </c>
      <c r="HDC7" s="31" t="s">
        <v>3</v>
      </c>
      <c r="HDD7" s="31" t="s">
        <v>3</v>
      </c>
      <c r="HDE7" s="31" t="s">
        <v>3</v>
      </c>
      <c r="HDF7" s="31" t="s">
        <v>3</v>
      </c>
      <c r="HDG7" s="31" t="s">
        <v>3</v>
      </c>
      <c r="HDH7" s="31" t="s">
        <v>3</v>
      </c>
      <c r="HDI7" s="31" t="s">
        <v>3</v>
      </c>
      <c r="HDJ7" s="31" t="s">
        <v>3</v>
      </c>
      <c r="HDK7" s="31" t="s">
        <v>3</v>
      </c>
      <c r="HDL7" s="31" t="s">
        <v>3</v>
      </c>
      <c r="HDM7" s="31" t="s">
        <v>3</v>
      </c>
      <c r="HDN7" s="31" t="s">
        <v>3</v>
      </c>
      <c r="HDO7" s="31" t="s">
        <v>3</v>
      </c>
      <c r="HDP7" s="31" t="s">
        <v>3</v>
      </c>
      <c r="HDQ7" s="31" t="s">
        <v>3</v>
      </c>
      <c r="HDR7" s="31" t="s">
        <v>3</v>
      </c>
      <c r="HDS7" s="31" t="s">
        <v>3</v>
      </c>
      <c r="HDT7" s="31" t="s">
        <v>3</v>
      </c>
      <c r="HDU7" s="31" t="s">
        <v>3</v>
      </c>
      <c r="HDV7" s="31" t="s">
        <v>3</v>
      </c>
      <c r="HDW7" s="31" t="s">
        <v>3</v>
      </c>
      <c r="HDX7" s="31" t="s">
        <v>3</v>
      </c>
      <c r="HDY7" s="31" t="s">
        <v>3</v>
      </c>
      <c r="HDZ7" s="31" t="s">
        <v>3</v>
      </c>
      <c r="HEA7" s="31" t="s">
        <v>3</v>
      </c>
      <c r="HEB7" s="31" t="s">
        <v>3</v>
      </c>
      <c r="HEC7" s="31" t="s">
        <v>3</v>
      </c>
      <c r="HED7" s="31" t="s">
        <v>3</v>
      </c>
      <c r="HEE7" s="31" t="s">
        <v>3</v>
      </c>
      <c r="HEF7" s="31" t="s">
        <v>3</v>
      </c>
      <c r="HEG7" s="31" t="s">
        <v>3</v>
      </c>
      <c r="HEH7" s="31" t="s">
        <v>3</v>
      </c>
      <c r="HEI7" s="31" t="s">
        <v>3</v>
      </c>
      <c r="HEJ7" s="31" t="s">
        <v>3</v>
      </c>
      <c r="HEK7" s="31" t="s">
        <v>3</v>
      </c>
      <c r="HEL7" s="31" t="s">
        <v>3</v>
      </c>
      <c r="HEM7" s="31" t="s">
        <v>3</v>
      </c>
      <c r="HEN7" s="31" t="s">
        <v>3</v>
      </c>
      <c r="HEO7" s="31" t="s">
        <v>3</v>
      </c>
      <c r="HEP7" s="31" t="s">
        <v>3</v>
      </c>
      <c r="HEQ7" s="31" t="s">
        <v>3</v>
      </c>
      <c r="HER7" s="31" t="s">
        <v>3</v>
      </c>
      <c r="HES7" s="31" t="s">
        <v>3</v>
      </c>
      <c r="HET7" s="31" t="s">
        <v>3</v>
      </c>
      <c r="HEU7" s="31" t="s">
        <v>3</v>
      </c>
      <c r="HEV7" s="31" t="s">
        <v>3</v>
      </c>
      <c r="HEW7" s="31" t="s">
        <v>3</v>
      </c>
      <c r="HEX7" s="31" t="s">
        <v>3</v>
      </c>
      <c r="HEY7" s="31" t="s">
        <v>3</v>
      </c>
      <c r="HEZ7" s="31" t="s">
        <v>3</v>
      </c>
      <c r="HFA7" s="31" t="s">
        <v>3</v>
      </c>
      <c r="HFB7" s="31" t="s">
        <v>3</v>
      </c>
      <c r="HFC7" s="31" t="s">
        <v>3</v>
      </c>
      <c r="HFD7" s="31" t="s">
        <v>3</v>
      </c>
      <c r="HFE7" s="31" t="s">
        <v>3</v>
      </c>
      <c r="HFF7" s="31" t="s">
        <v>3</v>
      </c>
      <c r="HFG7" s="31" t="s">
        <v>3</v>
      </c>
      <c r="HFH7" s="31" t="s">
        <v>3</v>
      </c>
      <c r="HFI7" s="31" t="s">
        <v>3</v>
      </c>
      <c r="HFJ7" s="31" t="s">
        <v>3</v>
      </c>
      <c r="HFK7" s="31" t="s">
        <v>3</v>
      </c>
      <c r="HFL7" s="31" t="s">
        <v>3</v>
      </c>
      <c r="HFM7" s="31" t="s">
        <v>3</v>
      </c>
      <c r="HFN7" s="31" t="s">
        <v>3</v>
      </c>
      <c r="HFO7" s="31" t="s">
        <v>3</v>
      </c>
      <c r="HFP7" s="31" t="s">
        <v>3</v>
      </c>
      <c r="HFQ7" s="31" t="s">
        <v>3</v>
      </c>
      <c r="HFR7" s="31" t="s">
        <v>3</v>
      </c>
      <c r="HFS7" s="31" t="s">
        <v>3</v>
      </c>
      <c r="HFT7" s="31" t="s">
        <v>3</v>
      </c>
      <c r="HFU7" s="31" t="s">
        <v>3</v>
      </c>
      <c r="HFV7" s="31" t="s">
        <v>3</v>
      </c>
      <c r="HFW7" s="31" t="s">
        <v>3</v>
      </c>
      <c r="HFX7" s="31" t="s">
        <v>3</v>
      </c>
      <c r="HFY7" s="31" t="s">
        <v>3</v>
      </c>
      <c r="HFZ7" s="31" t="s">
        <v>3</v>
      </c>
      <c r="HGA7" s="31" t="s">
        <v>3</v>
      </c>
      <c r="HGB7" s="31" t="s">
        <v>3</v>
      </c>
      <c r="HGC7" s="31" t="s">
        <v>3</v>
      </c>
      <c r="HGD7" s="31" t="s">
        <v>3</v>
      </c>
      <c r="HGE7" s="31" t="s">
        <v>3</v>
      </c>
      <c r="HGF7" s="31" t="s">
        <v>3</v>
      </c>
      <c r="HGG7" s="31" t="s">
        <v>3</v>
      </c>
      <c r="HGH7" s="31" t="s">
        <v>3</v>
      </c>
      <c r="HGI7" s="31" t="s">
        <v>3</v>
      </c>
      <c r="HGJ7" s="31" t="s">
        <v>3</v>
      </c>
      <c r="HGK7" s="31" t="s">
        <v>3</v>
      </c>
      <c r="HGL7" s="31" t="s">
        <v>3</v>
      </c>
      <c r="HGM7" s="31" t="s">
        <v>3</v>
      </c>
      <c r="HGN7" s="31" t="s">
        <v>3</v>
      </c>
      <c r="HGO7" s="31" t="s">
        <v>3</v>
      </c>
      <c r="HGP7" s="31" t="s">
        <v>3</v>
      </c>
      <c r="HGQ7" s="31" t="s">
        <v>3</v>
      </c>
      <c r="HGR7" s="31" t="s">
        <v>3</v>
      </c>
      <c r="HGS7" s="31" t="s">
        <v>3</v>
      </c>
      <c r="HGT7" s="31" t="s">
        <v>3</v>
      </c>
      <c r="HGU7" s="31" t="s">
        <v>3</v>
      </c>
      <c r="HGV7" s="31" t="s">
        <v>3</v>
      </c>
      <c r="HGW7" s="31" t="s">
        <v>3</v>
      </c>
      <c r="HGX7" s="31" t="s">
        <v>3</v>
      </c>
      <c r="HGY7" s="31" t="s">
        <v>3</v>
      </c>
      <c r="HGZ7" s="31" t="s">
        <v>3</v>
      </c>
      <c r="HHA7" s="31" t="s">
        <v>3</v>
      </c>
      <c r="HHB7" s="31" t="s">
        <v>3</v>
      </c>
      <c r="HHC7" s="31" t="s">
        <v>3</v>
      </c>
      <c r="HHD7" s="31" t="s">
        <v>3</v>
      </c>
      <c r="HHE7" s="31" t="s">
        <v>3</v>
      </c>
      <c r="HHF7" s="31" t="s">
        <v>3</v>
      </c>
      <c r="HHG7" s="31" t="s">
        <v>3</v>
      </c>
      <c r="HHH7" s="31" t="s">
        <v>3</v>
      </c>
      <c r="HHI7" s="31" t="s">
        <v>3</v>
      </c>
      <c r="HHJ7" s="31" t="s">
        <v>3</v>
      </c>
      <c r="HHK7" s="31" t="s">
        <v>3</v>
      </c>
      <c r="HHL7" s="31" t="s">
        <v>3</v>
      </c>
      <c r="HHM7" s="31" t="s">
        <v>3</v>
      </c>
      <c r="HHN7" s="31" t="s">
        <v>3</v>
      </c>
      <c r="HHO7" s="31" t="s">
        <v>3</v>
      </c>
      <c r="HHP7" s="31" t="s">
        <v>3</v>
      </c>
      <c r="HHQ7" s="31" t="s">
        <v>3</v>
      </c>
      <c r="HHR7" s="31" t="s">
        <v>3</v>
      </c>
      <c r="HHS7" s="31" t="s">
        <v>3</v>
      </c>
      <c r="HHT7" s="31" t="s">
        <v>3</v>
      </c>
      <c r="HHU7" s="31" t="s">
        <v>3</v>
      </c>
      <c r="HHV7" s="31" t="s">
        <v>3</v>
      </c>
      <c r="HHW7" s="31" t="s">
        <v>3</v>
      </c>
      <c r="HHX7" s="31" t="s">
        <v>3</v>
      </c>
      <c r="HHY7" s="31" t="s">
        <v>3</v>
      </c>
      <c r="HHZ7" s="31" t="s">
        <v>3</v>
      </c>
      <c r="HIA7" s="31" t="s">
        <v>3</v>
      </c>
      <c r="HIB7" s="31" t="s">
        <v>3</v>
      </c>
      <c r="HIC7" s="31" t="s">
        <v>3</v>
      </c>
      <c r="HID7" s="31" t="s">
        <v>3</v>
      </c>
      <c r="HIE7" s="31" t="s">
        <v>3</v>
      </c>
      <c r="HIF7" s="31" t="s">
        <v>3</v>
      </c>
      <c r="HIG7" s="31" t="s">
        <v>3</v>
      </c>
      <c r="HIH7" s="31" t="s">
        <v>3</v>
      </c>
      <c r="HII7" s="31" t="s">
        <v>3</v>
      </c>
      <c r="HIJ7" s="31" t="s">
        <v>3</v>
      </c>
      <c r="HIK7" s="31" t="s">
        <v>3</v>
      </c>
      <c r="HIL7" s="31" t="s">
        <v>3</v>
      </c>
      <c r="HIM7" s="31" t="s">
        <v>3</v>
      </c>
      <c r="HIN7" s="31" t="s">
        <v>3</v>
      </c>
      <c r="HIO7" s="31" t="s">
        <v>3</v>
      </c>
      <c r="HIP7" s="31" t="s">
        <v>3</v>
      </c>
      <c r="HIQ7" s="31" t="s">
        <v>3</v>
      </c>
      <c r="HIR7" s="31" t="s">
        <v>3</v>
      </c>
      <c r="HIS7" s="31" t="s">
        <v>3</v>
      </c>
      <c r="HIT7" s="31" t="s">
        <v>3</v>
      </c>
      <c r="HIU7" s="31" t="s">
        <v>3</v>
      </c>
      <c r="HIV7" s="31" t="s">
        <v>3</v>
      </c>
      <c r="HIW7" s="31" t="s">
        <v>3</v>
      </c>
      <c r="HIX7" s="31" t="s">
        <v>3</v>
      </c>
      <c r="HIY7" s="31" t="s">
        <v>3</v>
      </c>
      <c r="HIZ7" s="31" t="s">
        <v>3</v>
      </c>
      <c r="HJA7" s="31" t="s">
        <v>3</v>
      </c>
      <c r="HJB7" s="31" t="s">
        <v>3</v>
      </c>
      <c r="HJC7" s="31" t="s">
        <v>3</v>
      </c>
      <c r="HJD7" s="31" t="s">
        <v>3</v>
      </c>
      <c r="HJE7" s="31" t="s">
        <v>3</v>
      </c>
      <c r="HJF7" s="31" t="s">
        <v>3</v>
      </c>
      <c r="HJG7" s="31" t="s">
        <v>3</v>
      </c>
      <c r="HJH7" s="31" t="s">
        <v>3</v>
      </c>
      <c r="HJI7" s="31" t="s">
        <v>3</v>
      </c>
      <c r="HJJ7" s="31" t="s">
        <v>3</v>
      </c>
      <c r="HJK7" s="31" t="s">
        <v>3</v>
      </c>
      <c r="HJL7" s="31" t="s">
        <v>3</v>
      </c>
      <c r="HJM7" s="31" t="s">
        <v>3</v>
      </c>
      <c r="HJN7" s="31" t="s">
        <v>3</v>
      </c>
      <c r="HJO7" s="31" t="s">
        <v>3</v>
      </c>
      <c r="HJP7" s="31" t="s">
        <v>3</v>
      </c>
      <c r="HJQ7" s="31" t="s">
        <v>3</v>
      </c>
      <c r="HJR7" s="31" t="s">
        <v>3</v>
      </c>
      <c r="HJS7" s="31" t="s">
        <v>3</v>
      </c>
      <c r="HJT7" s="31" t="s">
        <v>3</v>
      </c>
      <c r="HJU7" s="31" t="s">
        <v>3</v>
      </c>
      <c r="HJV7" s="31" t="s">
        <v>3</v>
      </c>
      <c r="HJW7" s="31" t="s">
        <v>3</v>
      </c>
      <c r="HJX7" s="31" t="s">
        <v>3</v>
      </c>
      <c r="HJY7" s="31" t="s">
        <v>3</v>
      </c>
      <c r="HJZ7" s="31" t="s">
        <v>3</v>
      </c>
      <c r="HKA7" s="31" t="s">
        <v>3</v>
      </c>
      <c r="HKB7" s="31" t="s">
        <v>3</v>
      </c>
      <c r="HKC7" s="31" t="s">
        <v>3</v>
      </c>
      <c r="HKD7" s="31" t="s">
        <v>3</v>
      </c>
      <c r="HKE7" s="31" t="s">
        <v>3</v>
      </c>
      <c r="HKF7" s="31" t="s">
        <v>3</v>
      </c>
      <c r="HKG7" s="31" t="s">
        <v>3</v>
      </c>
      <c r="HKH7" s="31" t="s">
        <v>3</v>
      </c>
      <c r="HKI7" s="31" t="s">
        <v>3</v>
      </c>
      <c r="HKJ7" s="31" t="s">
        <v>3</v>
      </c>
      <c r="HKK7" s="31" t="s">
        <v>3</v>
      </c>
      <c r="HKL7" s="31" t="s">
        <v>3</v>
      </c>
      <c r="HKM7" s="31" t="s">
        <v>3</v>
      </c>
      <c r="HKN7" s="31" t="s">
        <v>3</v>
      </c>
      <c r="HKO7" s="31" t="s">
        <v>3</v>
      </c>
      <c r="HKP7" s="31" t="s">
        <v>3</v>
      </c>
      <c r="HKQ7" s="31" t="s">
        <v>3</v>
      </c>
      <c r="HKR7" s="31" t="s">
        <v>3</v>
      </c>
      <c r="HKS7" s="31" t="s">
        <v>3</v>
      </c>
      <c r="HKT7" s="31" t="s">
        <v>3</v>
      </c>
      <c r="HKU7" s="31" t="s">
        <v>3</v>
      </c>
      <c r="HKV7" s="31" t="s">
        <v>3</v>
      </c>
      <c r="HKW7" s="31" t="s">
        <v>3</v>
      </c>
      <c r="HKX7" s="31" t="s">
        <v>3</v>
      </c>
      <c r="HKY7" s="31" t="s">
        <v>3</v>
      </c>
      <c r="HKZ7" s="31" t="s">
        <v>3</v>
      </c>
      <c r="HLA7" s="31" t="s">
        <v>3</v>
      </c>
      <c r="HLB7" s="31" t="s">
        <v>3</v>
      </c>
      <c r="HLC7" s="31" t="s">
        <v>3</v>
      </c>
      <c r="HLD7" s="31" t="s">
        <v>3</v>
      </c>
      <c r="HLE7" s="31" t="s">
        <v>3</v>
      </c>
      <c r="HLF7" s="31" t="s">
        <v>3</v>
      </c>
      <c r="HLG7" s="31" t="s">
        <v>3</v>
      </c>
      <c r="HLH7" s="31" t="s">
        <v>3</v>
      </c>
      <c r="HLI7" s="31" t="s">
        <v>3</v>
      </c>
      <c r="HLJ7" s="31" t="s">
        <v>3</v>
      </c>
      <c r="HLK7" s="31" t="s">
        <v>3</v>
      </c>
      <c r="HLL7" s="31" t="s">
        <v>3</v>
      </c>
      <c r="HLM7" s="31" t="s">
        <v>3</v>
      </c>
      <c r="HLN7" s="31" t="s">
        <v>3</v>
      </c>
      <c r="HLO7" s="31" t="s">
        <v>3</v>
      </c>
      <c r="HLP7" s="31" t="s">
        <v>3</v>
      </c>
      <c r="HLQ7" s="31" t="s">
        <v>3</v>
      </c>
      <c r="HLR7" s="31" t="s">
        <v>3</v>
      </c>
      <c r="HLS7" s="31" t="s">
        <v>3</v>
      </c>
      <c r="HLT7" s="31" t="s">
        <v>3</v>
      </c>
      <c r="HLU7" s="31" t="s">
        <v>3</v>
      </c>
      <c r="HLV7" s="31" t="s">
        <v>3</v>
      </c>
      <c r="HLW7" s="31" t="s">
        <v>3</v>
      </c>
      <c r="HLX7" s="31" t="s">
        <v>3</v>
      </c>
      <c r="HLY7" s="31" t="s">
        <v>3</v>
      </c>
      <c r="HLZ7" s="31" t="s">
        <v>3</v>
      </c>
      <c r="HMA7" s="31" t="s">
        <v>3</v>
      </c>
      <c r="HMB7" s="31" t="s">
        <v>3</v>
      </c>
      <c r="HMC7" s="31" t="s">
        <v>3</v>
      </c>
      <c r="HMD7" s="31" t="s">
        <v>3</v>
      </c>
      <c r="HME7" s="31" t="s">
        <v>3</v>
      </c>
      <c r="HMF7" s="31" t="s">
        <v>3</v>
      </c>
      <c r="HMG7" s="31" t="s">
        <v>3</v>
      </c>
      <c r="HMH7" s="31" t="s">
        <v>3</v>
      </c>
      <c r="HMI7" s="31" t="s">
        <v>3</v>
      </c>
      <c r="HMJ7" s="31" t="s">
        <v>3</v>
      </c>
      <c r="HMK7" s="31" t="s">
        <v>3</v>
      </c>
      <c r="HML7" s="31" t="s">
        <v>3</v>
      </c>
      <c r="HMM7" s="31" t="s">
        <v>3</v>
      </c>
      <c r="HMN7" s="31" t="s">
        <v>3</v>
      </c>
      <c r="HMO7" s="31" t="s">
        <v>3</v>
      </c>
      <c r="HMP7" s="31" t="s">
        <v>3</v>
      </c>
      <c r="HMQ7" s="31" t="s">
        <v>3</v>
      </c>
      <c r="HMR7" s="31" t="s">
        <v>3</v>
      </c>
      <c r="HMS7" s="31" t="s">
        <v>3</v>
      </c>
      <c r="HMT7" s="31" t="s">
        <v>3</v>
      </c>
      <c r="HMU7" s="31" t="s">
        <v>3</v>
      </c>
      <c r="HMV7" s="31" t="s">
        <v>3</v>
      </c>
      <c r="HMW7" s="31" t="s">
        <v>3</v>
      </c>
      <c r="HMX7" s="31" t="s">
        <v>3</v>
      </c>
      <c r="HMY7" s="31" t="s">
        <v>3</v>
      </c>
      <c r="HMZ7" s="31" t="s">
        <v>3</v>
      </c>
      <c r="HNA7" s="31" t="s">
        <v>3</v>
      </c>
      <c r="HNB7" s="31" t="s">
        <v>3</v>
      </c>
      <c r="HNC7" s="31" t="s">
        <v>3</v>
      </c>
      <c r="HND7" s="31" t="s">
        <v>3</v>
      </c>
      <c r="HNE7" s="31" t="s">
        <v>3</v>
      </c>
      <c r="HNF7" s="31" t="s">
        <v>3</v>
      </c>
      <c r="HNG7" s="31" t="s">
        <v>3</v>
      </c>
      <c r="HNH7" s="31" t="s">
        <v>3</v>
      </c>
      <c r="HNI7" s="31" t="s">
        <v>3</v>
      </c>
      <c r="HNJ7" s="31" t="s">
        <v>3</v>
      </c>
      <c r="HNK7" s="31" t="s">
        <v>3</v>
      </c>
      <c r="HNL7" s="31" t="s">
        <v>3</v>
      </c>
      <c r="HNM7" s="31" t="s">
        <v>3</v>
      </c>
      <c r="HNN7" s="31" t="s">
        <v>3</v>
      </c>
      <c r="HNO7" s="31" t="s">
        <v>3</v>
      </c>
      <c r="HNP7" s="31" t="s">
        <v>3</v>
      </c>
      <c r="HNQ7" s="31" t="s">
        <v>3</v>
      </c>
      <c r="HNR7" s="31" t="s">
        <v>3</v>
      </c>
      <c r="HNS7" s="31" t="s">
        <v>3</v>
      </c>
      <c r="HNT7" s="31" t="s">
        <v>3</v>
      </c>
      <c r="HNU7" s="31" t="s">
        <v>3</v>
      </c>
      <c r="HNV7" s="31" t="s">
        <v>3</v>
      </c>
      <c r="HNW7" s="31" t="s">
        <v>3</v>
      </c>
      <c r="HNX7" s="31" t="s">
        <v>3</v>
      </c>
      <c r="HNY7" s="31" t="s">
        <v>3</v>
      </c>
      <c r="HNZ7" s="31" t="s">
        <v>3</v>
      </c>
      <c r="HOA7" s="31" t="s">
        <v>3</v>
      </c>
      <c r="HOB7" s="31" t="s">
        <v>3</v>
      </c>
      <c r="HOC7" s="31" t="s">
        <v>3</v>
      </c>
      <c r="HOD7" s="31" t="s">
        <v>3</v>
      </c>
      <c r="HOE7" s="31" t="s">
        <v>3</v>
      </c>
      <c r="HOF7" s="31" t="s">
        <v>3</v>
      </c>
      <c r="HOG7" s="31" t="s">
        <v>3</v>
      </c>
      <c r="HOH7" s="31" t="s">
        <v>3</v>
      </c>
      <c r="HOI7" s="31" t="s">
        <v>3</v>
      </c>
      <c r="HOJ7" s="31" t="s">
        <v>3</v>
      </c>
      <c r="HOK7" s="31" t="s">
        <v>3</v>
      </c>
      <c r="HOL7" s="31" t="s">
        <v>3</v>
      </c>
      <c r="HOM7" s="31" t="s">
        <v>3</v>
      </c>
      <c r="HON7" s="31" t="s">
        <v>3</v>
      </c>
      <c r="HOO7" s="31" t="s">
        <v>3</v>
      </c>
      <c r="HOP7" s="31" t="s">
        <v>3</v>
      </c>
      <c r="HOQ7" s="31" t="s">
        <v>3</v>
      </c>
      <c r="HOR7" s="31" t="s">
        <v>3</v>
      </c>
      <c r="HOS7" s="31" t="s">
        <v>3</v>
      </c>
      <c r="HOT7" s="31" t="s">
        <v>3</v>
      </c>
      <c r="HOU7" s="31" t="s">
        <v>3</v>
      </c>
      <c r="HOV7" s="31" t="s">
        <v>3</v>
      </c>
      <c r="HOW7" s="31" t="s">
        <v>3</v>
      </c>
      <c r="HOX7" s="31" t="s">
        <v>3</v>
      </c>
      <c r="HOY7" s="31" t="s">
        <v>3</v>
      </c>
      <c r="HOZ7" s="31" t="s">
        <v>3</v>
      </c>
      <c r="HPA7" s="31" t="s">
        <v>3</v>
      </c>
      <c r="HPB7" s="31" t="s">
        <v>3</v>
      </c>
      <c r="HPC7" s="31" t="s">
        <v>3</v>
      </c>
      <c r="HPD7" s="31" t="s">
        <v>3</v>
      </c>
      <c r="HPE7" s="31" t="s">
        <v>3</v>
      </c>
      <c r="HPF7" s="31" t="s">
        <v>3</v>
      </c>
      <c r="HPG7" s="31" t="s">
        <v>3</v>
      </c>
      <c r="HPH7" s="31" t="s">
        <v>3</v>
      </c>
      <c r="HPI7" s="31" t="s">
        <v>3</v>
      </c>
      <c r="HPJ7" s="31" t="s">
        <v>3</v>
      </c>
      <c r="HPK7" s="31" t="s">
        <v>3</v>
      </c>
      <c r="HPL7" s="31" t="s">
        <v>3</v>
      </c>
      <c r="HPM7" s="31" t="s">
        <v>3</v>
      </c>
      <c r="HPN7" s="31" t="s">
        <v>3</v>
      </c>
      <c r="HPO7" s="31" t="s">
        <v>3</v>
      </c>
      <c r="HPP7" s="31" t="s">
        <v>3</v>
      </c>
      <c r="HPQ7" s="31" t="s">
        <v>3</v>
      </c>
      <c r="HPR7" s="31" t="s">
        <v>3</v>
      </c>
      <c r="HPS7" s="31" t="s">
        <v>3</v>
      </c>
      <c r="HPT7" s="31" t="s">
        <v>3</v>
      </c>
      <c r="HPU7" s="31" t="s">
        <v>3</v>
      </c>
      <c r="HPV7" s="31" t="s">
        <v>3</v>
      </c>
      <c r="HPW7" s="31" t="s">
        <v>3</v>
      </c>
      <c r="HPX7" s="31" t="s">
        <v>3</v>
      </c>
      <c r="HPY7" s="31" t="s">
        <v>3</v>
      </c>
      <c r="HPZ7" s="31" t="s">
        <v>3</v>
      </c>
      <c r="HQA7" s="31" t="s">
        <v>3</v>
      </c>
      <c r="HQB7" s="31" t="s">
        <v>3</v>
      </c>
      <c r="HQC7" s="31" t="s">
        <v>3</v>
      </c>
      <c r="HQD7" s="31" t="s">
        <v>3</v>
      </c>
      <c r="HQE7" s="31" t="s">
        <v>3</v>
      </c>
      <c r="HQF7" s="31" t="s">
        <v>3</v>
      </c>
      <c r="HQG7" s="31" t="s">
        <v>3</v>
      </c>
      <c r="HQH7" s="31" t="s">
        <v>3</v>
      </c>
      <c r="HQI7" s="31" t="s">
        <v>3</v>
      </c>
      <c r="HQJ7" s="31" t="s">
        <v>3</v>
      </c>
      <c r="HQK7" s="31" t="s">
        <v>3</v>
      </c>
      <c r="HQL7" s="31" t="s">
        <v>3</v>
      </c>
      <c r="HQM7" s="31" t="s">
        <v>3</v>
      </c>
      <c r="HQN7" s="31" t="s">
        <v>3</v>
      </c>
      <c r="HQO7" s="31" t="s">
        <v>3</v>
      </c>
      <c r="HQP7" s="31" t="s">
        <v>3</v>
      </c>
      <c r="HQQ7" s="31" t="s">
        <v>3</v>
      </c>
      <c r="HQR7" s="31" t="s">
        <v>3</v>
      </c>
      <c r="HQS7" s="31" t="s">
        <v>3</v>
      </c>
      <c r="HQT7" s="31" t="s">
        <v>3</v>
      </c>
      <c r="HQU7" s="31" t="s">
        <v>3</v>
      </c>
      <c r="HQV7" s="31" t="s">
        <v>3</v>
      </c>
      <c r="HQW7" s="31" t="s">
        <v>3</v>
      </c>
      <c r="HQX7" s="31" t="s">
        <v>3</v>
      </c>
      <c r="HQY7" s="31" t="s">
        <v>3</v>
      </c>
      <c r="HQZ7" s="31" t="s">
        <v>3</v>
      </c>
      <c r="HRA7" s="31" t="s">
        <v>3</v>
      </c>
      <c r="HRB7" s="31" t="s">
        <v>3</v>
      </c>
      <c r="HRC7" s="31" t="s">
        <v>3</v>
      </c>
      <c r="HRD7" s="31" t="s">
        <v>3</v>
      </c>
      <c r="HRE7" s="31" t="s">
        <v>3</v>
      </c>
      <c r="HRF7" s="31" t="s">
        <v>3</v>
      </c>
      <c r="HRG7" s="31" t="s">
        <v>3</v>
      </c>
      <c r="HRH7" s="31" t="s">
        <v>3</v>
      </c>
      <c r="HRI7" s="31" t="s">
        <v>3</v>
      </c>
      <c r="HRJ7" s="31" t="s">
        <v>3</v>
      </c>
      <c r="HRK7" s="31" t="s">
        <v>3</v>
      </c>
      <c r="HRL7" s="31" t="s">
        <v>3</v>
      </c>
      <c r="HRM7" s="31" t="s">
        <v>3</v>
      </c>
      <c r="HRN7" s="31" t="s">
        <v>3</v>
      </c>
      <c r="HRO7" s="31" t="s">
        <v>3</v>
      </c>
      <c r="HRP7" s="31" t="s">
        <v>3</v>
      </c>
      <c r="HRQ7" s="31" t="s">
        <v>3</v>
      </c>
      <c r="HRR7" s="31" t="s">
        <v>3</v>
      </c>
      <c r="HRS7" s="31" t="s">
        <v>3</v>
      </c>
      <c r="HRT7" s="31" t="s">
        <v>3</v>
      </c>
      <c r="HRU7" s="31" t="s">
        <v>3</v>
      </c>
      <c r="HRV7" s="31" t="s">
        <v>3</v>
      </c>
      <c r="HRW7" s="31" t="s">
        <v>3</v>
      </c>
      <c r="HRX7" s="31" t="s">
        <v>3</v>
      </c>
      <c r="HRY7" s="31" t="s">
        <v>3</v>
      </c>
      <c r="HRZ7" s="31" t="s">
        <v>3</v>
      </c>
      <c r="HSA7" s="31" t="s">
        <v>3</v>
      </c>
      <c r="HSB7" s="31" t="s">
        <v>3</v>
      </c>
      <c r="HSC7" s="31" t="s">
        <v>3</v>
      </c>
      <c r="HSD7" s="31" t="s">
        <v>3</v>
      </c>
      <c r="HSE7" s="31" t="s">
        <v>3</v>
      </c>
      <c r="HSF7" s="31" t="s">
        <v>3</v>
      </c>
      <c r="HSG7" s="31" t="s">
        <v>3</v>
      </c>
      <c r="HSH7" s="31" t="s">
        <v>3</v>
      </c>
      <c r="HSI7" s="31" t="s">
        <v>3</v>
      </c>
      <c r="HSJ7" s="31" t="s">
        <v>3</v>
      </c>
      <c r="HSK7" s="31" t="s">
        <v>3</v>
      </c>
      <c r="HSL7" s="31" t="s">
        <v>3</v>
      </c>
      <c r="HSM7" s="31" t="s">
        <v>3</v>
      </c>
      <c r="HSN7" s="31" t="s">
        <v>3</v>
      </c>
      <c r="HSO7" s="31" t="s">
        <v>3</v>
      </c>
      <c r="HSP7" s="31" t="s">
        <v>3</v>
      </c>
      <c r="HSQ7" s="31" t="s">
        <v>3</v>
      </c>
      <c r="HSR7" s="31" t="s">
        <v>3</v>
      </c>
      <c r="HSS7" s="31" t="s">
        <v>3</v>
      </c>
      <c r="HST7" s="31" t="s">
        <v>3</v>
      </c>
      <c r="HSU7" s="31" t="s">
        <v>3</v>
      </c>
      <c r="HSV7" s="31" t="s">
        <v>3</v>
      </c>
      <c r="HSW7" s="31" t="s">
        <v>3</v>
      </c>
      <c r="HSX7" s="31" t="s">
        <v>3</v>
      </c>
      <c r="HSY7" s="31" t="s">
        <v>3</v>
      </c>
      <c r="HSZ7" s="31" t="s">
        <v>3</v>
      </c>
      <c r="HTA7" s="31" t="s">
        <v>3</v>
      </c>
      <c r="HTB7" s="31" t="s">
        <v>3</v>
      </c>
      <c r="HTC7" s="31" t="s">
        <v>3</v>
      </c>
      <c r="HTD7" s="31" t="s">
        <v>3</v>
      </c>
      <c r="HTE7" s="31" t="s">
        <v>3</v>
      </c>
      <c r="HTF7" s="31" t="s">
        <v>3</v>
      </c>
      <c r="HTG7" s="31" t="s">
        <v>3</v>
      </c>
      <c r="HTH7" s="31" t="s">
        <v>3</v>
      </c>
      <c r="HTI7" s="31" t="s">
        <v>3</v>
      </c>
      <c r="HTJ7" s="31" t="s">
        <v>3</v>
      </c>
      <c r="HTK7" s="31" t="s">
        <v>3</v>
      </c>
      <c r="HTL7" s="31" t="s">
        <v>3</v>
      </c>
      <c r="HTM7" s="31" t="s">
        <v>3</v>
      </c>
      <c r="HTN7" s="31" t="s">
        <v>3</v>
      </c>
      <c r="HTO7" s="31" t="s">
        <v>3</v>
      </c>
      <c r="HTP7" s="31" t="s">
        <v>3</v>
      </c>
      <c r="HTQ7" s="31" t="s">
        <v>3</v>
      </c>
      <c r="HTR7" s="31" t="s">
        <v>3</v>
      </c>
      <c r="HTS7" s="31" t="s">
        <v>3</v>
      </c>
      <c r="HTT7" s="31" t="s">
        <v>3</v>
      </c>
      <c r="HTU7" s="31" t="s">
        <v>3</v>
      </c>
      <c r="HTV7" s="31" t="s">
        <v>3</v>
      </c>
      <c r="HTW7" s="31" t="s">
        <v>3</v>
      </c>
      <c r="HTX7" s="31" t="s">
        <v>3</v>
      </c>
      <c r="HTY7" s="31" t="s">
        <v>3</v>
      </c>
      <c r="HTZ7" s="31" t="s">
        <v>3</v>
      </c>
      <c r="HUA7" s="31" t="s">
        <v>3</v>
      </c>
      <c r="HUB7" s="31" t="s">
        <v>3</v>
      </c>
      <c r="HUC7" s="31" t="s">
        <v>3</v>
      </c>
      <c r="HUD7" s="31" t="s">
        <v>3</v>
      </c>
      <c r="HUE7" s="31" t="s">
        <v>3</v>
      </c>
      <c r="HUF7" s="31" t="s">
        <v>3</v>
      </c>
      <c r="HUG7" s="31" t="s">
        <v>3</v>
      </c>
      <c r="HUH7" s="31" t="s">
        <v>3</v>
      </c>
      <c r="HUI7" s="31" t="s">
        <v>3</v>
      </c>
      <c r="HUJ7" s="31" t="s">
        <v>3</v>
      </c>
      <c r="HUK7" s="31" t="s">
        <v>3</v>
      </c>
      <c r="HUL7" s="31" t="s">
        <v>3</v>
      </c>
      <c r="HUM7" s="31" t="s">
        <v>3</v>
      </c>
      <c r="HUN7" s="31" t="s">
        <v>3</v>
      </c>
      <c r="HUO7" s="31" t="s">
        <v>3</v>
      </c>
      <c r="HUP7" s="31" t="s">
        <v>3</v>
      </c>
      <c r="HUQ7" s="31" t="s">
        <v>3</v>
      </c>
      <c r="HUR7" s="31" t="s">
        <v>3</v>
      </c>
      <c r="HUS7" s="31" t="s">
        <v>3</v>
      </c>
      <c r="HUT7" s="31" t="s">
        <v>3</v>
      </c>
      <c r="HUU7" s="31" t="s">
        <v>3</v>
      </c>
      <c r="HUV7" s="31" t="s">
        <v>3</v>
      </c>
      <c r="HUW7" s="31" t="s">
        <v>3</v>
      </c>
      <c r="HUX7" s="31" t="s">
        <v>3</v>
      </c>
      <c r="HUY7" s="31" t="s">
        <v>3</v>
      </c>
      <c r="HUZ7" s="31" t="s">
        <v>3</v>
      </c>
      <c r="HVA7" s="31" t="s">
        <v>3</v>
      </c>
      <c r="HVB7" s="31" t="s">
        <v>3</v>
      </c>
      <c r="HVC7" s="31" t="s">
        <v>3</v>
      </c>
      <c r="HVD7" s="31" t="s">
        <v>3</v>
      </c>
      <c r="HVE7" s="31" t="s">
        <v>3</v>
      </c>
      <c r="HVF7" s="31" t="s">
        <v>3</v>
      </c>
      <c r="HVG7" s="31" t="s">
        <v>3</v>
      </c>
      <c r="HVH7" s="31" t="s">
        <v>3</v>
      </c>
      <c r="HVI7" s="31" t="s">
        <v>3</v>
      </c>
      <c r="HVJ7" s="31" t="s">
        <v>3</v>
      </c>
      <c r="HVK7" s="31" t="s">
        <v>3</v>
      </c>
      <c r="HVL7" s="31" t="s">
        <v>3</v>
      </c>
      <c r="HVM7" s="31" t="s">
        <v>3</v>
      </c>
      <c r="HVN7" s="31" t="s">
        <v>3</v>
      </c>
      <c r="HVO7" s="31" t="s">
        <v>3</v>
      </c>
      <c r="HVP7" s="31" t="s">
        <v>3</v>
      </c>
      <c r="HVQ7" s="31" t="s">
        <v>3</v>
      </c>
      <c r="HVR7" s="31" t="s">
        <v>3</v>
      </c>
      <c r="HVS7" s="31" t="s">
        <v>3</v>
      </c>
      <c r="HVT7" s="31" t="s">
        <v>3</v>
      </c>
      <c r="HVU7" s="31" t="s">
        <v>3</v>
      </c>
      <c r="HVV7" s="31" t="s">
        <v>3</v>
      </c>
      <c r="HVW7" s="31" t="s">
        <v>3</v>
      </c>
      <c r="HVX7" s="31" t="s">
        <v>3</v>
      </c>
      <c r="HVY7" s="31" t="s">
        <v>3</v>
      </c>
      <c r="HVZ7" s="31" t="s">
        <v>3</v>
      </c>
      <c r="HWA7" s="31" t="s">
        <v>3</v>
      </c>
      <c r="HWB7" s="31" t="s">
        <v>3</v>
      </c>
      <c r="HWC7" s="31" t="s">
        <v>3</v>
      </c>
      <c r="HWD7" s="31" t="s">
        <v>3</v>
      </c>
      <c r="HWE7" s="31" t="s">
        <v>3</v>
      </c>
      <c r="HWF7" s="31" t="s">
        <v>3</v>
      </c>
      <c r="HWG7" s="31" t="s">
        <v>3</v>
      </c>
      <c r="HWH7" s="31" t="s">
        <v>3</v>
      </c>
      <c r="HWI7" s="31" t="s">
        <v>3</v>
      </c>
      <c r="HWJ7" s="31" t="s">
        <v>3</v>
      </c>
      <c r="HWK7" s="31" t="s">
        <v>3</v>
      </c>
      <c r="HWL7" s="31" t="s">
        <v>3</v>
      </c>
      <c r="HWM7" s="31" t="s">
        <v>3</v>
      </c>
      <c r="HWN7" s="31" t="s">
        <v>3</v>
      </c>
      <c r="HWO7" s="31" t="s">
        <v>3</v>
      </c>
      <c r="HWP7" s="31" t="s">
        <v>3</v>
      </c>
      <c r="HWQ7" s="31" t="s">
        <v>3</v>
      </c>
      <c r="HWR7" s="31" t="s">
        <v>3</v>
      </c>
      <c r="HWS7" s="31" t="s">
        <v>3</v>
      </c>
      <c r="HWT7" s="31" t="s">
        <v>3</v>
      </c>
      <c r="HWU7" s="31" t="s">
        <v>3</v>
      </c>
      <c r="HWV7" s="31" t="s">
        <v>3</v>
      </c>
      <c r="HWW7" s="31" t="s">
        <v>3</v>
      </c>
      <c r="HWX7" s="31" t="s">
        <v>3</v>
      </c>
      <c r="HWY7" s="31" t="s">
        <v>3</v>
      </c>
      <c r="HWZ7" s="31" t="s">
        <v>3</v>
      </c>
      <c r="HXA7" s="31" t="s">
        <v>3</v>
      </c>
      <c r="HXB7" s="31" t="s">
        <v>3</v>
      </c>
      <c r="HXC7" s="31" t="s">
        <v>3</v>
      </c>
      <c r="HXD7" s="31" t="s">
        <v>3</v>
      </c>
      <c r="HXE7" s="31" t="s">
        <v>3</v>
      </c>
      <c r="HXF7" s="31" t="s">
        <v>3</v>
      </c>
      <c r="HXG7" s="31" t="s">
        <v>3</v>
      </c>
      <c r="HXH7" s="31" t="s">
        <v>3</v>
      </c>
      <c r="HXI7" s="31" t="s">
        <v>3</v>
      </c>
      <c r="HXJ7" s="31" t="s">
        <v>3</v>
      </c>
      <c r="HXK7" s="31" t="s">
        <v>3</v>
      </c>
      <c r="HXL7" s="31" t="s">
        <v>3</v>
      </c>
      <c r="HXM7" s="31" t="s">
        <v>3</v>
      </c>
      <c r="HXN7" s="31" t="s">
        <v>3</v>
      </c>
      <c r="HXO7" s="31" t="s">
        <v>3</v>
      </c>
      <c r="HXP7" s="31" t="s">
        <v>3</v>
      </c>
      <c r="HXQ7" s="31" t="s">
        <v>3</v>
      </c>
      <c r="HXR7" s="31" t="s">
        <v>3</v>
      </c>
      <c r="HXS7" s="31" t="s">
        <v>3</v>
      </c>
      <c r="HXT7" s="31" t="s">
        <v>3</v>
      </c>
      <c r="HXU7" s="31" t="s">
        <v>3</v>
      </c>
      <c r="HXV7" s="31" t="s">
        <v>3</v>
      </c>
      <c r="HXW7" s="31" t="s">
        <v>3</v>
      </c>
      <c r="HXX7" s="31" t="s">
        <v>3</v>
      </c>
      <c r="HXY7" s="31" t="s">
        <v>3</v>
      </c>
      <c r="HXZ7" s="31" t="s">
        <v>3</v>
      </c>
      <c r="HYA7" s="31" t="s">
        <v>3</v>
      </c>
      <c r="HYB7" s="31" t="s">
        <v>3</v>
      </c>
      <c r="HYC7" s="31" t="s">
        <v>3</v>
      </c>
      <c r="HYD7" s="31" t="s">
        <v>3</v>
      </c>
      <c r="HYE7" s="31" t="s">
        <v>3</v>
      </c>
      <c r="HYF7" s="31" t="s">
        <v>3</v>
      </c>
      <c r="HYG7" s="31" t="s">
        <v>3</v>
      </c>
      <c r="HYH7" s="31" t="s">
        <v>3</v>
      </c>
      <c r="HYI7" s="31" t="s">
        <v>3</v>
      </c>
      <c r="HYJ7" s="31" t="s">
        <v>3</v>
      </c>
      <c r="HYK7" s="31" t="s">
        <v>3</v>
      </c>
      <c r="HYL7" s="31" t="s">
        <v>3</v>
      </c>
      <c r="HYM7" s="31" t="s">
        <v>3</v>
      </c>
      <c r="HYN7" s="31" t="s">
        <v>3</v>
      </c>
      <c r="HYO7" s="31" t="s">
        <v>3</v>
      </c>
      <c r="HYP7" s="31" t="s">
        <v>3</v>
      </c>
      <c r="HYQ7" s="31" t="s">
        <v>3</v>
      </c>
      <c r="HYR7" s="31" t="s">
        <v>3</v>
      </c>
      <c r="HYS7" s="31" t="s">
        <v>3</v>
      </c>
      <c r="HYT7" s="31" t="s">
        <v>3</v>
      </c>
      <c r="HYU7" s="31" t="s">
        <v>3</v>
      </c>
      <c r="HYV7" s="31" t="s">
        <v>3</v>
      </c>
      <c r="HYW7" s="31" t="s">
        <v>3</v>
      </c>
      <c r="HYX7" s="31" t="s">
        <v>3</v>
      </c>
      <c r="HYY7" s="31" t="s">
        <v>3</v>
      </c>
      <c r="HYZ7" s="31" t="s">
        <v>3</v>
      </c>
      <c r="HZA7" s="31" t="s">
        <v>3</v>
      </c>
      <c r="HZB7" s="31" t="s">
        <v>3</v>
      </c>
      <c r="HZC7" s="31" t="s">
        <v>3</v>
      </c>
      <c r="HZD7" s="31" t="s">
        <v>3</v>
      </c>
      <c r="HZE7" s="31" t="s">
        <v>3</v>
      </c>
      <c r="HZF7" s="31" t="s">
        <v>3</v>
      </c>
      <c r="HZG7" s="31" t="s">
        <v>3</v>
      </c>
      <c r="HZH7" s="31" t="s">
        <v>3</v>
      </c>
      <c r="HZI7" s="31" t="s">
        <v>3</v>
      </c>
      <c r="HZJ7" s="31" t="s">
        <v>3</v>
      </c>
      <c r="HZK7" s="31" t="s">
        <v>3</v>
      </c>
      <c r="HZL7" s="31" t="s">
        <v>3</v>
      </c>
      <c r="HZM7" s="31" t="s">
        <v>3</v>
      </c>
      <c r="HZN7" s="31" t="s">
        <v>3</v>
      </c>
      <c r="HZO7" s="31" t="s">
        <v>3</v>
      </c>
      <c r="HZP7" s="31" t="s">
        <v>3</v>
      </c>
      <c r="HZQ7" s="31" t="s">
        <v>3</v>
      </c>
      <c r="HZR7" s="31" t="s">
        <v>3</v>
      </c>
      <c r="HZS7" s="31" t="s">
        <v>3</v>
      </c>
      <c r="HZT7" s="31" t="s">
        <v>3</v>
      </c>
      <c r="HZU7" s="31" t="s">
        <v>3</v>
      </c>
      <c r="HZV7" s="31" t="s">
        <v>3</v>
      </c>
      <c r="HZW7" s="31" t="s">
        <v>3</v>
      </c>
      <c r="HZX7" s="31" t="s">
        <v>3</v>
      </c>
      <c r="HZY7" s="31" t="s">
        <v>3</v>
      </c>
      <c r="HZZ7" s="31" t="s">
        <v>3</v>
      </c>
      <c r="IAA7" s="31" t="s">
        <v>3</v>
      </c>
      <c r="IAB7" s="31" t="s">
        <v>3</v>
      </c>
      <c r="IAC7" s="31" t="s">
        <v>3</v>
      </c>
      <c r="IAD7" s="31" t="s">
        <v>3</v>
      </c>
      <c r="IAE7" s="31" t="s">
        <v>3</v>
      </c>
      <c r="IAF7" s="31" t="s">
        <v>3</v>
      </c>
      <c r="IAG7" s="31" t="s">
        <v>3</v>
      </c>
      <c r="IAH7" s="31" t="s">
        <v>3</v>
      </c>
      <c r="IAI7" s="31" t="s">
        <v>3</v>
      </c>
      <c r="IAJ7" s="31" t="s">
        <v>3</v>
      </c>
      <c r="IAK7" s="31" t="s">
        <v>3</v>
      </c>
      <c r="IAL7" s="31" t="s">
        <v>3</v>
      </c>
      <c r="IAM7" s="31" t="s">
        <v>3</v>
      </c>
      <c r="IAN7" s="31" t="s">
        <v>3</v>
      </c>
      <c r="IAO7" s="31" t="s">
        <v>3</v>
      </c>
      <c r="IAP7" s="31" t="s">
        <v>3</v>
      </c>
      <c r="IAQ7" s="31" t="s">
        <v>3</v>
      </c>
      <c r="IAR7" s="31" t="s">
        <v>3</v>
      </c>
      <c r="IAS7" s="31" t="s">
        <v>3</v>
      </c>
      <c r="IAT7" s="31" t="s">
        <v>3</v>
      </c>
      <c r="IAU7" s="31" t="s">
        <v>3</v>
      </c>
      <c r="IAV7" s="31" t="s">
        <v>3</v>
      </c>
      <c r="IAW7" s="31" t="s">
        <v>3</v>
      </c>
      <c r="IAX7" s="31" t="s">
        <v>3</v>
      </c>
      <c r="IAY7" s="31" t="s">
        <v>3</v>
      </c>
      <c r="IAZ7" s="31" t="s">
        <v>3</v>
      </c>
      <c r="IBA7" s="31" t="s">
        <v>3</v>
      </c>
      <c r="IBB7" s="31" t="s">
        <v>3</v>
      </c>
      <c r="IBC7" s="31" t="s">
        <v>3</v>
      </c>
      <c r="IBD7" s="31" t="s">
        <v>3</v>
      </c>
      <c r="IBE7" s="31" t="s">
        <v>3</v>
      </c>
      <c r="IBF7" s="31" t="s">
        <v>3</v>
      </c>
      <c r="IBG7" s="31" t="s">
        <v>3</v>
      </c>
      <c r="IBH7" s="31" t="s">
        <v>3</v>
      </c>
      <c r="IBI7" s="31" t="s">
        <v>3</v>
      </c>
      <c r="IBJ7" s="31" t="s">
        <v>3</v>
      </c>
      <c r="IBK7" s="31" t="s">
        <v>3</v>
      </c>
      <c r="IBL7" s="31" t="s">
        <v>3</v>
      </c>
      <c r="IBM7" s="31" t="s">
        <v>3</v>
      </c>
      <c r="IBN7" s="31" t="s">
        <v>3</v>
      </c>
      <c r="IBO7" s="31" t="s">
        <v>3</v>
      </c>
      <c r="IBP7" s="31" t="s">
        <v>3</v>
      </c>
      <c r="IBQ7" s="31" t="s">
        <v>3</v>
      </c>
      <c r="IBR7" s="31" t="s">
        <v>3</v>
      </c>
      <c r="IBS7" s="31" t="s">
        <v>3</v>
      </c>
      <c r="IBT7" s="31" t="s">
        <v>3</v>
      </c>
      <c r="IBU7" s="31" t="s">
        <v>3</v>
      </c>
      <c r="IBV7" s="31" t="s">
        <v>3</v>
      </c>
      <c r="IBW7" s="31" t="s">
        <v>3</v>
      </c>
      <c r="IBX7" s="31" t="s">
        <v>3</v>
      </c>
      <c r="IBY7" s="31" t="s">
        <v>3</v>
      </c>
      <c r="IBZ7" s="31" t="s">
        <v>3</v>
      </c>
      <c r="ICA7" s="31" t="s">
        <v>3</v>
      </c>
      <c r="ICB7" s="31" t="s">
        <v>3</v>
      </c>
      <c r="ICC7" s="31" t="s">
        <v>3</v>
      </c>
      <c r="ICD7" s="31" t="s">
        <v>3</v>
      </c>
      <c r="ICE7" s="31" t="s">
        <v>3</v>
      </c>
      <c r="ICF7" s="31" t="s">
        <v>3</v>
      </c>
      <c r="ICG7" s="31" t="s">
        <v>3</v>
      </c>
      <c r="ICH7" s="31" t="s">
        <v>3</v>
      </c>
      <c r="ICI7" s="31" t="s">
        <v>3</v>
      </c>
      <c r="ICJ7" s="31" t="s">
        <v>3</v>
      </c>
      <c r="ICK7" s="31" t="s">
        <v>3</v>
      </c>
      <c r="ICL7" s="31" t="s">
        <v>3</v>
      </c>
      <c r="ICM7" s="31" t="s">
        <v>3</v>
      </c>
      <c r="ICN7" s="31" t="s">
        <v>3</v>
      </c>
      <c r="ICO7" s="31" t="s">
        <v>3</v>
      </c>
      <c r="ICP7" s="31" t="s">
        <v>3</v>
      </c>
      <c r="ICQ7" s="31" t="s">
        <v>3</v>
      </c>
      <c r="ICR7" s="31" t="s">
        <v>3</v>
      </c>
      <c r="ICS7" s="31" t="s">
        <v>3</v>
      </c>
      <c r="ICT7" s="31" t="s">
        <v>3</v>
      </c>
      <c r="ICU7" s="31" t="s">
        <v>3</v>
      </c>
      <c r="ICV7" s="31" t="s">
        <v>3</v>
      </c>
      <c r="ICW7" s="31" t="s">
        <v>3</v>
      </c>
      <c r="ICX7" s="31" t="s">
        <v>3</v>
      </c>
      <c r="ICY7" s="31" t="s">
        <v>3</v>
      </c>
      <c r="ICZ7" s="31" t="s">
        <v>3</v>
      </c>
      <c r="IDA7" s="31" t="s">
        <v>3</v>
      </c>
      <c r="IDB7" s="31" t="s">
        <v>3</v>
      </c>
      <c r="IDC7" s="31" t="s">
        <v>3</v>
      </c>
      <c r="IDD7" s="31" t="s">
        <v>3</v>
      </c>
      <c r="IDE7" s="31" t="s">
        <v>3</v>
      </c>
      <c r="IDF7" s="31" t="s">
        <v>3</v>
      </c>
      <c r="IDG7" s="31" t="s">
        <v>3</v>
      </c>
      <c r="IDH7" s="31" t="s">
        <v>3</v>
      </c>
      <c r="IDI7" s="31" t="s">
        <v>3</v>
      </c>
      <c r="IDJ7" s="31" t="s">
        <v>3</v>
      </c>
      <c r="IDK7" s="31" t="s">
        <v>3</v>
      </c>
      <c r="IDL7" s="31" t="s">
        <v>3</v>
      </c>
      <c r="IDM7" s="31" t="s">
        <v>3</v>
      </c>
      <c r="IDN7" s="31" t="s">
        <v>3</v>
      </c>
      <c r="IDO7" s="31" t="s">
        <v>3</v>
      </c>
      <c r="IDP7" s="31" t="s">
        <v>3</v>
      </c>
      <c r="IDQ7" s="31" t="s">
        <v>3</v>
      </c>
      <c r="IDR7" s="31" t="s">
        <v>3</v>
      </c>
      <c r="IDS7" s="31" t="s">
        <v>3</v>
      </c>
      <c r="IDT7" s="31" t="s">
        <v>3</v>
      </c>
      <c r="IDU7" s="31" t="s">
        <v>3</v>
      </c>
      <c r="IDV7" s="31" t="s">
        <v>3</v>
      </c>
      <c r="IDW7" s="31" t="s">
        <v>3</v>
      </c>
      <c r="IDX7" s="31" t="s">
        <v>3</v>
      </c>
      <c r="IDY7" s="31" t="s">
        <v>3</v>
      </c>
      <c r="IDZ7" s="31" t="s">
        <v>3</v>
      </c>
      <c r="IEA7" s="31" t="s">
        <v>3</v>
      </c>
      <c r="IEB7" s="31" t="s">
        <v>3</v>
      </c>
      <c r="IEC7" s="31" t="s">
        <v>3</v>
      </c>
      <c r="IED7" s="31" t="s">
        <v>3</v>
      </c>
      <c r="IEE7" s="31" t="s">
        <v>3</v>
      </c>
      <c r="IEF7" s="31" t="s">
        <v>3</v>
      </c>
      <c r="IEG7" s="31" t="s">
        <v>3</v>
      </c>
      <c r="IEH7" s="31" t="s">
        <v>3</v>
      </c>
      <c r="IEI7" s="31" t="s">
        <v>3</v>
      </c>
      <c r="IEJ7" s="31" t="s">
        <v>3</v>
      </c>
      <c r="IEK7" s="31" t="s">
        <v>3</v>
      </c>
      <c r="IEL7" s="31" t="s">
        <v>3</v>
      </c>
      <c r="IEM7" s="31" t="s">
        <v>3</v>
      </c>
      <c r="IEN7" s="31" t="s">
        <v>3</v>
      </c>
      <c r="IEO7" s="31" t="s">
        <v>3</v>
      </c>
      <c r="IEP7" s="31" t="s">
        <v>3</v>
      </c>
      <c r="IEQ7" s="31" t="s">
        <v>3</v>
      </c>
      <c r="IER7" s="31" t="s">
        <v>3</v>
      </c>
      <c r="IES7" s="31" t="s">
        <v>3</v>
      </c>
      <c r="IET7" s="31" t="s">
        <v>3</v>
      </c>
      <c r="IEU7" s="31" t="s">
        <v>3</v>
      </c>
      <c r="IEV7" s="31" t="s">
        <v>3</v>
      </c>
      <c r="IEW7" s="31" t="s">
        <v>3</v>
      </c>
      <c r="IEX7" s="31" t="s">
        <v>3</v>
      </c>
      <c r="IEY7" s="31" t="s">
        <v>3</v>
      </c>
      <c r="IEZ7" s="31" t="s">
        <v>3</v>
      </c>
      <c r="IFA7" s="31" t="s">
        <v>3</v>
      </c>
      <c r="IFB7" s="31" t="s">
        <v>3</v>
      </c>
      <c r="IFC7" s="31" t="s">
        <v>3</v>
      </c>
      <c r="IFD7" s="31" t="s">
        <v>3</v>
      </c>
      <c r="IFE7" s="31" t="s">
        <v>3</v>
      </c>
      <c r="IFF7" s="31" t="s">
        <v>3</v>
      </c>
      <c r="IFG7" s="31" t="s">
        <v>3</v>
      </c>
      <c r="IFH7" s="31" t="s">
        <v>3</v>
      </c>
      <c r="IFI7" s="31" t="s">
        <v>3</v>
      </c>
      <c r="IFJ7" s="31" t="s">
        <v>3</v>
      </c>
      <c r="IFK7" s="31" t="s">
        <v>3</v>
      </c>
      <c r="IFL7" s="31" t="s">
        <v>3</v>
      </c>
      <c r="IFM7" s="31" t="s">
        <v>3</v>
      </c>
      <c r="IFN7" s="31" t="s">
        <v>3</v>
      </c>
      <c r="IFO7" s="31" t="s">
        <v>3</v>
      </c>
      <c r="IFP7" s="31" t="s">
        <v>3</v>
      </c>
      <c r="IFQ7" s="31" t="s">
        <v>3</v>
      </c>
      <c r="IFR7" s="31" t="s">
        <v>3</v>
      </c>
      <c r="IFS7" s="31" t="s">
        <v>3</v>
      </c>
      <c r="IFT7" s="31" t="s">
        <v>3</v>
      </c>
      <c r="IFU7" s="31" t="s">
        <v>3</v>
      </c>
      <c r="IFV7" s="31" t="s">
        <v>3</v>
      </c>
      <c r="IFW7" s="31" t="s">
        <v>3</v>
      </c>
      <c r="IFX7" s="31" t="s">
        <v>3</v>
      </c>
      <c r="IFY7" s="31" t="s">
        <v>3</v>
      </c>
      <c r="IFZ7" s="31" t="s">
        <v>3</v>
      </c>
      <c r="IGA7" s="31" t="s">
        <v>3</v>
      </c>
      <c r="IGB7" s="31" t="s">
        <v>3</v>
      </c>
      <c r="IGC7" s="31" t="s">
        <v>3</v>
      </c>
      <c r="IGD7" s="31" t="s">
        <v>3</v>
      </c>
      <c r="IGE7" s="31" t="s">
        <v>3</v>
      </c>
      <c r="IGF7" s="31" t="s">
        <v>3</v>
      </c>
      <c r="IGG7" s="31" t="s">
        <v>3</v>
      </c>
      <c r="IGH7" s="31" t="s">
        <v>3</v>
      </c>
      <c r="IGI7" s="31" t="s">
        <v>3</v>
      </c>
      <c r="IGJ7" s="31" t="s">
        <v>3</v>
      </c>
      <c r="IGK7" s="31" t="s">
        <v>3</v>
      </c>
      <c r="IGL7" s="31" t="s">
        <v>3</v>
      </c>
      <c r="IGM7" s="31" t="s">
        <v>3</v>
      </c>
      <c r="IGN7" s="31" t="s">
        <v>3</v>
      </c>
      <c r="IGO7" s="31" t="s">
        <v>3</v>
      </c>
      <c r="IGP7" s="31" t="s">
        <v>3</v>
      </c>
      <c r="IGQ7" s="31" t="s">
        <v>3</v>
      </c>
      <c r="IGR7" s="31" t="s">
        <v>3</v>
      </c>
      <c r="IGS7" s="31" t="s">
        <v>3</v>
      </c>
      <c r="IGT7" s="31" t="s">
        <v>3</v>
      </c>
      <c r="IGU7" s="31" t="s">
        <v>3</v>
      </c>
      <c r="IGV7" s="31" t="s">
        <v>3</v>
      </c>
      <c r="IGW7" s="31" t="s">
        <v>3</v>
      </c>
      <c r="IGX7" s="31" t="s">
        <v>3</v>
      </c>
      <c r="IGY7" s="31" t="s">
        <v>3</v>
      </c>
      <c r="IGZ7" s="31" t="s">
        <v>3</v>
      </c>
      <c r="IHA7" s="31" t="s">
        <v>3</v>
      </c>
      <c r="IHB7" s="31" t="s">
        <v>3</v>
      </c>
      <c r="IHC7" s="31" t="s">
        <v>3</v>
      </c>
      <c r="IHD7" s="31" t="s">
        <v>3</v>
      </c>
      <c r="IHE7" s="31" t="s">
        <v>3</v>
      </c>
      <c r="IHF7" s="31" t="s">
        <v>3</v>
      </c>
      <c r="IHG7" s="31" t="s">
        <v>3</v>
      </c>
      <c r="IHH7" s="31" t="s">
        <v>3</v>
      </c>
      <c r="IHI7" s="31" t="s">
        <v>3</v>
      </c>
      <c r="IHJ7" s="31" t="s">
        <v>3</v>
      </c>
      <c r="IHK7" s="31" t="s">
        <v>3</v>
      </c>
      <c r="IHL7" s="31" t="s">
        <v>3</v>
      </c>
      <c r="IHM7" s="31" t="s">
        <v>3</v>
      </c>
      <c r="IHN7" s="31" t="s">
        <v>3</v>
      </c>
      <c r="IHO7" s="31" t="s">
        <v>3</v>
      </c>
      <c r="IHP7" s="31" t="s">
        <v>3</v>
      </c>
      <c r="IHQ7" s="31" t="s">
        <v>3</v>
      </c>
      <c r="IHR7" s="31" t="s">
        <v>3</v>
      </c>
      <c r="IHS7" s="31" t="s">
        <v>3</v>
      </c>
      <c r="IHT7" s="31" t="s">
        <v>3</v>
      </c>
      <c r="IHU7" s="31" t="s">
        <v>3</v>
      </c>
      <c r="IHV7" s="31" t="s">
        <v>3</v>
      </c>
      <c r="IHW7" s="31" t="s">
        <v>3</v>
      </c>
      <c r="IHX7" s="31" t="s">
        <v>3</v>
      </c>
      <c r="IHY7" s="31" t="s">
        <v>3</v>
      </c>
      <c r="IHZ7" s="31" t="s">
        <v>3</v>
      </c>
      <c r="IIA7" s="31" t="s">
        <v>3</v>
      </c>
      <c r="IIB7" s="31" t="s">
        <v>3</v>
      </c>
      <c r="IIC7" s="31" t="s">
        <v>3</v>
      </c>
      <c r="IID7" s="31" t="s">
        <v>3</v>
      </c>
      <c r="IIE7" s="31" t="s">
        <v>3</v>
      </c>
      <c r="IIF7" s="31" t="s">
        <v>3</v>
      </c>
      <c r="IIG7" s="31" t="s">
        <v>3</v>
      </c>
      <c r="IIH7" s="31" t="s">
        <v>3</v>
      </c>
      <c r="III7" s="31" t="s">
        <v>3</v>
      </c>
      <c r="IIJ7" s="31" t="s">
        <v>3</v>
      </c>
      <c r="IIK7" s="31" t="s">
        <v>3</v>
      </c>
      <c r="IIL7" s="31" t="s">
        <v>3</v>
      </c>
      <c r="IIM7" s="31" t="s">
        <v>3</v>
      </c>
      <c r="IIN7" s="31" t="s">
        <v>3</v>
      </c>
      <c r="IIO7" s="31" t="s">
        <v>3</v>
      </c>
      <c r="IIP7" s="31" t="s">
        <v>3</v>
      </c>
      <c r="IIQ7" s="31" t="s">
        <v>3</v>
      </c>
      <c r="IIR7" s="31" t="s">
        <v>3</v>
      </c>
      <c r="IIS7" s="31" t="s">
        <v>3</v>
      </c>
      <c r="IIT7" s="31" t="s">
        <v>3</v>
      </c>
      <c r="IIU7" s="31" t="s">
        <v>3</v>
      </c>
      <c r="IIV7" s="31" t="s">
        <v>3</v>
      </c>
      <c r="IIW7" s="31" t="s">
        <v>3</v>
      </c>
      <c r="IIX7" s="31" t="s">
        <v>3</v>
      </c>
      <c r="IIY7" s="31" t="s">
        <v>3</v>
      </c>
      <c r="IIZ7" s="31" t="s">
        <v>3</v>
      </c>
      <c r="IJA7" s="31" t="s">
        <v>3</v>
      </c>
      <c r="IJB7" s="31" t="s">
        <v>3</v>
      </c>
      <c r="IJC7" s="31" t="s">
        <v>3</v>
      </c>
      <c r="IJD7" s="31" t="s">
        <v>3</v>
      </c>
      <c r="IJE7" s="31" t="s">
        <v>3</v>
      </c>
      <c r="IJF7" s="31" t="s">
        <v>3</v>
      </c>
      <c r="IJG7" s="31" t="s">
        <v>3</v>
      </c>
      <c r="IJH7" s="31" t="s">
        <v>3</v>
      </c>
      <c r="IJI7" s="31" t="s">
        <v>3</v>
      </c>
      <c r="IJJ7" s="31" t="s">
        <v>3</v>
      </c>
      <c r="IJK7" s="31" t="s">
        <v>3</v>
      </c>
      <c r="IJL7" s="31" t="s">
        <v>3</v>
      </c>
      <c r="IJM7" s="31" t="s">
        <v>3</v>
      </c>
      <c r="IJN7" s="31" t="s">
        <v>3</v>
      </c>
      <c r="IJO7" s="31" t="s">
        <v>3</v>
      </c>
      <c r="IJP7" s="31" t="s">
        <v>3</v>
      </c>
      <c r="IJQ7" s="31" t="s">
        <v>3</v>
      </c>
      <c r="IJR7" s="31" t="s">
        <v>3</v>
      </c>
      <c r="IJS7" s="31" t="s">
        <v>3</v>
      </c>
      <c r="IJT7" s="31" t="s">
        <v>3</v>
      </c>
      <c r="IJU7" s="31" t="s">
        <v>3</v>
      </c>
      <c r="IJV7" s="31" t="s">
        <v>3</v>
      </c>
      <c r="IJW7" s="31" t="s">
        <v>3</v>
      </c>
      <c r="IJX7" s="31" t="s">
        <v>3</v>
      </c>
      <c r="IJY7" s="31" t="s">
        <v>3</v>
      </c>
      <c r="IJZ7" s="31" t="s">
        <v>3</v>
      </c>
      <c r="IKA7" s="31" t="s">
        <v>3</v>
      </c>
      <c r="IKB7" s="31" t="s">
        <v>3</v>
      </c>
      <c r="IKC7" s="31" t="s">
        <v>3</v>
      </c>
      <c r="IKD7" s="31" t="s">
        <v>3</v>
      </c>
      <c r="IKE7" s="31" t="s">
        <v>3</v>
      </c>
      <c r="IKF7" s="31" t="s">
        <v>3</v>
      </c>
      <c r="IKG7" s="31" t="s">
        <v>3</v>
      </c>
      <c r="IKH7" s="31" t="s">
        <v>3</v>
      </c>
      <c r="IKI7" s="31" t="s">
        <v>3</v>
      </c>
      <c r="IKJ7" s="31" t="s">
        <v>3</v>
      </c>
      <c r="IKK7" s="31" t="s">
        <v>3</v>
      </c>
      <c r="IKL7" s="31" t="s">
        <v>3</v>
      </c>
      <c r="IKM7" s="31" t="s">
        <v>3</v>
      </c>
      <c r="IKN7" s="31" t="s">
        <v>3</v>
      </c>
      <c r="IKO7" s="31" t="s">
        <v>3</v>
      </c>
      <c r="IKP7" s="31" t="s">
        <v>3</v>
      </c>
      <c r="IKQ7" s="31" t="s">
        <v>3</v>
      </c>
      <c r="IKR7" s="31" t="s">
        <v>3</v>
      </c>
      <c r="IKS7" s="31" t="s">
        <v>3</v>
      </c>
      <c r="IKT7" s="31" t="s">
        <v>3</v>
      </c>
      <c r="IKU7" s="31" t="s">
        <v>3</v>
      </c>
      <c r="IKV7" s="31" t="s">
        <v>3</v>
      </c>
      <c r="IKW7" s="31" t="s">
        <v>3</v>
      </c>
      <c r="IKX7" s="31" t="s">
        <v>3</v>
      </c>
      <c r="IKY7" s="31" t="s">
        <v>3</v>
      </c>
      <c r="IKZ7" s="31" t="s">
        <v>3</v>
      </c>
      <c r="ILA7" s="31" t="s">
        <v>3</v>
      </c>
      <c r="ILB7" s="31" t="s">
        <v>3</v>
      </c>
      <c r="ILC7" s="31" t="s">
        <v>3</v>
      </c>
      <c r="ILD7" s="31" t="s">
        <v>3</v>
      </c>
      <c r="ILE7" s="31" t="s">
        <v>3</v>
      </c>
      <c r="ILF7" s="31" t="s">
        <v>3</v>
      </c>
      <c r="ILG7" s="31" t="s">
        <v>3</v>
      </c>
      <c r="ILH7" s="31" t="s">
        <v>3</v>
      </c>
      <c r="ILI7" s="31" t="s">
        <v>3</v>
      </c>
      <c r="ILJ7" s="31" t="s">
        <v>3</v>
      </c>
      <c r="ILK7" s="31" t="s">
        <v>3</v>
      </c>
      <c r="ILL7" s="31" t="s">
        <v>3</v>
      </c>
      <c r="ILM7" s="31" t="s">
        <v>3</v>
      </c>
      <c r="ILN7" s="31" t="s">
        <v>3</v>
      </c>
      <c r="ILO7" s="31" t="s">
        <v>3</v>
      </c>
      <c r="ILP7" s="31" t="s">
        <v>3</v>
      </c>
      <c r="ILQ7" s="31" t="s">
        <v>3</v>
      </c>
      <c r="ILR7" s="31" t="s">
        <v>3</v>
      </c>
      <c r="ILS7" s="31" t="s">
        <v>3</v>
      </c>
      <c r="ILT7" s="31" t="s">
        <v>3</v>
      </c>
      <c r="ILU7" s="31" t="s">
        <v>3</v>
      </c>
      <c r="ILV7" s="31" t="s">
        <v>3</v>
      </c>
      <c r="ILW7" s="31" t="s">
        <v>3</v>
      </c>
      <c r="ILX7" s="31" t="s">
        <v>3</v>
      </c>
      <c r="ILY7" s="31" t="s">
        <v>3</v>
      </c>
      <c r="ILZ7" s="31" t="s">
        <v>3</v>
      </c>
      <c r="IMA7" s="31" t="s">
        <v>3</v>
      </c>
      <c r="IMB7" s="31" t="s">
        <v>3</v>
      </c>
      <c r="IMC7" s="31" t="s">
        <v>3</v>
      </c>
      <c r="IMD7" s="31" t="s">
        <v>3</v>
      </c>
      <c r="IME7" s="31" t="s">
        <v>3</v>
      </c>
      <c r="IMF7" s="31" t="s">
        <v>3</v>
      </c>
      <c r="IMG7" s="31" t="s">
        <v>3</v>
      </c>
      <c r="IMH7" s="31" t="s">
        <v>3</v>
      </c>
      <c r="IMI7" s="31" t="s">
        <v>3</v>
      </c>
      <c r="IMJ7" s="31" t="s">
        <v>3</v>
      </c>
      <c r="IMK7" s="31" t="s">
        <v>3</v>
      </c>
      <c r="IML7" s="31" t="s">
        <v>3</v>
      </c>
      <c r="IMM7" s="31" t="s">
        <v>3</v>
      </c>
      <c r="IMN7" s="31" t="s">
        <v>3</v>
      </c>
      <c r="IMO7" s="31" t="s">
        <v>3</v>
      </c>
      <c r="IMP7" s="31" t="s">
        <v>3</v>
      </c>
      <c r="IMQ7" s="31" t="s">
        <v>3</v>
      </c>
      <c r="IMR7" s="31" t="s">
        <v>3</v>
      </c>
      <c r="IMS7" s="31" t="s">
        <v>3</v>
      </c>
      <c r="IMT7" s="31" t="s">
        <v>3</v>
      </c>
      <c r="IMU7" s="31" t="s">
        <v>3</v>
      </c>
      <c r="IMV7" s="31" t="s">
        <v>3</v>
      </c>
      <c r="IMW7" s="31" t="s">
        <v>3</v>
      </c>
      <c r="IMX7" s="31" t="s">
        <v>3</v>
      </c>
      <c r="IMY7" s="31" t="s">
        <v>3</v>
      </c>
      <c r="IMZ7" s="31" t="s">
        <v>3</v>
      </c>
      <c r="INA7" s="31" t="s">
        <v>3</v>
      </c>
      <c r="INB7" s="31" t="s">
        <v>3</v>
      </c>
      <c r="INC7" s="31" t="s">
        <v>3</v>
      </c>
      <c r="IND7" s="31" t="s">
        <v>3</v>
      </c>
      <c r="INE7" s="31" t="s">
        <v>3</v>
      </c>
      <c r="INF7" s="31" t="s">
        <v>3</v>
      </c>
      <c r="ING7" s="31" t="s">
        <v>3</v>
      </c>
      <c r="INH7" s="31" t="s">
        <v>3</v>
      </c>
      <c r="INI7" s="31" t="s">
        <v>3</v>
      </c>
      <c r="INJ7" s="31" t="s">
        <v>3</v>
      </c>
      <c r="INK7" s="31" t="s">
        <v>3</v>
      </c>
      <c r="INL7" s="31" t="s">
        <v>3</v>
      </c>
      <c r="INM7" s="31" t="s">
        <v>3</v>
      </c>
      <c r="INN7" s="31" t="s">
        <v>3</v>
      </c>
      <c r="INO7" s="31" t="s">
        <v>3</v>
      </c>
      <c r="INP7" s="31" t="s">
        <v>3</v>
      </c>
      <c r="INQ7" s="31" t="s">
        <v>3</v>
      </c>
      <c r="INR7" s="31" t="s">
        <v>3</v>
      </c>
      <c r="INS7" s="31" t="s">
        <v>3</v>
      </c>
      <c r="INT7" s="31" t="s">
        <v>3</v>
      </c>
      <c r="INU7" s="31" t="s">
        <v>3</v>
      </c>
      <c r="INV7" s="31" t="s">
        <v>3</v>
      </c>
      <c r="INW7" s="31" t="s">
        <v>3</v>
      </c>
      <c r="INX7" s="31" t="s">
        <v>3</v>
      </c>
      <c r="INY7" s="31" t="s">
        <v>3</v>
      </c>
      <c r="INZ7" s="31" t="s">
        <v>3</v>
      </c>
      <c r="IOA7" s="31" t="s">
        <v>3</v>
      </c>
      <c r="IOB7" s="31" t="s">
        <v>3</v>
      </c>
      <c r="IOC7" s="31" t="s">
        <v>3</v>
      </c>
      <c r="IOD7" s="31" t="s">
        <v>3</v>
      </c>
      <c r="IOE7" s="31" t="s">
        <v>3</v>
      </c>
      <c r="IOF7" s="31" t="s">
        <v>3</v>
      </c>
      <c r="IOG7" s="31" t="s">
        <v>3</v>
      </c>
      <c r="IOH7" s="31" t="s">
        <v>3</v>
      </c>
      <c r="IOI7" s="31" t="s">
        <v>3</v>
      </c>
      <c r="IOJ7" s="31" t="s">
        <v>3</v>
      </c>
      <c r="IOK7" s="31" t="s">
        <v>3</v>
      </c>
      <c r="IOL7" s="31" t="s">
        <v>3</v>
      </c>
      <c r="IOM7" s="31" t="s">
        <v>3</v>
      </c>
      <c r="ION7" s="31" t="s">
        <v>3</v>
      </c>
      <c r="IOO7" s="31" t="s">
        <v>3</v>
      </c>
      <c r="IOP7" s="31" t="s">
        <v>3</v>
      </c>
      <c r="IOQ7" s="31" t="s">
        <v>3</v>
      </c>
      <c r="IOR7" s="31" t="s">
        <v>3</v>
      </c>
      <c r="IOS7" s="31" t="s">
        <v>3</v>
      </c>
      <c r="IOT7" s="31" t="s">
        <v>3</v>
      </c>
      <c r="IOU7" s="31" t="s">
        <v>3</v>
      </c>
      <c r="IOV7" s="31" t="s">
        <v>3</v>
      </c>
      <c r="IOW7" s="31" t="s">
        <v>3</v>
      </c>
      <c r="IOX7" s="31" t="s">
        <v>3</v>
      </c>
      <c r="IOY7" s="31" t="s">
        <v>3</v>
      </c>
      <c r="IOZ7" s="31" t="s">
        <v>3</v>
      </c>
      <c r="IPA7" s="31" t="s">
        <v>3</v>
      </c>
      <c r="IPB7" s="31" t="s">
        <v>3</v>
      </c>
      <c r="IPC7" s="31" t="s">
        <v>3</v>
      </c>
      <c r="IPD7" s="31" t="s">
        <v>3</v>
      </c>
      <c r="IPE7" s="31" t="s">
        <v>3</v>
      </c>
      <c r="IPF7" s="31" t="s">
        <v>3</v>
      </c>
      <c r="IPG7" s="31" t="s">
        <v>3</v>
      </c>
      <c r="IPH7" s="31" t="s">
        <v>3</v>
      </c>
      <c r="IPI7" s="31" t="s">
        <v>3</v>
      </c>
      <c r="IPJ7" s="31" t="s">
        <v>3</v>
      </c>
      <c r="IPK7" s="31" t="s">
        <v>3</v>
      </c>
      <c r="IPL7" s="31" t="s">
        <v>3</v>
      </c>
      <c r="IPM7" s="31" t="s">
        <v>3</v>
      </c>
      <c r="IPN7" s="31" t="s">
        <v>3</v>
      </c>
      <c r="IPO7" s="31" t="s">
        <v>3</v>
      </c>
      <c r="IPP7" s="31" t="s">
        <v>3</v>
      </c>
      <c r="IPQ7" s="31" t="s">
        <v>3</v>
      </c>
      <c r="IPR7" s="31" t="s">
        <v>3</v>
      </c>
      <c r="IPS7" s="31" t="s">
        <v>3</v>
      </c>
      <c r="IPT7" s="31" t="s">
        <v>3</v>
      </c>
      <c r="IPU7" s="31" t="s">
        <v>3</v>
      </c>
      <c r="IPV7" s="31" t="s">
        <v>3</v>
      </c>
      <c r="IPW7" s="31" t="s">
        <v>3</v>
      </c>
      <c r="IPX7" s="31" t="s">
        <v>3</v>
      </c>
      <c r="IPY7" s="31" t="s">
        <v>3</v>
      </c>
      <c r="IPZ7" s="31" t="s">
        <v>3</v>
      </c>
      <c r="IQA7" s="31" t="s">
        <v>3</v>
      </c>
      <c r="IQB7" s="31" t="s">
        <v>3</v>
      </c>
      <c r="IQC7" s="31" t="s">
        <v>3</v>
      </c>
      <c r="IQD7" s="31" t="s">
        <v>3</v>
      </c>
      <c r="IQE7" s="31" t="s">
        <v>3</v>
      </c>
      <c r="IQF7" s="31" t="s">
        <v>3</v>
      </c>
      <c r="IQG7" s="31" t="s">
        <v>3</v>
      </c>
      <c r="IQH7" s="31" t="s">
        <v>3</v>
      </c>
      <c r="IQI7" s="31" t="s">
        <v>3</v>
      </c>
      <c r="IQJ7" s="31" t="s">
        <v>3</v>
      </c>
      <c r="IQK7" s="31" t="s">
        <v>3</v>
      </c>
      <c r="IQL7" s="31" t="s">
        <v>3</v>
      </c>
      <c r="IQM7" s="31" t="s">
        <v>3</v>
      </c>
      <c r="IQN7" s="31" t="s">
        <v>3</v>
      </c>
      <c r="IQO7" s="31" t="s">
        <v>3</v>
      </c>
      <c r="IQP7" s="31" t="s">
        <v>3</v>
      </c>
      <c r="IQQ7" s="31" t="s">
        <v>3</v>
      </c>
      <c r="IQR7" s="31" t="s">
        <v>3</v>
      </c>
      <c r="IQS7" s="31" t="s">
        <v>3</v>
      </c>
      <c r="IQT7" s="31" t="s">
        <v>3</v>
      </c>
      <c r="IQU7" s="31" t="s">
        <v>3</v>
      </c>
      <c r="IQV7" s="31" t="s">
        <v>3</v>
      </c>
      <c r="IQW7" s="31" t="s">
        <v>3</v>
      </c>
      <c r="IQX7" s="31" t="s">
        <v>3</v>
      </c>
      <c r="IQY7" s="31" t="s">
        <v>3</v>
      </c>
      <c r="IQZ7" s="31" t="s">
        <v>3</v>
      </c>
      <c r="IRA7" s="31" t="s">
        <v>3</v>
      </c>
      <c r="IRB7" s="31" t="s">
        <v>3</v>
      </c>
      <c r="IRC7" s="31" t="s">
        <v>3</v>
      </c>
      <c r="IRD7" s="31" t="s">
        <v>3</v>
      </c>
      <c r="IRE7" s="31" t="s">
        <v>3</v>
      </c>
      <c r="IRF7" s="31" t="s">
        <v>3</v>
      </c>
      <c r="IRG7" s="31" t="s">
        <v>3</v>
      </c>
      <c r="IRH7" s="31" t="s">
        <v>3</v>
      </c>
      <c r="IRI7" s="31" t="s">
        <v>3</v>
      </c>
      <c r="IRJ7" s="31" t="s">
        <v>3</v>
      </c>
      <c r="IRK7" s="31" t="s">
        <v>3</v>
      </c>
      <c r="IRL7" s="31" t="s">
        <v>3</v>
      </c>
      <c r="IRM7" s="31" t="s">
        <v>3</v>
      </c>
      <c r="IRN7" s="31" t="s">
        <v>3</v>
      </c>
      <c r="IRO7" s="31" t="s">
        <v>3</v>
      </c>
      <c r="IRP7" s="31" t="s">
        <v>3</v>
      </c>
      <c r="IRQ7" s="31" t="s">
        <v>3</v>
      </c>
      <c r="IRR7" s="31" t="s">
        <v>3</v>
      </c>
      <c r="IRS7" s="31" t="s">
        <v>3</v>
      </c>
      <c r="IRT7" s="31" t="s">
        <v>3</v>
      </c>
      <c r="IRU7" s="31" t="s">
        <v>3</v>
      </c>
      <c r="IRV7" s="31" t="s">
        <v>3</v>
      </c>
      <c r="IRW7" s="31" t="s">
        <v>3</v>
      </c>
      <c r="IRX7" s="31" t="s">
        <v>3</v>
      </c>
      <c r="IRY7" s="31" t="s">
        <v>3</v>
      </c>
      <c r="IRZ7" s="31" t="s">
        <v>3</v>
      </c>
      <c r="ISA7" s="31" t="s">
        <v>3</v>
      </c>
      <c r="ISB7" s="31" t="s">
        <v>3</v>
      </c>
      <c r="ISC7" s="31" t="s">
        <v>3</v>
      </c>
      <c r="ISD7" s="31" t="s">
        <v>3</v>
      </c>
      <c r="ISE7" s="31" t="s">
        <v>3</v>
      </c>
      <c r="ISF7" s="31" t="s">
        <v>3</v>
      </c>
      <c r="ISG7" s="31" t="s">
        <v>3</v>
      </c>
      <c r="ISH7" s="31" t="s">
        <v>3</v>
      </c>
      <c r="ISI7" s="31" t="s">
        <v>3</v>
      </c>
      <c r="ISJ7" s="31" t="s">
        <v>3</v>
      </c>
      <c r="ISK7" s="31" t="s">
        <v>3</v>
      </c>
      <c r="ISL7" s="31" t="s">
        <v>3</v>
      </c>
      <c r="ISM7" s="31" t="s">
        <v>3</v>
      </c>
      <c r="ISN7" s="31" t="s">
        <v>3</v>
      </c>
      <c r="ISO7" s="31" t="s">
        <v>3</v>
      </c>
      <c r="ISP7" s="31" t="s">
        <v>3</v>
      </c>
      <c r="ISQ7" s="31" t="s">
        <v>3</v>
      </c>
      <c r="ISR7" s="31" t="s">
        <v>3</v>
      </c>
      <c r="ISS7" s="31" t="s">
        <v>3</v>
      </c>
      <c r="IST7" s="31" t="s">
        <v>3</v>
      </c>
      <c r="ISU7" s="31" t="s">
        <v>3</v>
      </c>
      <c r="ISV7" s="31" t="s">
        <v>3</v>
      </c>
      <c r="ISW7" s="31" t="s">
        <v>3</v>
      </c>
      <c r="ISX7" s="31" t="s">
        <v>3</v>
      </c>
      <c r="ISY7" s="31" t="s">
        <v>3</v>
      </c>
      <c r="ISZ7" s="31" t="s">
        <v>3</v>
      </c>
      <c r="ITA7" s="31" t="s">
        <v>3</v>
      </c>
      <c r="ITB7" s="31" t="s">
        <v>3</v>
      </c>
      <c r="ITC7" s="31" t="s">
        <v>3</v>
      </c>
      <c r="ITD7" s="31" t="s">
        <v>3</v>
      </c>
      <c r="ITE7" s="31" t="s">
        <v>3</v>
      </c>
      <c r="ITF7" s="31" t="s">
        <v>3</v>
      </c>
      <c r="ITG7" s="31" t="s">
        <v>3</v>
      </c>
      <c r="ITH7" s="31" t="s">
        <v>3</v>
      </c>
      <c r="ITI7" s="31" t="s">
        <v>3</v>
      </c>
      <c r="ITJ7" s="31" t="s">
        <v>3</v>
      </c>
      <c r="ITK7" s="31" t="s">
        <v>3</v>
      </c>
      <c r="ITL7" s="31" t="s">
        <v>3</v>
      </c>
      <c r="ITM7" s="31" t="s">
        <v>3</v>
      </c>
      <c r="ITN7" s="31" t="s">
        <v>3</v>
      </c>
      <c r="ITO7" s="31" t="s">
        <v>3</v>
      </c>
      <c r="ITP7" s="31" t="s">
        <v>3</v>
      </c>
      <c r="ITQ7" s="31" t="s">
        <v>3</v>
      </c>
      <c r="ITR7" s="31" t="s">
        <v>3</v>
      </c>
      <c r="ITS7" s="31" t="s">
        <v>3</v>
      </c>
      <c r="ITT7" s="31" t="s">
        <v>3</v>
      </c>
      <c r="ITU7" s="31" t="s">
        <v>3</v>
      </c>
      <c r="ITV7" s="31" t="s">
        <v>3</v>
      </c>
      <c r="ITW7" s="31" t="s">
        <v>3</v>
      </c>
      <c r="ITX7" s="31" t="s">
        <v>3</v>
      </c>
      <c r="ITY7" s="31" t="s">
        <v>3</v>
      </c>
      <c r="ITZ7" s="31" t="s">
        <v>3</v>
      </c>
      <c r="IUA7" s="31" t="s">
        <v>3</v>
      </c>
      <c r="IUB7" s="31" t="s">
        <v>3</v>
      </c>
      <c r="IUC7" s="31" t="s">
        <v>3</v>
      </c>
      <c r="IUD7" s="31" t="s">
        <v>3</v>
      </c>
      <c r="IUE7" s="31" t="s">
        <v>3</v>
      </c>
      <c r="IUF7" s="31" t="s">
        <v>3</v>
      </c>
      <c r="IUG7" s="31" t="s">
        <v>3</v>
      </c>
      <c r="IUH7" s="31" t="s">
        <v>3</v>
      </c>
      <c r="IUI7" s="31" t="s">
        <v>3</v>
      </c>
      <c r="IUJ7" s="31" t="s">
        <v>3</v>
      </c>
      <c r="IUK7" s="31" t="s">
        <v>3</v>
      </c>
      <c r="IUL7" s="31" t="s">
        <v>3</v>
      </c>
      <c r="IUM7" s="31" t="s">
        <v>3</v>
      </c>
      <c r="IUN7" s="31" t="s">
        <v>3</v>
      </c>
      <c r="IUO7" s="31" t="s">
        <v>3</v>
      </c>
      <c r="IUP7" s="31" t="s">
        <v>3</v>
      </c>
      <c r="IUQ7" s="31" t="s">
        <v>3</v>
      </c>
      <c r="IUR7" s="31" t="s">
        <v>3</v>
      </c>
      <c r="IUS7" s="31" t="s">
        <v>3</v>
      </c>
      <c r="IUT7" s="31" t="s">
        <v>3</v>
      </c>
      <c r="IUU7" s="31" t="s">
        <v>3</v>
      </c>
      <c r="IUV7" s="31" t="s">
        <v>3</v>
      </c>
      <c r="IUW7" s="31" t="s">
        <v>3</v>
      </c>
      <c r="IUX7" s="31" t="s">
        <v>3</v>
      </c>
      <c r="IUY7" s="31" t="s">
        <v>3</v>
      </c>
      <c r="IUZ7" s="31" t="s">
        <v>3</v>
      </c>
      <c r="IVA7" s="31" t="s">
        <v>3</v>
      </c>
      <c r="IVB7" s="31" t="s">
        <v>3</v>
      </c>
      <c r="IVC7" s="31" t="s">
        <v>3</v>
      </c>
      <c r="IVD7" s="31" t="s">
        <v>3</v>
      </c>
      <c r="IVE7" s="31" t="s">
        <v>3</v>
      </c>
      <c r="IVF7" s="31" t="s">
        <v>3</v>
      </c>
      <c r="IVG7" s="31" t="s">
        <v>3</v>
      </c>
      <c r="IVH7" s="31" t="s">
        <v>3</v>
      </c>
      <c r="IVI7" s="31" t="s">
        <v>3</v>
      </c>
      <c r="IVJ7" s="31" t="s">
        <v>3</v>
      </c>
      <c r="IVK7" s="31" t="s">
        <v>3</v>
      </c>
      <c r="IVL7" s="31" t="s">
        <v>3</v>
      </c>
      <c r="IVM7" s="31" t="s">
        <v>3</v>
      </c>
      <c r="IVN7" s="31" t="s">
        <v>3</v>
      </c>
      <c r="IVO7" s="31" t="s">
        <v>3</v>
      </c>
      <c r="IVP7" s="31" t="s">
        <v>3</v>
      </c>
      <c r="IVQ7" s="31" t="s">
        <v>3</v>
      </c>
      <c r="IVR7" s="31" t="s">
        <v>3</v>
      </c>
      <c r="IVS7" s="31" t="s">
        <v>3</v>
      </c>
      <c r="IVT7" s="31" t="s">
        <v>3</v>
      </c>
      <c r="IVU7" s="31" t="s">
        <v>3</v>
      </c>
      <c r="IVV7" s="31" t="s">
        <v>3</v>
      </c>
      <c r="IVW7" s="31" t="s">
        <v>3</v>
      </c>
      <c r="IVX7" s="31" t="s">
        <v>3</v>
      </c>
      <c r="IVY7" s="31" t="s">
        <v>3</v>
      </c>
      <c r="IVZ7" s="31" t="s">
        <v>3</v>
      </c>
      <c r="IWA7" s="31" t="s">
        <v>3</v>
      </c>
      <c r="IWB7" s="31" t="s">
        <v>3</v>
      </c>
      <c r="IWC7" s="31" t="s">
        <v>3</v>
      </c>
      <c r="IWD7" s="31" t="s">
        <v>3</v>
      </c>
      <c r="IWE7" s="31" t="s">
        <v>3</v>
      </c>
      <c r="IWF7" s="31" t="s">
        <v>3</v>
      </c>
      <c r="IWG7" s="31" t="s">
        <v>3</v>
      </c>
      <c r="IWH7" s="31" t="s">
        <v>3</v>
      </c>
      <c r="IWI7" s="31" t="s">
        <v>3</v>
      </c>
      <c r="IWJ7" s="31" t="s">
        <v>3</v>
      </c>
      <c r="IWK7" s="31" t="s">
        <v>3</v>
      </c>
      <c r="IWL7" s="31" t="s">
        <v>3</v>
      </c>
      <c r="IWM7" s="31" t="s">
        <v>3</v>
      </c>
      <c r="IWN7" s="31" t="s">
        <v>3</v>
      </c>
      <c r="IWO7" s="31" t="s">
        <v>3</v>
      </c>
      <c r="IWP7" s="31" t="s">
        <v>3</v>
      </c>
      <c r="IWQ7" s="31" t="s">
        <v>3</v>
      </c>
      <c r="IWR7" s="31" t="s">
        <v>3</v>
      </c>
      <c r="IWS7" s="31" t="s">
        <v>3</v>
      </c>
      <c r="IWT7" s="31" t="s">
        <v>3</v>
      </c>
      <c r="IWU7" s="31" t="s">
        <v>3</v>
      </c>
      <c r="IWV7" s="31" t="s">
        <v>3</v>
      </c>
      <c r="IWW7" s="31" t="s">
        <v>3</v>
      </c>
      <c r="IWX7" s="31" t="s">
        <v>3</v>
      </c>
      <c r="IWY7" s="31" t="s">
        <v>3</v>
      </c>
      <c r="IWZ7" s="31" t="s">
        <v>3</v>
      </c>
      <c r="IXA7" s="31" t="s">
        <v>3</v>
      </c>
      <c r="IXB7" s="31" t="s">
        <v>3</v>
      </c>
      <c r="IXC7" s="31" t="s">
        <v>3</v>
      </c>
      <c r="IXD7" s="31" t="s">
        <v>3</v>
      </c>
      <c r="IXE7" s="31" t="s">
        <v>3</v>
      </c>
      <c r="IXF7" s="31" t="s">
        <v>3</v>
      </c>
      <c r="IXG7" s="31" t="s">
        <v>3</v>
      </c>
      <c r="IXH7" s="31" t="s">
        <v>3</v>
      </c>
      <c r="IXI7" s="31" t="s">
        <v>3</v>
      </c>
      <c r="IXJ7" s="31" t="s">
        <v>3</v>
      </c>
      <c r="IXK7" s="31" t="s">
        <v>3</v>
      </c>
      <c r="IXL7" s="31" t="s">
        <v>3</v>
      </c>
      <c r="IXM7" s="31" t="s">
        <v>3</v>
      </c>
      <c r="IXN7" s="31" t="s">
        <v>3</v>
      </c>
      <c r="IXO7" s="31" t="s">
        <v>3</v>
      </c>
      <c r="IXP7" s="31" t="s">
        <v>3</v>
      </c>
      <c r="IXQ7" s="31" t="s">
        <v>3</v>
      </c>
      <c r="IXR7" s="31" t="s">
        <v>3</v>
      </c>
      <c r="IXS7" s="31" t="s">
        <v>3</v>
      </c>
      <c r="IXT7" s="31" t="s">
        <v>3</v>
      </c>
      <c r="IXU7" s="31" t="s">
        <v>3</v>
      </c>
      <c r="IXV7" s="31" t="s">
        <v>3</v>
      </c>
      <c r="IXW7" s="31" t="s">
        <v>3</v>
      </c>
      <c r="IXX7" s="31" t="s">
        <v>3</v>
      </c>
      <c r="IXY7" s="31" t="s">
        <v>3</v>
      </c>
      <c r="IXZ7" s="31" t="s">
        <v>3</v>
      </c>
      <c r="IYA7" s="31" t="s">
        <v>3</v>
      </c>
      <c r="IYB7" s="31" t="s">
        <v>3</v>
      </c>
      <c r="IYC7" s="31" t="s">
        <v>3</v>
      </c>
      <c r="IYD7" s="31" t="s">
        <v>3</v>
      </c>
      <c r="IYE7" s="31" t="s">
        <v>3</v>
      </c>
      <c r="IYF7" s="31" t="s">
        <v>3</v>
      </c>
      <c r="IYG7" s="31" t="s">
        <v>3</v>
      </c>
      <c r="IYH7" s="31" t="s">
        <v>3</v>
      </c>
      <c r="IYI7" s="31" t="s">
        <v>3</v>
      </c>
      <c r="IYJ7" s="31" t="s">
        <v>3</v>
      </c>
      <c r="IYK7" s="31" t="s">
        <v>3</v>
      </c>
      <c r="IYL7" s="31" t="s">
        <v>3</v>
      </c>
      <c r="IYM7" s="31" t="s">
        <v>3</v>
      </c>
      <c r="IYN7" s="31" t="s">
        <v>3</v>
      </c>
      <c r="IYO7" s="31" t="s">
        <v>3</v>
      </c>
      <c r="IYP7" s="31" t="s">
        <v>3</v>
      </c>
      <c r="IYQ7" s="31" t="s">
        <v>3</v>
      </c>
      <c r="IYR7" s="31" t="s">
        <v>3</v>
      </c>
      <c r="IYS7" s="31" t="s">
        <v>3</v>
      </c>
      <c r="IYT7" s="31" t="s">
        <v>3</v>
      </c>
      <c r="IYU7" s="31" t="s">
        <v>3</v>
      </c>
      <c r="IYV7" s="31" t="s">
        <v>3</v>
      </c>
      <c r="IYW7" s="31" t="s">
        <v>3</v>
      </c>
      <c r="IYX7" s="31" t="s">
        <v>3</v>
      </c>
      <c r="IYY7" s="31" t="s">
        <v>3</v>
      </c>
      <c r="IYZ7" s="31" t="s">
        <v>3</v>
      </c>
      <c r="IZA7" s="31" t="s">
        <v>3</v>
      </c>
      <c r="IZB7" s="31" t="s">
        <v>3</v>
      </c>
      <c r="IZC7" s="31" t="s">
        <v>3</v>
      </c>
      <c r="IZD7" s="31" t="s">
        <v>3</v>
      </c>
      <c r="IZE7" s="31" t="s">
        <v>3</v>
      </c>
      <c r="IZF7" s="31" t="s">
        <v>3</v>
      </c>
      <c r="IZG7" s="31" t="s">
        <v>3</v>
      </c>
      <c r="IZH7" s="31" t="s">
        <v>3</v>
      </c>
      <c r="IZI7" s="31" t="s">
        <v>3</v>
      </c>
      <c r="IZJ7" s="31" t="s">
        <v>3</v>
      </c>
      <c r="IZK7" s="31" t="s">
        <v>3</v>
      </c>
      <c r="IZL7" s="31" t="s">
        <v>3</v>
      </c>
      <c r="IZM7" s="31" t="s">
        <v>3</v>
      </c>
      <c r="IZN7" s="31" t="s">
        <v>3</v>
      </c>
      <c r="IZO7" s="31" t="s">
        <v>3</v>
      </c>
      <c r="IZP7" s="31" t="s">
        <v>3</v>
      </c>
      <c r="IZQ7" s="31" t="s">
        <v>3</v>
      </c>
      <c r="IZR7" s="31" t="s">
        <v>3</v>
      </c>
      <c r="IZS7" s="31" t="s">
        <v>3</v>
      </c>
      <c r="IZT7" s="31" t="s">
        <v>3</v>
      </c>
      <c r="IZU7" s="31" t="s">
        <v>3</v>
      </c>
      <c r="IZV7" s="31" t="s">
        <v>3</v>
      </c>
      <c r="IZW7" s="31" t="s">
        <v>3</v>
      </c>
      <c r="IZX7" s="31" t="s">
        <v>3</v>
      </c>
      <c r="IZY7" s="31" t="s">
        <v>3</v>
      </c>
      <c r="IZZ7" s="31" t="s">
        <v>3</v>
      </c>
      <c r="JAA7" s="31" t="s">
        <v>3</v>
      </c>
      <c r="JAB7" s="31" t="s">
        <v>3</v>
      </c>
      <c r="JAC7" s="31" t="s">
        <v>3</v>
      </c>
      <c r="JAD7" s="31" t="s">
        <v>3</v>
      </c>
      <c r="JAE7" s="31" t="s">
        <v>3</v>
      </c>
      <c r="JAF7" s="31" t="s">
        <v>3</v>
      </c>
      <c r="JAG7" s="31" t="s">
        <v>3</v>
      </c>
      <c r="JAH7" s="31" t="s">
        <v>3</v>
      </c>
      <c r="JAI7" s="31" t="s">
        <v>3</v>
      </c>
      <c r="JAJ7" s="31" t="s">
        <v>3</v>
      </c>
      <c r="JAK7" s="31" t="s">
        <v>3</v>
      </c>
      <c r="JAL7" s="31" t="s">
        <v>3</v>
      </c>
      <c r="JAM7" s="31" t="s">
        <v>3</v>
      </c>
      <c r="JAN7" s="31" t="s">
        <v>3</v>
      </c>
      <c r="JAO7" s="31" t="s">
        <v>3</v>
      </c>
      <c r="JAP7" s="31" t="s">
        <v>3</v>
      </c>
      <c r="JAQ7" s="31" t="s">
        <v>3</v>
      </c>
      <c r="JAR7" s="31" t="s">
        <v>3</v>
      </c>
      <c r="JAS7" s="31" t="s">
        <v>3</v>
      </c>
      <c r="JAT7" s="31" t="s">
        <v>3</v>
      </c>
      <c r="JAU7" s="31" t="s">
        <v>3</v>
      </c>
      <c r="JAV7" s="31" t="s">
        <v>3</v>
      </c>
      <c r="JAW7" s="31" t="s">
        <v>3</v>
      </c>
      <c r="JAX7" s="31" t="s">
        <v>3</v>
      </c>
      <c r="JAY7" s="31" t="s">
        <v>3</v>
      </c>
      <c r="JAZ7" s="31" t="s">
        <v>3</v>
      </c>
      <c r="JBA7" s="31" t="s">
        <v>3</v>
      </c>
      <c r="JBB7" s="31" t="s">
        <v>3</v>
      </c>
      <c r="JBC7" s="31" t="s">
        <v>3</v>
      </c>
      <c r="JBD7" s="31" t="s">
        <v>3</v>
      </c>
      <c r="JBE7" s="31" t="s">
        <v>3</v>
      </c>
      <c r="JBF7" s="31" t="s">
        <v>3</v>
      </c>
      <c r="JBG7" s="31" t="s">
        <v>3</v>
      </c>
      <c r="JBH7" s="31" t="s">
        <v>3</v>
      </c>
      <c r="JBI7" s="31" t="s">
        <v>3</v>
      </c>
      <c r="JBJ7" s="31" t="s">
        <v>3</v>
      </c>
      <c r="JBK7" s="31" t="s">
        <v>3</v>
      </c>
      <c r="JBL7" s="31" t="s">
        <v>3</v>
      </c>
      <c r="JBM7" s="31" t="s">
        <v>3</v>
      </c>
      <c r="JBN7" s="31" t="s">
        <v>3</v>
      </c>
      <c r="JBO7" s="31" t="s">
        <v>3</v>
      </c>
      <c r="JBP7" s="31" t="s">
        <v>3</v>
      </c>
      <c r="JBQ7" s="31" t="s">
        <v>3</v>
      </c>
      <c r="JBR7" s="31" t="s">
        <v>3</v>
      </c>
      <c r="JBS7" s="31" t="s">
        <v>3</v>
      </c>
      <c r="JBT7" s="31" t="s">
        <v>3</v>
      </c>
      <c r="JBU7" s="31" t="s">
        <v>3</v>
      </c>
      <c r="JBV7" s="31" t="s">
        <v>3</v>
      </c>
      <c r="JBW7" s="31" t="s">
        <v>3</v>
      </c>
      <c r="JBX7" s="31" t="s">
        <v>3</v>
      </c>
      <c r="JBY7" s="31" t="s">
        <v>3</v>
      </c>
      <c r="JBZ7" s="31" t="s">
        <v>3</v>
      </c>
      <c r="JCA7" s="31" t="s">
        <v>3</v>
      </c>
      <c r="JCB7" s="31" t="s">
        <v>3</v>
      </c>
      <c r="JCC7" s="31" t="s">
        <v>3</v>
      </c>
      <c r="JCD7" s="31" t="s">
        <v>3</v>
      </c>
      <c r="JCE7" s="31" t="s">
        <v>3</v>
      </c>
      <c r="JCF7" s="31" t="s">
        <v>3</v>
      </c>
      <c r="JCG7" s="31" t="s">
        <v>3</v>
      </c>
      <c r="JCH7" s="31" t="s">
        <v>3</v>
      </c>
      <c r="JCI7" s="31" t="s">
        <v>3</v>
      </c>
      <c r="JCJ7" s="31" t="s">
        <v>3</v>
      </c>
      <c r="JCK7" s="31" t="s">
        <v>3</v>
      </c>
      <c r="JCL7" s="31" t="s">
        <v>3</v>
      </c>
      <c r="JCM7" s="31" t="s">
        <v>3</v>
      </c>
      <c r="JCN7" s="31" t="s">
        <v>3</v>
      </c>
      <c r="JCO7" s="31" t="s">
        <v>3</v>
      </c>
      <c r="JCP7" s="31" t="s">
        <v>3</v>
      </c>
      <c r="JCQ7" s="31" t="s">
        <v>3</v>
      </c>
      <c r="JCR7" s="31" t="s">
        <v>3</v>
      </c>
      <c r="JCS7" s="31" t="s">
        <v>3</v>
      </c>
      <c r="JCT7" s="31" t="s">
        <v>3</v>
      </c>
      <c r="JCU7" s="31" t="s">
        <v>3</v>
      </c>
      <c r="JCV7" s="31" t="s">
        <v>3</v>
      </c>
      <c r="JCW7" s="31" t="s">
        <v>3</v>
      </c>
      <c r="JCX7" s="31" t="s">
        <v>3</v>
      </c>
      <c r="JCY7" s="31" t="s">
        <v>3</v>
      </c>
      <c r="JCZ7" s="31" t="s">
        <v>3</v>
      </c>
      <c r="JDA7" s="31" t="s">
        <v>3</v>
      </c>
      <c r="JDB7" s="31" t="s">
        <v>3</v>
      </c>
      <c r="JDC7" s="31" t="s">
        <v>3</v>
      </c>
      <c r="JDD7" s="31" t="s">
        <v>3</v>
      </c>
      <c r="JDE7" s="31" t="s">
        <v>3</v>
      </c>
      <c r="JDF7" s="31" t="s">
        <v>3</v>
      </c>
      <c r="JDG7" s="31" t="s">
        <v>3</v>
      </c>
      <c r="JDH7" s="31" t="s">
        <v>3</v>
      </c>
      <c r="JDI7" s="31" t="s">
        <v>3</v>
      </c>
      <c r="JDJ7" s="31" t="s">
        <v>3</v>
      </c>
      <c r="JDK7" s="31" t="s">
        <v>3</v>
      </c>
      <c r="JDL7" s="31" t="s">
        <v>3</v>
      </c>
      <c r="JDM7" s="31" t="s">
        <v>3</v>
      </c>
      <c r="JDN7" s="31" t="s">
        <v>3</v>
      </c>
      <c r="JDO7" s="31" t="s">
        <v>3</v>
      </c>
      <c r="JDP7" s="31" t="s">
        <v>3</v>
      </c>
      <c r="JDQ7" s="31" t="s">
        <v>3</v>
      </c>
      <c r="JDR7" s="31" t="s">
        <v>3</v>
      </c>
      <c r="JDS7" s="31" t="s">
        <v>3</v>
      </c>
      <c r="JDT7" s="31" t="s">
        <v>3</v>
      </c>
      <c r="JDU7" s="31" t="s">
        <v>3</v>
      </c>
      <c r="JDV7" s="31" t="s">
        <v>3</v>
      </c>
      <c r="JDW7" s="31" t="s">
        <v>3</v>
      </c>
      <c r="JDX7" s="31" t="s">
        <v>3</v>
      </c>
      <c r="JDY7" s="31" t="s">
        <v>3</v>
      </c>
      <c r="JDZ7" s="31" t="s">
        <v>3</v>
      </c>
      <c r="JEA7" s="31" t="s">
        <v>3</v>
      </c>
      <c r="JEB7" s="31" t="s">
        <v>3</v>
      </c>
      <c r="JEC7" s="31" t="s">
        <v>3</v>
      </c>
      <c r="JED7" s="31" t="s">
        <v>3</v>
      </c>
      <c r="JEE7" s="31" t="s">
        <v>3</v>
      </c>
      <c r="JEF7" s="31" t="s">
        <v>3</v>
      </c>
      <c r="JEG7" s="31" t="s">
        <v>3</v>
      </c>
      <c r="JEH7" s="31" t="s">
        <v>3</v>
      </c>
      <c r="JEI7" s="31" t="s">
        <v>3</v>
      </c>
      <c r="JEJ7" s="31" t="s">
        <v>3</v>
      </c>
      <c r="JEK7" s="31" t="s">
        <v>3</v>
      </c>
      <c r="JEL7" s="31" t="s">
        <v>3</v>
      </c>
      <c r="JEM7" s="31" t="s">
        <v>3</v>
      </c>
      <c r="JEN7" s="31" t="s">
        <v>3</v>
      </c>
      <c r="JEO7" s="31" t="s">
        <v>3</v>
      </c>
      <c r="JEP7" s="31" t="s">
        <v>3</v>
      </c>
      <c r="JEQ7" s="31" t="s">
        <v>3</v>
      </c>
      <c r="JER7" s="31" t="s">
        <v>3</v>
      </c>
      <c r="JES7" s="31" t="s">
        <v>3</v>
      </c>
      <c r="JET7" s="31" t="s">
        <v>3</v>
      </c>
      <c r="JEU7" s="31" t="s">
        <v>3</v>
      </c>
      <c r="JEV7" s="31" t="s">
        <v>3</v>
      </c>
      <c r="JEW7" s="31" t="s">
        <v>3</v>
      </c>
      <c r="JEX7" s="31" t="s">
        <v>3</v>
      </c>
      <c r="JEY7" s="31" t="s">
        <v>3</v>
      </c>
      <c r="JEZ7" s="31" t="s">
        <v>3</v>
      </c>
      <c r="JFA7" s="31" t="s">
        <v>3</v>
      </c>
      <c r="JFB7" s="31" t="s">
        <v>3</v>
      </c>
      <c r="JFC7" s="31" t="s">
        <v>3</v>
      </c>
      <c r="JFD7" s="31" t="s">
        <v>3</v>
      </c>
      <c r="JFE7" s="31" t="s">
        <v>3</v>
      </c>
      <c r="JFF7" s="31" t="s">
        <v>3</v>
      </c>
      <c r="JFG7" s="31" t="s">
        <v>3</v>
      </c>
      <c r="JFH7" s="31" t="s">
        <v>3</v>
      </c>
      <c r="JFI7" s="31" t="s">
        <v>3</v>
      </c>
      <c r="JFJ7" s="31" t="s">
        <v>3</v>
      </c>
      <c r="JFK7" s="31" t="s">
        <v>3</v>
      </c>
      <c r="JFL7" s="31" t="s">
        <v>3</v>
      </c>
      <c r="JFM7" s="31" t="s">
        <v>3</v>
      </c>
      <c r="JFN7" s="31" t="s">
        <v>3</v>
      </c>
      <c r="JFO7" s="31" t="s">
        <v>3</v>
      </c>
      <c r="JFP7" s="31" t="s">
        <v>3</v>
      </c>
      <c r="JFQ7" s="31" t="s">
        <v>3</v>
      </c>
      <c r="JFR7" s="31" t="s">
        <v>3</v>
      </c>
      <c r="JFS7" s="31" t="s">
        <v>3</v>
      </c>
      <c r="JFT7" s="31" t="s">
        <v>3</v>
      </c>
      <c r="JFU7" s="31" t="s">
        <v>3</v>
      </c>
      <c r="JFV7" s="31" t="s">
        <v>3</v>
      </c>
      <c r="JFW7" s="31" t="s">
        <v>3</v>
      </c>
      <c r="JFX7" s="31" t="s">
        <v>3</v>
      </c>
      <c r="JFY7" s="31" t="s">
        <v>3</v>
      </c>
      <c r="JFZ7" s="31" t="s">
        <v>3</v>
      </c>
      <c r="JGA7" s="31" t="s">
        <v>3</v>
      </c>
      <c r="JGB7" s="31" t="s">
        <v>3</v>
      </c>
      <c r="JGC7" s="31" t="s">
        <v>3</v>
      </c>
      <c r="JGD7" s="31" t="s">
        <v>3</v>
      </c>
      <c r="JGE7" s="31" t="s">
        <v>3</v>
      </c>
      <c r="JGF7" s="31" t="s">
        <v>3</v>
      </c>
      <c r="JGG7" s="31" t="s">
        <v>3</v>
      </c>
      <c r="JGH7" s="31" t="s">
        <v>3</v>
      </c>
      <c r="JGI7" s="31" t="s">
        <v>3</v>
      </c>
      <c r="JGJ7" s="31" t="s">
        <v>3</v>
      </c>
      <c r="JGK7" s="31" t="s">
        <v>3</v>
      </c>
      <c r="JGL7" s="31" t="s">
        <v>3</v>
      </c>
      <c r="JGM7" s="31" t="s">
        <v>3</v>
      </c>
      <c r="JGN7" s="31" t="s">
        <v>3</v>
      </c>
      <c r="JGO7" s="31" t="s">
        <v>3</v>
      </c>
      <c r="JGP7" s="31" t="s">
        <v>3</v>
      </c>
      <c r="JGQ7" s="31" t="s">
        <v>3</v>
      </c>
      <c r="JGR7" s="31" t="s">
        <v>3</v>
      </c>
      <c r="JGS7" s="31" t="s">
        <v>3</v>
      </c>
      <c r="JGT7" s="31" t="s">
        <v>3</v>
      </c>
      <c r="JGU7" s="31" t="s">
        <v>3</v>
      </c>
      <c r="JGV7" s="31" t="s">
        <v>3</v>
      </c>
      <c r="JGW7" s="31" t="s">
        <v>3</v>
      </c>
      <c r="JGX7" s="31" t="s">
        <v>3</v>
      </c>
      <c r="JGY7" s="31" t="s">
        <v>3</v>
      </c>
      <c r="JGZ7" s="31" t="s">
        <v>3</v>
      </c>
      <c r="JHA7" s="31" t="s">
        <v>3</v>
      </c>
      <c r="JHB7" s="31" t="s">
        <v>3</v>
      </c>
      <c r="JHC7" s="31" t="s">
        <v>3</v>
      </c>
      <c r="JHD7" s="31" t="s">
        <v>3</v>
      </c>
      <c r="JHE7" s="31" t="s">
        <v>3</v>
      </c>
      <c r="JHF7" s="31" t="s">
        <v>3</v>
      </c>
      <c r="JHG7" s="31" t="s">
        <v>3</v>
      </c>
      <c r="JHH7" s="31" t="s">
        <v>3</v>
      </c>
      <c r="JHI7" s="31" t="s">
        <v>3</v>
      </c>
      <c r="JHJ7" s="31" t="s">
        <v>3</v>
      </c>
      <c r="JHK7" s="31" t="s">
        <v>3</v>
      </c>
      <c r="JHL7" s="31" t="s">
        <v>3</v>
      </c>
      <c r="JHM7" s="31" t="s">
        <v>3</v>
      </c>
      <c r="JHN7" s="31" t="s">
        <v>3</v>
      </c>
      <c r="JHO7" s="31" t="s">
        <v>3</v>
      </c>
      <c r="JHP7" s="31" t="s">
        <v>3</v>
      </c>
      <c r="JHQ7" s="31" t="s">
        <v>3</v>
      </c>
      <c r="JHR7" s="31" t="s">
        <v>3</v>
      </c>
      <c r="JHS7" s="31" t="s">
        <v>3</v>
      </c>
      <c r="JHT7" s="31" t="s">
        <v>3</v>
      </c>
      <c r="JHU7" s="31" t="s">
        <v>3</v>
      </c>
      <c r="JHV7" s="31" t="s">
        <v>3</v>
      </c>
      <c r="JHW7" s="31" t="s">
        <v>3</v>
      </c>
      <c r="JHX7" s="31" t="s">
        <v>3</v>
      </c>
      <c r="JHY7" s="31" t="s">
        <v>3</v>
      </c>
      <c r="JHZ7" s="31" t="s">
        <v>3</v>
      </c>
      <c r="JIA7" s="31" t="s">
        <v>3</v>
      </c>
      <c r="JIB7" s="31" t="s">
        <v>3</v>
      </c>
      <c r="JIC7" s="31" t="s">
        <v>3</v>
      </c>
      <c r="JID7" s="31" t="s">
        <v>3</v>
      </c>
      <c r="JIE7" s="31" t="s">
        <v>3</v>
      </c>
      <c r="JIF7" s="31" t="s">
        <v>3</v>
      </c>
      <c r="JIG7" s="31" t="s">
        <v>3</v>
      </c>
      <c r="JIH7" s="31" t="s">
        <v>3</v>
      </c>
      <c r="JII7" s="31" t="s">
        <v>3</v>
      </c>
      <c r="JIJ7" s="31" t="s">
        <v>3</v>
      </c>
      <c r="JIK7" s="31" t="s">
        <v>3</v>
      </c>
      <c r="JIL7" s="31" t="s">
        <v>3</v>
      </c>
      <c r="JIM7" s="31" t="s">
        <v>3</v>
      </c>
      <c r="JIN7" s="31" t="s">
        <v>3</v>
      </c>
      <c r="JIO7" s="31" t="s">
        <v>3</v>
      </c>
      <c r="JIP7" s="31" t="s">
        <v>3</v>
      </c>
      <c r="JIQ7" s="31" t="s">
        <v>3</v>
      </c>
      <c r="JIR7" s="31" t="s">
        <v>3</v>
      </c>
      <c r="JIS7" s="31" t="s">
        <v>3</v>
      </c>
      <c r="JIT7" s="31" t="s">
        <v>3</v>
      </c>
      <c r="JIU7" s="31" t="s">
        <v>3</v>
      </c>
      <c r="JIV7" s="31" t="s">
        <v>3</v>
      </c>
      <c r="JIW7" s="31" t="s">
        <v>3</v>
      </c>
      <c r="JIX7" s="31" t="s">
        <v>3</v>
      </c>
      <c r="JIY7" s="31" t="s">
        <v>3</v>
      </c>
      <c r="JIZ7" s="31" t="s">
        <v>3</v>
      </c>
      <c r="JJA7" s="31" t="s">
        <v>3</v>
      </c>
      <c r="JJB7" s="31" t="s">
        <v>3</v>
      </c>
      <c r="JJC7" s="31" t="s">
        <v>3</v>
      </c>
      <c r="JJD7" s="31" t="s">
        <v>3</v>
      </c>
      <c r="JJE7" s="31" t="s">
        <v>3</v>
      </c>
      <c r="JJF7" s="31" t="s">
        <v>3</v>
      </c>
      <c r="JJG7" s="31" t="s">
        <v>3</v>
      </c>
      <c r="JJH7" s="31" t="s">
        <v>3</v>
      </c>
      <c r="JJI7" s="31" t="s">
        <v>3</v>
      </c>
      <c r="JJJ7" s="31" t="s">
        <v>3</v>
      </c>
      <c r="JJK7" s="31" t="s">
        <v>3</v>
      </c>
      <c r="JJL7" s="31" t="s">
        <v>3</v>
      </c>
      <c r="JJM7" s="31" t="s">
        <v>3</v>
      </c>
      <c r="JJN7" s="31" t="s">
        <v>3</v>
      </c>
      <c r="JJO7" s="31" t="s">
        <v>3</v>
      </c>
      <c r="JJP7" s="31" t="s">
        <v>3</v>
      </c>
      <c r="JJQ7" s="31" t="s">
        <v>3</v>
      </c>
      <c r="JJR7" s="31" t="s">
        <v>3</v>
      </c>
      <c r="JJS7" s="31" t="s">
        <v>3</v>
      </c>
      <c r="JJT7" s="31" t="s">
        <v>3</v>
      </c>
      <c r="JJU7" s="31" t="s">
        <v>3</v>
      </c>
      <c r="JJV7" s="31" t="s">
        <v>3</v>
      </c>
      <c r="JJW7" s="31" t="s">
        <v>3</v>
      </c>
      <c r="JJX7" s="31" t="s">
        <v>3</v>
      </c>
      <c r="JJY7" s="31" t="s">
        <v>3</v>
      </c>
      <c r="JJZ7" s="31" t="s">
        <v>3</v>
      </c>
      <c r="JKA7" s="31" t="s">
        <v>3</v>
      </c>
      <c r="JKB7" s="31" t="s">
        <v>3</v>
      </c>
      <c r="JKC7" s="31" t="s">
        <v>3</v>
      </c>
      <c r="JKD7" s="31" t="s">
        <v>3</v>
      </c>
      <c r="JKE7" s="31" t="s">
        <v>3</v>
      </c>
      <c r="JKF7" s="31" t="s">
        <v>3</v>
      </c>
      <c r="JKG7" s="31" t="s">
        <v>3</v>
      </c>
      <c r="JKH7" s="31" t="s">
        <v>3</v>
      </c>
      <c r="JKI7" s="31" t="s">
        <v>3</v>
      </c>
      <c r="JKJ7" s="31" t="s">
        <v>3</v>
      </c>
      <c r="JKK7" s="31" t="s">
        <v>3</v>
      </c>
      <c r="JKL7" s="31" t="s">
        <v>3</v>
      </c>
      <c r="JKM7" s="31" t="s">
        <v>3</v>
      </c>
      <c r="JKN7" s="31" t="s">
        <v>3</v>
      </c>
      <c r="JKO7" s="31" t="s">
        <v>3</v>
      </c>
      <c r="JKP7" s="31" t="s">
        <v>3</v>
      </c>
      <c r="JKQ7" s="31" t="s">
        <v>3</v>
      </c>
      <c r="JKR7" s="31" t="s">
        <v>3</v>
      </c>
      <c r="JKS7" s="31" t="s">
        <v>3</v>
      </c>
      <c r="JKT7" s="31" t="s">
        <v>3</v>
      </c>
      <c r="JKU7" s="31" t="s">
        <v>3</v>
      </c>
      <c r="JKV7" s="31" t="s">
        <v>3</v>
      </c>
      <c r="JKW7" s="31" t="s">
        <v>3</v>
      </c>
      <c r="JKX7" s="31" t="s">
        <v>3</v>
      </c>
      <c r="JKY7" s="31" t="s">
        <v>3</v>
      </c>
      <c r="JKZ7" s="31" t="s">
        <v>3</v>
      </c>
      <c r="JLA7" s="31" t="s">
        <v>3</v>
      </c>
      <c r="JLB7" s="31" t="s">
        <v>3</v>
      </c>
      <c r="JLC7" s="31" t="s">
        <v>3</v>
      </c>
      <c r="JLD7" s="31" t="s">
        <v>3</v>
      </c>
      <c r="JLE7" s="31" t="s">
        <v>3</v>
      </c>
      <c r="JLF7" s="31" t="s">
        <v>3</v>
      </c>
      <c r="JLG7" s="31" t="s">
        <v>3</v>
      </c>
      <c r="JLH7" s="31" t="s">
        <v>3</v>
      </c>
      <c r="JLI7" s="31" t="s">
        <v>3</v>
      </c>
      <c r="JLJ7" s="31" t="s">
        <v>3</v>
      </c>
      <c r="JLK7" s="31" t="s">
        <v>3</v>
      </c>
      <c r="JLL7" s="31" t="s">
        <v>3</v>
      </c>
      <c r="JLM7" s="31" t="s">
        <v>3</v>
      </c>
      <c r="JLN7" s="31" t="s">
        <v>3</v>
      </c>
      <c r="JLO7" s="31" t="s">
        <v>3</v>
      </c>
      <c r="JLP7" s="31" t="s">
        <v>3</v>
      </c>
      <c r="JLQ7" s="31" t="s">
        <v>3</v>
      </c>
      <c r="JLR7" s="31" t="s">
        <v>3</v>
      </c>
      <c r="JLS7" s="31" t="s">
        <v>3</v>
      </c>
      <c r="JLT7" s="31" t="s">
        <v>3</v>
      </c>
      <c r="JLU7" s="31" t="s">
        <v>3</v>
      </c>
      <c r="JLV7" s="31" t="s">
        <v>3</v>
      </c>
      <c r="JLW7" s="31" t="s">
        <v>3</v>
      </c>
      <c r="JLX7" s="31" t="s">
        <v>3</v>
      </c>
      <c r="JLY7" s="31" t="s">
        <v>3</v>
      </c>
      <c r="JLZ7" s="31" t="s">
        <v>3</v>
      </c>
      <c r="JMA7" s="31" t="s">
        <v>3</v>
      </c>
      <c r="JMB7" s="31" t="s">
        <v>3</v>
      </c>
      <c r="JMC7" s="31" t="s">
        <v>3</v>
      </c>
      <c r="JMD7" s="31" t="s">
        <v>3</v>
      </c>
      <c r="JME7" s="31" t="s">
        <v>3</v>
      </c>
      <c r="JMF7" s="31" t="s">
        <v>3</v>
      </c>
      <c r="JMG7" s="31" t="s">
        <v>3</v>
      </c>
      <c r="JMH7" s="31" t="s">
        <v>3</v>
      </c>
      <c r="JMI7" s="31" t="s">
        <v>3</v>
      </c>
      <c r="JMJ7" s="31" t="s">
        <v>3</v>
      </c>
      <c r="JMK7" s="31" t="s">
        <v>3</v>
      </c>
      <c r="JML7" s="31" t="s">
        <v>3</v>
      </c>
      <c r="JMM7" s="31" t="s">
        <v>3</v>
      </c>
      <c r="JMN7" s="31" t="s">
        <v>3</v>
      </c>
      <c r="JMO7" s="31" t="s">
        <v>3</v>
      </c>
      <c r="JMP7" s="31" t="s">
        <v>3</v>
      </c>
      <c r="JMQ7" s="31" t="s">
        <v>3</v>
      </c>
      <c r="JMR7" s="31" t="s">
        <v>3</v>
      </c>
      <c r="JMS7" s="31" t="s">
        <v>3</v>
      </c>
      <c r="JMT7" s="31" t="s">
        <v>3</v>
      </c>
      <c r="JMU7" s="31" t="s">
        <v>3</v>
      </c>
      <c r="JMV7" s="31" t="s">
        <v>3</v>
      </c>
      <c r="JMW7" s="31" t="s">
        <v>3</v>
      </c>
      <c r="JMX7" s="31" t="s">
        <v>3</v>
      </c>
      <c r="JMY7" s="31" t="s">
        <v>3</v>
      </c>
      <c r="JMZ7" s="31" t="s">
        <v>3</v>
      </c>
      <c r="JNA7" s="31" t="s">
        <v>3</v>
      </c>
      <c r="JNB7" s="31" t="s">
        <v>3</v>
      </c>
      <c r="JNC7" s="31" t="s">
        <v>3</v>
      </c>
      <c r="JND7" s="31" t="s">
        <v>3</v>
      </c>
      <c r="JNE7" s="31" t="s">
        <v>3</v>
      </c>
      <c r="JNF7" s="31" t="s">
        <v>3</v>
      </c>
      <c r="JNG7" s="31" t="s">
        <v>3</v>
      </c>
      <c r="JNH7" s="31" t="s">
        <v>3</v>
      </c>
      <c r="JNI7" s="31" t="s">
        <v>3</v>
      </c>
      <c r="JNJ7" s="31" t="s">
        <v>3</v>
      </c>
      <c r="JNK7" s="31" t="s">
        <v>3</v>
      </c>
      <c r="JNL7" s="31" t="s">
        <v>3</v>
      </c>
      <c r="JNM7" s="31" t="s">
        <v>3</v>
      </c>
      <c r="JNN7" s="31" t="s">
        <v>3</v>
      </c>
      <c r="JNO7" s="31" t="s">
        <v>3</v>
      </c>
      <c r="JNP7" s="31" t="s">
        <v>3</v>
      </c>
      <c r="JNQ7" s="31" t="s">
        <v>3</v>
      </c>
      <c r="JNR7" s="31" t="s">
        <v>3</v>
      </c>
      <c r="JNS7" s="31" t="s">
        <v>3</v>
      </c>
      <c r="JNT7" s="31" t="s">
        <v>3</v>
      </c>
      <c r="JNU7" s="31" t="s">
        <v>3</v>
      </c>
      <c r="JNV7" s="31" t="s">
        <v>3</v>
      </c>
      <c r="JNW7" s="31" t="s">
        <v>3</v>
      </c>
      <c r="JNX7" s="31" t="s">
        <v>3</v>
      </c>
      <c r="JNY7" s="31" t="s">
        <v>3</v>
      </c>
      <c r="JNZ7" s="31" t="s">
        <v>3</v>
      </c>
      <c r="JOA7" s="31" t="s">
        <v>3</v>
      </c>
      <c r="JOB7" s="31" t="s">
        <v>3</v>
      </c>
      <c r="JOC7" s="31" t="s">
        <v>3</v>
      </c>
      <c r="JOD7" s="31" t="s">
        <v>3</v>
      </c>
      <c r="JOE7" s="31" t="s">
        <v>3</v>
      </c>
      <c r="JOF7" s="31" t="s">
        <v>3</v>
      </c>
      <c r="JOG7" s="31" t="s">
        <v>3</v>
      </c>
      <c r="JOH7" s="31" t="s">
        <v>3</v>
      </c>
      <c r="JOI7" s="31" t="s">
        <v>3</v>
      </c>
      <c r="JOJ7" s="31" t="s">
        <v>3</v>
      </c>
      <c r="JOK7" s="31" t="s">
        <v>3</v>
      </c>
      <c r="JOL7" s="31" t="s">
        <v>3</v>
      </c>
      <c r="JOM7" s="31" t="s">
        <v>3</v>
      </c>
      <c r="JON7" s="31" t="s">
        <v>3</v>
      </c>
      <c r="JOO7" s="31" t="s">
        <v>3</v>
      </c>
      <c r="JOP7" s="31" t="s">
        <v>3</v>
      </c>
      <c r="JOQ7" s="31" t="s">
        <v>3</v>
      </c>
      <c r="JOR7" s="31" t="s">
        <v>3</v>
      </c>
      <c r="JOS7" s="31" t="s">
        <v>3</v>
      </c>
      <c r="JOT7" s="31" t="s">
        <v>3</v>
      </c>
      <c r="JOU7" s="31" t="s">
        <v>3</v>
      </c>
      <c r="JOV7" s="31" t="s">
        <v>3</v>
      </c>
      <c r="JOW7" s="31" t="s">
        <v>3</v>
      </c>
      <c r="JOX7" s="31" t="s">
        <v>3</v>
      </c>
      <c r="JOY7" s="31" t="s">
        <v>3</v>
      </c>
      <c r="JOZ7" s="31" t="s">
        <v>3</v>
      </c>
      <c r="JPA7" s="31" t="s">
        <v>3</v>
      </c>
      <c r="JPB7" s="31" t="s">
        <v>3</v>
      </c>
      <c r="JPC7" s="31" t="s">
        <v>3</v>
      </c>
      <c r="JPD7" s="31" t="s">
        <v>3</v>
      </c>
      <c r="JPE7" s="31" t="s">
        <v>3</v>
      </c>
      <c r="JPF7" s="31" t="s">
        <v>3</v>
      </c>
      <c r="JPG7" s="31" t="s">
        <v>3</v>
      </c>
      <c r="JPH7" s="31" t="s">
        <v>3</v>
      </c>
      <c r="JPI7" s="31" t="s">
        <v>3</v>
      </c>
      <c r="JPJ7" s="31" t="s">
        <v>3</v>
      </c>
      <c r="JPK7" s="31" t="s">
        <v>3</v>
      </c>
      <c r="JPL7" s="31" t="s">
        <v>3</v>
      </c>
      <c r="JPM7" s="31" t="s">
        <v>3</v>
      </c>
      <c r="JPN7" s="31" t="s">
        <v>3</v>
      </c>
      <c r="JPO7" s="31" t="s">
        <v>3</v>
      </c>
      <c r="JPP7" s="31" t="s">
        <v>3</v>
      </c>
      <c r="JPQ7" s="31" t="s">
        <v>3</v>
      </c>
      <c r="JPR7" s="31" t="s">
        <v>3</v>
      </c>
      <c r="JPS7" s="31" t="s">
        <v>3</v>
      </c>
      <c r="JPT7" s="31" t="s">
        <v>3</v>
      </c>
      <c r="JPU7" s="31" t="s">
        <v>3</v>
      </c>
      <c r="JPV7" s="31" t="s">
        <v>3</v>
      </c>
      <c r="JPW7" s="31" t="s">
        <v>3</v>
      </c>
      <c r="JPX7" s="31" t="s">
        <v>3</v>
      </c>
      <c r="JPY7" s="31" t="s">
        <v>3</v>
      </c>
      <c r="JPZ7" s="31" t="s">
        <v>3</v>
      </c>
      <c r="JQA7" s="31" t="s">
        <v>3</v>
      </c>
      <c r="JQB7" s="31" t="s">
        <v>3</v>
      </c>
      <c r="JQC7" s="31" t="s">
        <v>3</v>
      </c>
      <c r="JQD7" s="31" t="s">
        <v>3</v>
      </c>
      <c r="JQE7" s="31" t="s">
        <v>3</v>
      </c>
      <c r="JQF7" s="31" t="s">
        <v>3</v>
      </c>
      <c r="JQG7" s="31" t="s">
        <v>3</v>
      </c>
      <c r="JQH7" s="31" t="s">
        <v>3</v>
      </c>
      <c r="JQI7" s="31" t="s">
        <v>3</v>
      </c>
      <c r="JQJ7" s="31" t="s">
        <v>3</v>
      </c>
      <c r="JQK7" s="31" t="s">
        <v>3</v>
      </c>
      <c r="JQL7" s="31" t="s">
        <v>3</v>
      </c>
      <c r="JQM7" s="31" t="s">
        <v>3</v>
      </c>
      <c r="JQN7" s="31" t="s">
        <v>3</v>
      </c>
      <c r="JQO7" s="31" t="s">
        <v>3</v>
      </c>
      <c r="JQP7" s="31" t="s">
        <v>3</v>
      </c>
      <c r="JQQ7" s="31" t="s">
        <v>3</v>
      </c>
      <c r="JQR7" s="31" t="s">
        <v>3</v>
      </c>
      <c r="JQS7" s="31" t="s">
        <v>3</v>
      </c>
      <c r="JQT7" s="31" t="s">
        <v>3</v>
      </c>
      <c r="JQU7" s="31" t="s">
        <v>3</v>
      </c>
      <c r="JQV7" s="31" t="s">
        <v>3</v>
      </c>
      <c r="JQW7" s="31" t="s">
        <v>3</v>
      </c>
      <c r="JQX7" s="31" t="s">
        <v>3</v>
      </c>
      <c r="JQY7" s="31" t="s">
        <v>3</v>
      </c>
      <c r="JQZ7" s="31" t="s">
        <v>3</v>
      </c>
      <c r="JRA7" s="31" t="s">
        <v>3</v>
      </c>
      <c r="JRB7" s="31" t="s">
        <v>3</v>
      </c>
      <c r="JRC7" s="31" t="s">
        <v>3</v>
      </c>
      <c r="JRD7" s="31" t="s">
        <v>3</v>
      </c>
      <c r="JRE7" s="31" t="s">
        <v>3</v>
      </c>
      <c r="JRF7" s="31" t="s">
        <v>3</v>
      </c>
      <c r="JRG7" s="31" t="s">
        <v>3</v>
      </c>
      <c r="JRH7" s="31" t="s">
        <v>3</v>
      </c>
      <c r="JRI7" s="31" t="s">
        <v>3</v>
      </c>
      <c r="JRJ7" s="31" t="s">
        <v>3</v>
      </c>
      <c r="JRK7" s="31" t="s">
        <v>3</v>
      </c>
      <c r="JRL7" s="31" t="s">
        <v>3</v>
      </c>
      <c r="JRM7" s="31" t="s">
        <v>3</v>
      </c>
      <c r="JRN7" s="31" t="s">
        <v>3</v>
      </c>
      <c r="JRO7" s="31" t="s">
        <v>3</v>
      </c>
      <c r="JRP7" s="31" t="s">
        <v>3</v>
      </c>
      <c r="JRQ7" s="31" t="s">
        <v>3</v>
      </c>
      <c r="JRR7" s="31" t="s">
        <v>3</v>
      </c>
      <c r="JRS7" s="31" t="s">
        <v>3</v>
      </c>
      <c r="JRT7" s="31" t="s">
        <v>3</v>
      </c>
      <c r="JRU7" s="31" t="s">
        <v>3</v>
      </c>
      <c r="JRV7" s="31" t="s">
        <v>3</v>
      </c>
      <c r="JRW7" s="31" t="s">
        <v>3</v>
      </c>
      <c r="JRX7" s="31" t="s">
        <v>3</v>
      </c>
      <c r="JRY7" s="31" t="s">
        <v>3</v>
      </c>
      <c r="JRZ7" s="31" t="s">
        <v>3</v>
      </c>
      <c r="JSA7" s="31" t="s">
        <v>3</v>
      </c>
      <c r="JSB7" s="31" t="s">
        <v>3</v>
      </c>
      <c r="JSC7" s="31" t="s">
        <v>3</v>
      </c>
      <c r="JSD7" s="31" t="s">
        <v>3</v>
      </c>
      <c r="JSE7" s="31" t="s">
        <v>3</v>
      </c>
      <c r="JSF7" s="31" t="s">
        <v>3</v>
      </c>
      <c r="JSG7" s="31" t="s">
        <v>3</v>
      </c>
      <c r="JSH7" s="31" t="s">
        <v>3</v>
      </c>
      <c r="JSI7" s="31" t="s">
        <v>3</v>
      </c>
      <c r="JSJ7" s="31" t="s">
        <v>3</v>
      </c>
      <c r="JSK7" s="31" t="s">
        <v>3</v>
      </c>
      <c r="JSL7" s="31" t="s">
        <v>3</v>
      </c>
      <c r="JSM7" s="31" t="s">
        <v>3</v>
      </c>
      <c r="JSN7" s="31" t="s">
        <v>3</v>
      </c>
      <c r="JSO7" s="31" t="s">
        <v>3</v>
      </c>
      <c r="JSP7" s="31" t="s">
        <v>3</v>
      </c>
      <c r="JSQ7" s="31" t="s">
        <v>3</v>
      </c>
      <c r="JSR7" s="31" t="s">
        <v>3</v>
      </c>
      <c r="JSS7" s="31" t="s">
        <v>3</v>
      </c>
      <c r="JST7" s="31" t="s">
        <v>3</v>
      </c>
      <c r="JSU7" s="31" t="s">
        <v>3</v>
      </c>
      <c r="JSV7" s="31" t="s">
        <v>3</v>
      </c>
      <c r="JSW7" s="31" t="s">
        <v>3</v>
      </c>
      <c r="JSX7" s="31" t="s">
        <v>3</v>
      </c>
      <c r="JSY7" s="31" t="s">
        <v>3</v>
      </c>
      <c r="JSZ7" s="31" t="s">
        <v>3</v>
      </c>
      <c r="JTA7" s="31" t="s">
        <v>3</v>
      </c>
      <c r="JTB7" s="31" t="s">
        <v>3</v>
      </c>
      <c r="JTC7" s="31" t="s">
        <v>3</v>
      </c>
      <c r="JTD7" s="31" t="s">
        <v>3</v>
      </c>
      <c r="JTE7" s="31" t="s">
        <v>3</v>
      </c>
      <c r="JTF7" s="31" t="s">
        <v>3</v>
      </c>
      <c r="JTG7" s="31" t="s">
        <v>3</v>
      </c>
      <c r="JTH7" s="31" t="s">
        <v>3</v>
      </c>
      <c r="JTI7" s="31" t="s">
        <v>3</v>
      </c>
      <c r="JTJ7" s="31" t="s">
        <v>3</v>
      </c>
      <c r="JTK7" s="31" t="s">
        <v>3</v>
      </c>
      <c r="JTL7" s="31" t="s">
        <v>3</v>
      </c>
      <c r="JTM7" s="31" t="s">
        <v>3</v>
      </c>
      <c r="JTN7" s="31" t="s">
        <v>3</v>
      </c>
      <c r="JTO7" s="31" t="s">
        <v>3</v>
      </c>
      <c r="JTP7" s="31" t="s">
        <v>3</v>
      </c>
      <c r="JTQ7" s="31" t="s">
        <v>3</v>
      </c>
      <c r="JTR7" s="31" t="s">
        <v>3</v>
      </c>
      <c r="JTS7" s="31" t="s">
        <v>3</v>
      </c>
      <c r="JTT7" s="31" t="s">
        <v>3</v>
      </c>
      <c r="JTU7" s="31" t="s">
        <v>3</v>
      </c>
      <c r="JTV7" s="31" t="s">
        <v>3</v>
      </c>
      <c r="JTW7" s="31" t="s">
        <v>3</v>
      </c>
      <c r="JTX7" s="31" t="s">
        <v>3</v>
      </c>
      <c r="JTY7" s="31" t="s">
        <v>3</v>
      </c>
      <c r="JTZ7" s="31" t="s">
        <v>3</v>
      </c>
      <c r="JUA7" s="31" t="s">
        <v>3</v>
      </c>
      <c r="JUB7" s="31" t="s">
        <v>3</v>
      </c>
      <c r="JUC7" s="31" t="s">
        <v>3</v>
      </c>
      <c r="JUD7" s="31" t="s">
        <v>3</v>
      </c>
      <c r="JUE7" s="31" t="s">
        <v>3</v>
      </c>
      <c r="JUF7" s="31" t="s">
        <v>3</v>
      </c>
      <c r="JUG7" s="31" t="s">
        <v>3</v>
      </c>
      <c r="JUH7" s="31" t="s">
        <v>3</v>
      </c>
      <c r="JUI7" s="31" t="s">
        <v>3</v>
      </c>
      <c r="JUJ7" s="31" t="s">
        <v>3</v>
      </c>
      <c r="JUK7" s="31" t="s">
        <v>3</v>
      </c>
      <c r="JUL7" s="31" t="s">
        <v>3</v>
      </c>
      <c r="JUM7" s="31" t="s">
        <v>3</v>
      </c>
      <c r="JUN7" s="31" t="s">
        <v>3</v>
      </c>
      <c r="JUO7" s="31" t="s">
        <v>3</v>
      </c>
      <c r="JUP7" s="31" t="s">
        <v>3</v>
      </c>
      <c r="JUQ7" s="31" t="s">
        <v>3</v>
      </c>
      <c r="JUR7" s="31" t="s">
        <v>3</v>
      </c>
      <c r="JUS7" s="31" t="s">
        <v>3</v>
      </c>
      <c r="JUT7" s="31" t="s">
        <v>3</v>
      </c>
      <c r="JUU7" s="31" t="s">
        <v>3</v>
      </c>
      <c r="JUV7" s="31" t="s">
        <v>3</v>
      </c>
      <c r="JUW7" s="31" t="s">
        <v>3</v>
      </c>
      <c r="JUX7" s="31" t="s">
        <v>3</v>
      </c>
      <c r="JUY7" s="31" t="s">
        <v>3</v>
      </c>
      <c r="JUZ7" s="31" t="s">
        <v>3</v>
      </c>
      <c r="JVA7" s="31" t="s">
        <v>3</v>
      </c>
      <c r="JVB7" s="31" t="s">
        <v>3</v>
      </c>
      <c r="JVC7" s="31" t="s">
        <v>3</v>
      </c>
      <c r="JVD7" s="31" t="s">
        <v>3</v>
      </c>
      <c r="JVE7" s="31" t="s">
        <v>3</v>
      </c>
      <c r="JVF7" s="31" t="s">
        <v>3</v>
      </c>
      <c r="JVG7" s="31" t="s">
        <v>3</v>
      </c>
      <c r="JVH7" s="31" t="s">
        <v>3</v>
      </c>
      <c r="JVI7" s="31" t="s">
        <v>3</v>
      </c>
      <c r="JVJ7" s="31" t="s">
        <v>3</v>
      </c>
      <c r="JVK7" s="31" t="s">
        <v>3</v>
      </c>
      <c r="JVL7" s="31" t="s">
        <v>3</v>
      </c>
      <c r="JVM7" s="31" t="s">
        <v>3</v>
      </c>
      <c r="JVN7" s="31" t="s">
        <v>3</v>
      </c>
      <c r="JVO7" s="31" t="s">
        <v>3</v>
      </c>
      <c r="JVP7" s="31" t="s">
        <v>3</v>
      </c>
      <c r="JVQ7" s="31" t="s">
        <v>3</v>
      </c>
      <c r="JVR7" s="31" t="s">
        <v>3</v>
      </c>
      <c r="JVS7" s="31" t="s">
        <v>3</v>
      </c>
      <c r="JVT7" s="31" t="s">
        <v>3</v>
      </c>
      <c r="JVU7" s="31" t="s">
        <v>3</v>
      </c>
      <c r="JVV7" s="31" t="s">
        <v>3</v>
      </c>
      <c r="JVW7" s="31" t="s">
        <v>3</v>
      </c>
      <c r="JVX7" s="31" t="s">
        <v>3</v>
      </c>
      <c r="JVY7" s="31" t="s">
        <v>3</v>
      </c>
      <c r="JVZ7" s="31" t="s">
        <v>3</v>
      </c>
      <c r="JWA7" s="31" t="s">
        <v>3</v>
      </c>
      <c r="JWB7" s="31" t="s">
        <v>3</v>
      </c>
      <c r="JWC7" s="31" t="s">
        <v>3</v>
      </c>
      <c r="JWD7" s="31" t="s">
        <v>3</v>
      </c>
      <c r="JWE7" s="31" t="s">
        <v>3</v>
      </c>
      <c r="JWF7" s="31" t="s">
        <v>3</v>
      </c>
      <c r="JWG7" s="31" t="s">
        <v>3</v>
      </c>
      <c r="JWH7" s="31" t="s">
        <v>3</v>
      </c>
      <c r="JWI7" s="31" t="s">
        <v>3</v>
      </c>
      <c r="JWJ7" s="31" t="s">
        <v>3</v>
      </c>
      <c r="JWK7" s="31" t="s">
        <v>3</v>
      </c>
      <c r="JWL7" s="31" t="s">
        <v>3</v>
      </c>
      <c r="JWM7" s="31" t="s">
        <v>3</v>
      </c>
      <c r="JWN7" s="31" t="s">
        <v>3</v>
      </c>
      <c r="JWO7" s="31" t="s">
        <v>3</v>
      </c>
      <c r="JWP7" s="31" t="s">
        <v>3</v>
      </c>
      <c r="JWQ7" s="31" t="s">
        <v>3</v>
      </c>
      <c r="JWR7" s="31" t="s">
        <v>3</v>
      </c>
      <c r="JWS7" s="31" t="s">
        <v>3</v>
      </c>
      <c r="JWT7" s="31" t="s">
        <v>3</v>
      </c>
      <c r="JWU7" s="31" t="s">
        <v>3</v>
      </c>
      <c r="JWV7" s="31" t="s">
        <v>3</v>
      </c>
      <c r="JWW7" s="31" t="s">
        <v>3</v>
      </c>
      <c r="JWX7" s="31" t="s">
        <v>3</v>
      </c>
      <c r="JWY7" s="31" t="s">
        <v>3</v>
      </c>
      <c r="JWZ7" s="31" t="s">
        <v>3</v>
      </c>
      <c r="JXA7" s="31" t="s">
        <v>3</v>
      </c>
      <c r="JXB7" s="31" t="s">
        <v>3</v>
      </c>
      <c r="JXC7" s="31" t="s">
        <v>3</v>
      </c>
      <c r="JXD7" s="31" t="s">
        <v>3</v>
      </c>
      <c r="JXE7" s="31" t="s">
        <v>3</v>
      </c>
      <c r="JXF7" s="31" t="s">
        <v>3</v>
      </c>
      <c r="JXG7" s="31" t="s">
        <v>3</v>
      </c>
      <c r="JXH7" s="31" t="s">
        <v>3</v>
      </c>
      <c r="JXI7" s="31" t="s">
        <v>3</v>
      </c>
      <c r="JXJ7" s="31" t="s">
        <v>3</v>
      </c>
      <c r="JXK7" s="31" t="s">
        <v>3</v>
      </c>
      <c r="JXL7" s="31" t="s">
        <v>3</v>
      </c>
      <c r="JXM7" s="31" t="s">
        <v>3</v>
      </c>
      <c r="JXN7" s="31" t="s">
        <v>3</v>
      </c>
      <c r="JXO7" s="31" t="s">
        <v>3</v>
      </c>
      <c r="JXP7" s="31" t="s">
        <v>3</v>
      </c>
      <c r="JXQ7" s="31" t="s">
        <v>3</v>
      </c>
      <c r="JXR7" s="31" t="s">
        <v>3</v>
      </c>
      <c r="JXS7" s="31" t="s">
        <v>3</v>
      </c>
      <c r="JXT7" s="31" t="s">
        <v>3</v>
      </c>
      <c r="JXU7" s="31" t="s">
        <v>3</v>
      </c>
      <c r="JXV7" s="31" t="s">
        <v>3</v>
      </c>
      <c r="JXW7" s="31" t="s">
        <v>3</v>
      </c>
      <c r="JXX7" s="31" t="s">
        <v>3</v>
      </c>
      <c r="JXY7" s="31" t="s">
        <v>3</v>
      </c>
      <c r="JXZ7" s="31" t="s">
        <v>3</v>
      </c>
      <c r="JYA7" s="31" t="s">
        <v>3</v>
      </c>
      <c r="JYB7" s="31" t="s">
        <v>3</v>
      </c>
      <c r="JYC7" s="31" t="s">
        <v>3</v>
      </c>
      <c r="JYD7" s="31" t="s">
        <v>3</v>
      </c>
      <c r="JYE7" s="31" t="s">
        <v>3</v>
      </c>
      <c r="JYF7" s="31" t="s">
        <v>3</v>
      </c>
      <c r="JYG7" s="31" t="s">
        <v>3</v>
      </c>
      <c r="JYH7" s="31" t="s">
        <v>3</v>
      </c>
      <c r="JYI7" s="31" t="s">
        <v>3</v>
      </c>
      <c r="JYJ7" s="31" t="s">
        <v>3</v>
      </c>
      <c r="JYK7" s="31" t="s">
        <v>3</v>
      </c>
      <c r="JYL7" s="31" t="s">
        <v>3</v>
      </c>
      <c r="JYM7" s="31" t="s">
        <v>3</v>
      </c>
      <c r="JYN7" s="31" t="s">
        <v>3</v>
      </c>
      <c r="JYO7" s="31" t="s">
        <v>3</v>
      </c>
      <c r="JYP7" s="31" t="s">
        <v>3</v>
      </c>
      <c r="JYQ7" s="31" t="s">
        <v>3</v>
      </c>
      <c r="JYR7" s="31" t="s">
        <v>3</v>
      </c>
      <c r="JYS7" s="31" t="s">
        <v>3</v>
      </c>
      <c r="JYT7" s="31" t="s">
        <v>3</v>
      </c>
      <c r="JYU7" s="31" t="s">
        <v>3</v>
      </c>
      <c r="JYV7" s="31" t="s">
        <v>3</v>
      </c>
      <c r="JYW7" s="31" t="s">
        <v>3</v>
      </c>
      <c r="JYX7" s="31" t="s">
        <v>3</v>
      </c>
      <c r="JYY7" s="31" t="s">
        <v>3</v>
      </c>
      <c r="JYZ7" s="31" t="s">
        <v>3</v>
      </c>
      <c r="JZA7" s="31" t="s">
        <v>3</v>
      </c>
      <c r="JZB7" s="31" t="s">
        <v>3</v>
      </c>
      <c r="JZC7" s="31" t="s">
        <v>3</v>
      </c>
      <c r="JZD7" s="31" t="s">
        <v>3</v>
      </c>
      <c r="JZE7" s="31" t="s">
        <v>3</v>
      </c>
      <c r="JZF7" s="31" t="s">
        <v>3</v>
      </c>
      <c r="JZG7" s="31" t="s">
        <v>3</v>
      </c>
      <c r="JZH7" s="31" t="s">
        <v>3</v>
      </c>
      <c r="JZI7" s="31" t="s">
        <v>3</v>
      </c>
      <c r="JZJ7" s="31" t="s">
        <v>3</v>
      </c>
      <c r="JZK7" s="31" t="s">
        <v>3</v>
      </c>
      <c r="JZL7" s="31" t="s">
        <v>3</v>
      </c>
      <c r="JZM7" s="31" t="s">
        <v>3</v>
      </c>
      <c r="JZN7" s="31" t="s">
        <v>3</v>
      </c>
      <c r="JZO7" s="31" t="s">
        <v>3</v>
      </c>
      <c r="JZP7" s="31" t="s">
        <v>3</v>
      </c>
      <c r="JZQ7" s="31" t="s">
        <v>3</v>
      </c>
      <c r="JZR7" s="31" t="s">
        <v>3</v>
      </c>
      <c r="JZS7" s="31" t="s">
        <v>3</v>
      </c>
      <c r="JZT7" s="31" t="s">
        <v>3</v>
      </c>
      <c r="JZU7" s="31" t="s">
        <v>3</v>
      </c>
      <c r="JZV7" s="31" t="s">
        <v>3</v>
      </c>
      <c r="JZW7" s="31" t="s">
        <v>3</v>
      </c>
      <c r="JZX7" s="31" t="s">
        <v>3</v>
      </c>
      <c r="JZY7" s="31" t="s">
        <v>3</v>
      </c>
      <c r="JZZ7" s="31" t="s">
        <v>3</v>
      </c>
      <c r="KAA7" s="31" t="s">
        <v>3</v>
      </c>
      <c r="KAB7" s="31" t="s">
        <v>3</v>
      </c>
      <c r="KAC7" s="31" t="s">
        <v>3</v>
      </c>
      <c r="KAD7" s="31" t="s">
        <v>3</v>
      </c>
      <c r="KAE7" s="31" t="s">
        <v>3</v>
      </c>
      <c r="KAF7" s="31" t="s">
        <v>3</v>
      </c>
      <c r="KAG7" s="31" t="s">
        <v>3</v>
      </c>
      <c r="KAH7" s="31" t="s">
        <v>3</v>
      </c>
      <c r="KAI7" s="31" t="s">
        <v>3</v>
      </c>
      <c r="KAJ7" s="31" t="s">
        <v>3</v>
      </c>
      <c r="KAK7" s="31" t="s">
        <v>3</v>
      </c>
      <c r="KAL7" s="31" t="s">
        <v>3</v>
      </c>
      <c r="KAM7" s="31" t="s">
        <v>3</v>
      </c>
      <c r="KAN7" s="31" t="s">
        <v>3</v>
      </c>
      <c r="KAO7" s="31" t="s">
        <v>3</v>
      </c>
      <c r="KAP7" s="31" t="s">
        <v>3</v>
      </c>
      <c r="KAQ7" s="31" t="s">
        <v>3</v>
      </c>
      <c r="KAR7" s="31" t="s">
        <v>3</v>
      </c>
      <c r="KAS7" s="31" t="s">
        <v>3</v>
      </c>
      <c r="KAT7" s="31" t="s">
        <v>3</v>
      </c>
      <c r="KAU7" s="31" t="s">
        <v>3</v>
      </c>
      <c r="KAV7" s="31" t="s">
        <v>3</v>
      </c>
      <c r="KAW7" s="31" t="s">
        <v>3</v>
      </c>
      <c r="KAX7" s="31" t="s">
        <v>3</v>
      </c>
      <c r="KAY7" s="31" t="s">
        <v>3</v>
      </c>
      <c r="KAZ7" s="31" t="s">
        <v>3</v>
      </c>
      <c r="KBA7" s="31" t="s">
        <v>3</v>
      </c>
      <c r="KBB7" s="31" t="s">
        <v>3</v>
      </c>
      <c r="KBC7" s="31" t="s">
        <v>3</v>
      </c>
      <c r="KBD7" s="31" t="s">
        <v>3</v>
      </c>
      <c r="KBE7" s="31" t="s">
        <v>3</v>
      </c>
      <c r="KBF7" s="31" t="s">
        <v>3</v>
      </c>
      <c r="KBG7" s="31" t="s">
        <v>3</v>
      </c>
      <c r="KBH7" s="31" t="s">
        <v>3</v>
      </c>
      <c r="KBI7" s="31" t="s">
        <v>3</v>
      </c>
      <c r="KBJ7" s="31" t="s">
        <v>3</v>
      </c>
      <c r="KBK7" s="31" t="s">
        <v>3</v>
      </c>
      <c r="KBL7" s="31" t="s">
        <v>3</v>
      </c>
      <c r="KBM7" s="31" t="s">
        <v>3</v>
      </c>
      <c r="KBN7" s="31" t="s">
        <v>3</v>
      </c>
      <c r="KBO7" s="31" t="s">
        <v>3</v>
      </c>
      <c r="KBP7" s="31" t="s">
        <v>3</v>
      </c>
      <c r="KBQ7" s="31" t="s">
        <v>3</v>
      </c>
      <c r="KBR7" s="31" t="s">
        <v>3</v>
      </c>
      <c r="KBS7" s="31" t="s">
        <v>3</v>
      </c>
      <c r="KBT7" s="31" t="s">
        <v>3</v>
      </c>
      <c r="KBU7" s="31" t="s">
        <v>3</v>
      </c>
      <c r="KBV7" s="31" t="s">
        <v>3</v>
      </c>
      <c r="KBW7" s="31" t="s">
        <v>3</v>
      </c>
      <c r="KBX7" s="31" t="s">
        <v>3</v>
      </c>
      <c r="KBY7" s="31" t="s">
        <v>3</v>
      </c>
      <c r="KBZ7" s="31" t="s">
        <v>3</v>
      </c>
      <c r="KCA7" s="31" t="s">
        <v>3</v>
      </c>
      <c r="KCB7" s="31" t="s">
        <v>3</v>
      </c>
      <c r="KCC7" s="31" t="s">
        <v>3</v>
      </c>
      <c r="KCD7" s="31" t="s">
        <v>3</v>
      </c>
      <c r="KCE7" s="31" t="s">
        <v>3</v>
      </c>
      <c r="KCF7" s="31" t="s">
        <v>3</v>
      </c>
      <c r="KCG7" s="31" t="s">
        <v>3</v>
      </c>
      <c r="KCH7" s="31" t="s">
        <v>3</v>
      </c>
      <c r="KCI7" s="31" t="s">
        <v>3</v>
      </c>
      <c r="KCJ7" s="31" t="s">
        <v>3</v>
      </c>
      <c r="KCK7" s="31" t="s">
        <v>3</v>
      </c>
      <c r="KCL7" s="31" t="s">
        <v>3</v>
      </c>
      <c r="KCM7" s="31" t="s">
        <v>3</v>
      </c>
      <c r="KCN7" s="31" t="s">
        <v>3</v>
      </c>
      <c r="KCO7" s="31" t="s">
        <v>3</v>
      </c>
      <c r="KCP7" s="31" t="s">
        <v>3</v>
      </c>
      <c r="KCQ7" s="31" t="s">
        <v>3</v>
      </c>
      <c r="KCR7" s="31" t="s">
        <v>3</v>
      </c>
      <c r="KCS7" s="31" t="s">
        <v>3</v>
      </c>
      <c r="KCT7" s="31" t="s">
        <v>3</v>
      </c>
      <c r="KCU7" s="31" t="s">
        <v>3</v>
      </c>
      <c r="KCV7" s="31" t="s">
        <v>3</v>
      </c>
      <c r="KCW7" s="31" t="s">
        <v>3</v>
      </c>
      <c r="KCX7" s="31" t="s">
        <v>3</v>
      </c>
      <c r="KCY7" s="31" t="s">
        <v>3</v>
      </c>
      <c r="KCZ7" s="31" t="s">
        <v>3</v>
      </c>
      <c r="KDA7" s="31" t="s">
        <v>3</v>
      </c>
      <c r="KDB7" s="31" t="s">
        <v>3</v>
      </c>
      <c r="KDC7" s="31" t="s">
        <v>3</v>
      </c>
      <c r="KDD7" s="31" t="s">
        <v>3</v>
      </c>
      <c r="KDE7" s="31" t="s">
        <v>3</v>
      </c>
      <c r="KDF7" s="31" t="s">
        <v>3</v>
      </c>
      <c r="KDG7" s="31" t="s">
        <v>3</v>
      </c>
      <c r="KDH7" s="31" t="s">
        <v>3</v>
      </c>
      <c r="KDI7" s="31" t="s">
        <v>3</v>
      </c>
      <c r="KDJ7" s="31" t="s">
        <v>3</v>
      </c>
      <c r="KDK7" s="31" t="s">
        <v>3</v>
      </c>
      <c r="KDL7" s="31" t="s">
        <v>3</v>
      </c>
      <c r="KDM7" s="31" t="s">
        <v>3</v>
      </c>
      <c r="KDN7" s="31" t="s">
        <v>3</v>
      </c>
      <c r="KDO7" s="31" t="s">
        <v>3</v>
      </c>
      <c r="KDP7" s="31" t="s">
        <v>3</v>
      </c>
      <c r="KDQ7" s="31" t="s">
        <v>3</v>
      </c>
      <c r="KDR7" s="31" t="s">
        <v>3</v>
      </c>
      <c r="KDS7" s="31" t="s">
        <v>3</v>
      </c>
      <c r="KDT7" s="31" t="s">
        <v>3</v>
      </c>
      <c r="KDU7" s="31" t="s">
        <v>3</v>
      </c>
      <c r="KDV7" s="31" t="s">
        <v>3</v>
      </c>
      <c r="KDW7" s="31" t="s">
        <v>3</v>
      </c>
      <c r="KDX7" s="31" t="s">
        <v>3</v>
      </c>
      <c r="KDY7" s="31" t="s">
        <v>3</v>
      </c>
      <c r="KDZ7" s="31" t="s">
        <v>3</v>
      </c>
      <c r="KEA7" s="31" t="s">
        <v>3</v>
      </c>
      <c r="KEB7" s="31" t="s">
        <v>3</v>
      </c>
      <c r="KEC7" s="31" t="s">
        <v>3</v>
      </c>
      <c r="KED7" s="31" t="s">
        <v>3</v>
      </c>
      <c r="KEE7" s="31" t="s">
        <v>3</v>
      </c>
      <c r="KEF7" s="31" t="s">
        <v>3</v>
      </c>
      <c r="KEG7" s="31" t="s">
        <v>3</v>
      </c>
      <c r="KEH7" s="31" t="s">
        <v>3</v>
      </c>
      <c r="KEI7" s="31" t="s">
        <v>3</v>
      </c>
      <c r="KEJ7" s="31" t="s">
        <v>3</v>
      </c>
      <c r="KEK7" s="31" t="s">
        <v>3</v>
      </c>
      <c r="KEL7" s="31" t="s">
        <v>3</v>
      </c>
      <c r="KEM7" s="31" t="s">
        <v>3</v>
      </c>
      <c r="KEN7" s="31" t="s">
        <v>3</v>
      </c>
      <c r="KEO7" s="31" t="s">
        <v>3</v>
      </c>
      <c r="KEP7" s="31" t="s">
        <v>3</v>
      </c>
      <c r="KEQ7" s="31" t="s">
        <v>3</v>
      </c>
      <c r="KER7" s="31" t="s">
        <v>3</v>
      </c>
      <c r="KES7" s="31" t="s">
        <v>3</v>
      </c>
      <c r="KET7" s="31" t="s">
        <v>3</v>
      </c>
      <c r="KEU7" s="31" t="s">
        <v>3</v>
      </c>
      <c r="KEV7" s="31" t="s">
        <v>3</v>
      </c>
      <c r="KEW7" s="31" t="s">
        <v>3</v>
      </c>
      <c r="KEX7" s="31" t="s">
        <v>3</v>
      </c>
      <c r="KEY7" s="31" t="s">
        <v>3</v>
      </c>
      <c r="KEZ7" s="31" t="s">
        <v>3</v>
      </c>
      <c r="KFA7" s="31" t="s">
        <v>3</v>
      </c>
      <c r="KFB7" s="31" t="s">
        <v>3</v>
      </c>
      <c r="KFC7" s="31" t="s">
        <v>3</v>
      </c>
      <c r="KFD7" s="31" t="s">
        <v>3</v>
      </c>
      <c r="KFE7" s="31" t="s">
        <v>3</v>
      </c>
      <c r="KFF7" s="31" t="s">
        <v>3</v>
      </c>
      <c r="KFG7" s="31" t="s">
        <v>3</v>
      </c>
      <c r="KFH7" s="31" t="s">
        <v>3</v>
      </c>
      <c r="KFI7" s="31" t="s">
        <v>3</v>
      </c>
      <c r="KFJ7" s="31" t="s">
        <v>3</v>
      </c>
      <c r="KFK7" s="31" t="s">
        <v>3</v>
      </c>
      <c r="KFL7" s="31" t="s">
        <v>3</v>
      </c>
      <c r="KFM7" s="31" t="s">
        <v>3</v>
      </c>
      <c r="KFN7" s="31" t="s">
        <v>3</v>
      </c>
      <c r="KFO7" s="31" t="s">
        <v>3</v>
      </c>
      <c r="KFP7" s="31" t="s">
        <v>3</v>
      </c>
      <c r="KFQ7" s="31" t="s">
        <v>3</v>
      </c>
      <c r="KFR7" s="31" t="s">
        <v>3</v>
      </c>
      <c r="KFS7" s="31" t="s">
        <v>3</v>
      </c>
      <c r="KFT7" s="31" t="s">
        <v>3</v>
      </c>
      <c r="KFU7" s="31" t="s">
        <v>3</v>
      </c>
      <c r="KFV7" s="31" t="s">
        <v>3</v>
      </c>
      <c r="KFW7" s="31" t="s">
        <v>3</v>
      </c>
      <c r="KFX7" s="31" t="s">
        <v>3</v>
      </c>
      <c r="KFY7" s="31" t="s">
        <v>3</v>
      </c>
      <c r="KFZ7" s="31" t="s">
        <v>3</v>
      </c>
      <c r="KGA7" s="31" t="s">
        <v>3</v>
      </c>
      <c r="KGB7" s="31" t="s">
        <v>3</v>
      </c>
      <c r="KGC7" s="31" t="s">
        <v>3</v>
      </c>
      <c r="KGD7" s="31" t="s">
        <v>3</v>
      </c>
      <c r="KGE7" s="31" t="s">
        <v>3</v>
      </c>
      <c r="KGF7" s="31" t="s">
        <v>3</v>
      </c>
      <c r="KGG7" s="31" t="s">
        <v>3</v>
      </c>
      <c r="KGH7" s="31" t="s">
        <v>3</v>
      </c>
      <c r="KGI7" s="31" t="s">
        <v>3</v>
      </c>
      <c r="KGJ7" s="31" t="s">
        <v>3</v>
      </c>
      <c r="KGK7" s="31" t="s">
        <v>3</v>
      </c>
      <c r="KGL7" s="31" t="s">
        <v>3</v>
      </c>
      <c r="KGM7" s="31" t="s">
        <v>3</v>
      </c>
      <c r="KGN7" s="31" t="s">
        <v>3</v>
      </c>
      <c r="KGO7" s="31" t="s">
        <v>3</v>
      </c>
      <c r="KGP7" s="31" t="s">
        <v>3</v>
      </c>
      <c r="KGQ7" s="31" t="s">
        <v>3</v>
      </c>
      <c r="KGR7" s="31" t="s">
        <v>3</v>
      </c>
      <c r="KGS7" s="31" t="s">
        <v>3</v>
      </c>
      <c r="KGT7" s="31" t="s">
        <v>3</v>
      </c>
      <c r="KGU7" s="31" t="s">
        <v>3</v>
      </c>
      <c r="KGV7" s="31" t="s">
        <v>3</v>
      </c>
      <c r="KGW7" s="31" t="s">
        <v>3</v>
      </c>
      <c r="KGX7" s="31" t="s">
        <v>3</v>
      </c>
      <c r="KGY7" s="31" t="s">
        <v>3</v>
      </c>
      <c r="KGZ7" s="31" t="s">
        <v>3</v>
      </c>
      <c r="KHA7" s="31" t="s">
        <v>3</v>
      </c>
      <c r="KHB7" s="31" t="s">
        <v>3</v>
      </c>
      <c r="KHC7" s="31" t="s">
        <v>3</v>
      </c>
      <c r="KHD7" s="31" t="s">
        <v>3</v>
      </c>
      <c r="KHE7" s="31" t="s">
        <v>3</v>
      </c>
      <c r="KHF7" s="31" t="s">
        <v>3</v>
      </c>
      <c r="KHG7" s="31" t="s">
        <v>3</v>
      </c>
      <c r="KHH7" s="31" t="s">
        <v>3</v>
      </c>
      <c r="KHI7" s="31" t="s">
        <v>3</v>
      </c>
      <c r="KHJ7" s="31" t="s">
        <v>3</v>
      </c>
      <c r="KHK7" s="31" t="s">
        <v>3</v>
      </c>
      <c r="KHL7" s="31" t="s">
        <v>3</v>
      </c>
      <c r="KHM7" s="31" t="s">
        <v>3</v>
      </c>
      <c r="KHN7" s="31" t="s">
        <v>3</v>
      </c>
      <c r="KHO7" s="31" t="s">
        <v>3</v>
      </c>
      <c r="KHP7" s="31" t="s">
        <v>3</v>
      </c>
      <c r="KHQ7" s="31" t="s">
        <v>3</v>
      </c>
      <c r="KHR7" s="31" t="s">
        <v>3</v>
      </c>
      <c r="KHS7" s="31" t="s">
        <v>3</v>
      </c>
      <c r="KHT7" s="31" t="s">
        <v>3</v>
      </c>
      <c r="KHU7" s="31" t="s">
        <v>3</v>
      </c>
      <c r="KHV7" s="31" t="s">
        <v>3</v>
      </c>
      <c r="KHW7" s="31" t="s">
        <v>3</v>
      </c>
      <c r="KHX7" s="31" t="s">
        <v>3</v>
      </c>
      <c r="KHY7" s="31" t="s">
        <v>3</v>
      </c>
      <c r="KHZ7" s="31" t="s">
        <v>3</v>
      </c>
      <c r="KIA7" s="31" t="s">
        <v>3</v>
      </c>
      <c r="KIB7" s="31" t="s">
        <v>3</v>
      </c>
      <c r="KIC7" s="31" t="s">
        <v>3</v>
      </c>
      <c r="KID7" s="31" t="s">
        <v>3</v>
      </c>
      <c r="KIE7" s="31" t="s">
        <v>3</v>
      </c>
      <c r="KIF7" s="31" t="s">
        <v>3</v>
      </c>
      <c r="KIG7" s="31" t="s">
        <v>3</v>
      </c>
      <c r="KIH7" s="31" t="s">
        <v>3</v>
      </c>
      <c r="KII7" s="31" t="s">
        <v>3</v>
      </c>
      <c r="KIJ7" s="31" t="s">
        <v>3</v>
      </c>
      <c r="KIK7" s="31" t="s">
        <v>3</v>
      </c>
      <c r="KIL7" s="31" t="s">
        <v>3</v>
      </c>
      <c r="KIM7" s="31" t="s">
        <v>3</v>
      </c>
      <c r="KIN7" s="31" t="s">
        <v>3</v>
      </c>
      <c r="KIO7" s="31" t="s">
        <v>3</v>
      </c>
      <c r="KIP7" s="31" t="s">
        <v>3</v>
      </c>
      <c r="KIQ7" s="31" t="s">
        <v>3</v>
      </c>
      <c r="KIR7" s="31" t="s">
        <v>3</v>
      </c>
      <c r="KIS7" s="31" t="s">
        <v>3</v>
      </c>
      <c r="KIT7" s="31" t="s">
        <v>3</v>
      </c>
      <c r="KIU7" s="31" t="s">
        <v>3</v>
      </c>
      <c r="KIV7" s="31" t="s">
        <v>3</v>
      </c>
      <c r="KIW7" s="31" t="s">
        <v>3</v>
      </c>
      <c r="KIX7" s="31" t="s">
        <v>3</v>
      </c>
      <c r="KIY7" s="31" t="s">
        <v>3</v>
      </c>
      <c r="KIZ7" s="31" t="s">
        <v>3</v>
      </c>
      <c r="KJA7" s="31" t="s">
        <v>3</v>
      </c>
      <c r="KJB7" s="31" t="s">
        <v>3</v>
      </c>
      <c r="KJC7" s="31" t="s">
        <v>3</v>
      </c>
      <c r="KJD7" s="31" t="s">
        <v>3</v>
      </c>
      <c r="KJE7" s="31" t="s">
        <v>3</v>
      </c>
      <c r="KJF7" s="31" t="s">
        <v>3</v>
      </c>
      <c r="KJG7" s="31" t="s">
        <v>3</v>
      </c>
      <c r="KJH7" s="31" t="s">
        <v>3</v>
      </c>
      <c r="KJI7" s="31" t="s">
        <v>3</v>
      </c>
      <c r="KJJ7" s="31" t="s">
        <v>3</v>
      </c>
      <c r="KJK7" s="31" t="s">
        <v>3</v>
      </c>
      <c r="KJL7" s="31" t="s">
        <v>3</v>
      </c>
      <c r="KJM7" s="31" t="s">
        <v>3</v>
      </c>
      <c r="KJN7" s="31" t="s">
        <v>3</v>
      </c>
      <c r="KJO7" s="31" t="s">
        <v>3</v>
      </c>
      <c r="KJP7" s="31" t="s">
        <v>3</v>
      </c>
      <c r="KJQ7" s="31" t="s">
        <v>3</v>
      </c>
      <c r="KJR7" s="31" t="s">
        <v>3</v>
      </c>
      <c r="KJS7" s="31" t="s">
        <v>3</v>
      </c>
      <c r="KJT7" s="31" t="s">
        <v>3</v>
      </c>
      <c r="KJU7" s="31" t="s">
        <v>3</v>
      </c>
      <c r="KJV7" s="31" t="s">
        <v>3</v>
      </c>
      <c r="KJW7" s="31" t="s">
        <v>3</v>
      </c>
      <c r="KJX7" s="31" t="s">
        <v>3</v>
      </c>
      <c r="KJY7" s="31" t="s">
        <v>3</v>
      </c>
      <c r="KJZ7" s="31" t="s">
        <v>3</v>
      </c>
      <c r="KKA7" s="31" t="s">
        <v>3</v>
      </c>
      <c r="KKB7" s="31" t="s">
        <v>3</v>
      </c>
      <c r="KKC7" s="31" t="s">
        <v>3</v>
      </c>
      <c r="KKD7" s="31" t="s">
        <v>3</v>
      </c>
      <c r="KKE7" s="31" t="s">
        <v>3</v>
      </c>
      <c r="KKF7" s="31" t="s">
        <v>3</v>
      </c>
      <c r="KKG7" s="31" t="s">
        <v>3</v>
      </c>
      <c r="KKH7" s="31" t="s">
        <v>3</v>
      </c>
      <c r="KKI7" s="31" t="s">
        <v>3</v>
      </c>
      <c r="KKJ7" s="31" t="s">
        <v>3</v>
      </c>
      <c r="KKK7" s="31" t="s">
        <v>3</v>
      </c>
      <c r="KKL7" s="31" t="s">
        <v>3</v>
      </c>
      <c r="KKM7" s="31" t="s">
        <v>3</v>
      </c>
      <c r="KKN7" s="31" t="s">
        <v>3</v>
      </c>
      <c r="KKO7" s="31" t="s">
        <v>3</v>
      </c>
      <c r="KKP7" s="31" t="s">
        <v>3</v>
      </c>
      <c r="KKQ7" s="31" t="s">
        <v>3</v>
      </c>
      <c r="KKR7" s="31" t="s">
        <v>3</v>
      </c>
      <c r="KKS7" s="31" t="s">
        <v>3</v>
      </c>
      <c r="KKT7" s="31" t="s">
        <v>3</v>
      </c>
      <c r="KKU7" s="31" t="s">
        <v>3</v>
      </c>
      <c r="KKV7" s="31" t="s">
        <v>3</v>
      </c>
      <c r="KKW7" s="31" t="s">
        <v>3</v>
      </c>
      <c r="KKX7" s="31" t="s">
        <v>3</v>
      </c>
      <c r="KKY7" s="31" t="s">
        <v>3</v>
      </c>
      <c r="KKZ7" s="31" t="s">
        <v>3</v>
      </c>
      <c r="KLA7" s="31" t="s">
        <v>3</v>
      </c>
      <c r="KLB7" s="31" t="s">
        <v>3</v>
      </c>
      <c r="KLC7" s="31" t="s">
        <v>3</v>
      </c>
      <c r="KLD7" s="31" t="s">
        <v>3</v>
      </c>
      <c r="KLE7" s="31" t="s">
        <v>3</v>
      </c>
      <c r="KLF7" s="31" t="s">
        <v>3</v>
      </c>
      <c r="KLG7" s="31" t="s">
        <v>3</v>
      </c>
      <c r="KLH7" s="31" t="s">
        <v>3</v>
      </c>
      <c r="KLI7" s="31" t="s">
        <v>3</v>
      </c>
      <c r="KLJ7" s="31" t="s">
        <v>3</v>
      </c>
      <c r="KLK7" s="31" t="s">
        <v>3</v>
      </c>
      <c r="KLL7" s="31" t="s">
        <v>3</v>
      </c>
      <c r="KLM7" s="31" t="s">
        <v>3</v>
      </c>
      <c r="KLN7" s="31" t="s">
        <v>3</v>
      </c>
      <c r="KLO7" s="31" t="s">
        <v>3</v>
      </c>
      <c r="KLP7" s="31" t="s">
        <v>3</v>
      </c>
      <c r="KLQ7" s="31" t="s">
        <v>3</v>
      </c>
      <c r="KLR7" s="31" t="s">
        <v>3</v>
      </c>
      <c r="KLS7" s="31" t="s">
        <v>3</v>
      </c>
      <c r="KLT7" s="31" t="s">
        <v>3</v>
      </c>
      <c r="KLU7" s="31" t="s">
        <v>3</v>
      </c>
      <c r="KLV7" s="31" t="s">
        <v>3</v>
      </c>
      <c r="KLW7" s="31" t="s">
        <v>3</v>
      </c>
      <c r="KLX7" s="31" t="s">
        <v>3</v>
      </c>
      <c r="KLY7" s="31" t="s">
        <v>3</v>
      </c>
      <c r="KLZ7" s="31" t="s">
        <v>3</v>
      </c>
      <c r="KMA7" s="31" t="s">
        <v>3</v>
      </c>
      <c r="KMB7" s="31" t="s">
        <v>3</v>
      </c>
      <c r="KMC7" s="31" t="s">
        <v>3</v>
      </c>
      <c r="KMD7" s="31" t="s">
        <v>3</v>
      </c>
      <c r="KME7" s="31" t="s">
        <v>3</v>
      </c>
      <c r="KMF7" s="31" t="s">
        <v>3</v>
      </c>
      <c r="KMG7" s="31" t="s">
        <v>3</v>
      </c>
      <c r="KMH7" s="31" t="s">
        <v>3</v>
      </c>
      <c r="KMI7" s="31" t="s">
        <v>3</v>
      </c>
      <c r="KMJ7" s="31" t="s">
        <v>3</v>
      </c>
      <c r="KMK7" s="31" t="s">
        <v>3</v>
      </c>
      <c r="KML7" s="31" t="s">
        <v>3</v>
      </c>
      <c r="KMM7" s="31" t="s">
        <v>3</v>
      </c>
      <c r="KMN7" s="31" t="s">
        <v>3</v>
      </c>
      <c r="KMO7" s="31" t="s">
        <v>3</v>
      </c>
      <c r="KMP7" s="31" t="s">
        <v>3</v>
      </c>
      <c r="KMQ7" s="31" t="s">
        <v>3</v>
      </c>
      <c r="KMR7" s="31" t="s">
        <v>3</v>
      </c>
      <c r="KMS7" s="31" t="s">
        <v>3</v>
      </c>
      <c r="KMT7" s="31" t="s">
        <v>3</v>
      </c>
      <c r="KMU7" s="31" t="s">
        <v>3</v>
      </c>
      <c r="KMV7" s="31" t="s">
        <v>3</v>
      </c>
      <c r="KMW7" s="31" t="s">
        <v>3</v>
      </c>
      <c r="KMX7" s="31" t="s">
        <v>3</v>
      </c>
      <c r="KMY7" s="31" t="s">
        <v>3</v>
      </c>
      <c r="KMZ7" s="31" t="s">
        <v>3</v>
      </c>
      <c r="KNA7" s="31" t="s">
        <v>3</v>
      </c>
      <c r="KNB7" s="31" t="s">
        <v>3</v>
      </c>
      <c r="KNC7" s="31" t="s">
        <v>3</v>
      </c>
      <c r="KND7" s="31" t="s">
        <v>3</v>
      </c>
      <c r="KNE7" s="31" t="s">
        <v>3</v>
      </c>
      <c r="KNF7" s="31" t="s">
        <v>3</v>
      </c>
      <c r="KNG7" s="31" t="s">
        <v>3</v>
      </c>
      <c r="KNH7" s="31" t="s">
        <v>3</v>
      </c>
      <c r="KNI7" s="31" t="s">
        <v>3</v>
      </c>
      <c r="KNJ7" s="31" t="s">
        <v>3</v>
      </c>
      <c r="KNK7" s="31" t="s">
        <v>3</v>
      </c>
      <c r="KNL7" s="31" t="s">
        <v>3</v>
      </c>
      <c r="KNM7" s="31" t="s">
        <v>3</v>
      </c>
      <c r="KNN7" s="31" t="s">
        <v>3</v>
      </c>
      <c r="KNO7" s="31" t="s">
        <v>3</v>
      </c>
      <c r="KNP7" s="31" t="s">
        <v>3</v>
      </c>
      <c r="KNQ7" s="31" t="s">
        <v>3</v>
      </c>
      <c r="KNR7" s="31" t="s">
        <v>3</v>
      </c>
      <c r="KNS7" s="31" t="s">
        <v>3</v>
      </c>
      <c r="KNT7" s="31" t="s">
        <v>3</v>
      </c>
      <c r="KNU7" s="31" t="s">
        <v>3</v>
      </c>
      <c r="KNV7" s="31" t="s">
        <v>3</v>
      </c>
      <c r="KNW7" s="31" t="s">
        <v>3</v>
      </c>
      <c r="KNX7" s="31" t="s">
        <v>3</v>
      </c>
      <c r="KNY7" s="31" t="s">
        <v>3</v>
      </c>
      <c r="KNZ7" s="31" t="s">
        <v>3</v>
      </c>
      <c r="KOA7" s="31" t="s">
        <v>3</v>
      </c>
      <c r="KOB7" s="31" t="s">
        <v>3</v>
      </c>
      <c r="KOC7" s="31" t="s">
        <v>3</v>
      </c>
      <c r="KOD7" s="31" t="s">
        <v>3</v>
      </c>
      <c r="KOE7" s="31" t="s">
        <v>3</v>
      </c>
      <c r="KOF7" s="31" t="s">
        <v>3</v>
      </c>
      <c r="KOG7" s="31" t="s">
        <v>3</v>
      </c>
      <c r="KOH7" s="31" t="s">
        <v>3</v>
      </c>
      <c r="KOI7" s="31" t="s">
        <v>3</v>
      </c>
      <c r="KOJ7" s="31" t="s">
        <v>3</v>
      </c>
      <c r="KOK7" s="31" t="s">
        <v>3</v>
      </c>
      <c r="KOL7" s="31" t="s">
        <v>3</v>
      </c>
      <c r="KOM7" s="31" t="s">
        <v>3</v>
      </c>
      <c r="KON7" s="31" t="s">
        <v>3</v>
      </c>
      <c r="KOO7" s="31" t="s">
        <v>3</v>
      </c>
      <c r="KOP7" s="31" t="s">
        <v>3</v>
      </c>
      <c r="KOQ7" s="31" t="s">
        <v>3</v>
      </c>
      <c r="KOR7" s="31" t="s">
        <v>3</v>
      </c>
      <c r="KOS7" s="31" t="s">
        <v>3</v>
      </c>
      <c r="KOT7" s="31" t="s">
        <v>3</v>
      </c>
      <c r="KOU7" s="31" t="s">
        <v>3</v>
      </c>
      <c r="KOV7" s="31" t="s">
        <v>3</v>
      </c>
      <c r="KOW7" s="31" t="s">
        <v>3</v>
      </c>
      <c r="KOX7" s="31" t="s">
        <v>3</v>
      </c>
      <c r="KOY7" s="31" t="s">
        <v>3</v>
      </c>
      <c r="KOZ7" s="31" t="s">
        <v>3</v>
      </c>
      <c r="KPA7" s="31" t="s">
        <v>3</v>
      </c>
      <c r="KPB7" s="31" t="s">
        <v>3</v>
      </c>
      <c r="KPC7" s="31" t="s">
        <v>3</v>
      </c>
      <c r="KPD7" s="31" t="s">
        <v>3</v>
      </c>
      <c r="KPE7" s="31" t="s">
        <v>3</v>
      </c>
      <c r="KPF7" s="31" t="s">
        <v>3</v>
      </c>
      <c r="KPG7" s="31" t="s">
        <v>3</v>
      </c>
      <c r="KPH7" s="31" t="s">
        <v>3</v>
      </c>
      <c r="KPI7" s="31" t="s">
        <v>3</v>
      </c>
      <c r="KPJ7" s="31" t="s">
        <v>3</v>
      </c>
      <c r="KPK7" s="31" t="s">
        <v>3</v>
      </c>
      <c r="KPL7" s="31" t="s">
        <v>3</v>
      </c>
      <c r="KPM7" s="31" t="s">
        <v>3</v>
      </c>
      <c r="KPN7" s="31" t="s">
        <v>3</v>
      </c>
      <c r="KPO7" s="31" t="s">
        <v>3</v>
      </c>
      <c r="KPP7" s="31" t="s">
        <v>3</v>
      </c>
      <c r="KPQ7" s="31" t="s">
        <v>3</v>
      </c>
      <c r="KPR7" s="31" t="s">
        <v>3</v>
      </c>
      <c r="KPS7" s="31" t="s">
        <v>3</v>
      </c>
      <c r="KPT7" s="31" t="s">
        <v>3</v>
      </c>
      <c r="KPU7" s="31" t="s">
        <v>3</v>
      </c>
      <c r="KPV7" s="31" t="s">
        <v>3</v>
      </c>
      <c r="KPW7" s="31" t="s">
        <v>3</v>
      </c>
      <c r="KPX7" s="31" t="s">
        <v>3</v>
      </c>
      <c r="KPY7" s="31" t="s">
        <v>3</v>
      </c>
      <c r="KPZ7" s="31" t="s">
        <v>3</v>
      </c>
      <c r="KQA7" s="31" t="s">
        <v>3</v>
      </c>
      <c r="KQB7" s="31" t="s">
        <v>3</v>
      </c>
      <c r="KQC7" s="31" t="s">
        <v>3</v>
      </c>
      <c r="KQD7" s="31" t="s">
        <v>3</v>
      </c>
      <c r="KQE7" s="31" t="s">
        <v>3</v>
      </c>
      <c r="KQF7" s="31" t="s">
        <v>3</v>
      </c>
      <c r="KQG7" s="31" t="s">
        <v>3</v>
      </c>
      <c r="KQH7" s="31" t="s">
        <v>3</v>
      </c>
      <c r="KQI7" s="31" t="s">
        <v>3</v>
      </c>
      <c r="KQJ7" s="31" t="s">
        <v>3</v>
      </c>
      <c r="KQK7" s="31" t="s">
        <v>3</v>
      </c>
      <c r="KQL7" s="31" t="s">
        <v>3</v>
      </c>
      <c r="KQM7" s="31" t="s">
        <v>3</v>
      </c>
      <c r="KQN7" s="31" t="s">
        <v>3</v>
      </c>
      <c r="KQO7" s="31" t="s">
        <v>3</v>
      </c>
      <c r="KQP7" s="31" t="s">
        <v>3</v>
      </c>
      <c r="KQQ7" s="31" t="s">
        <v>3</v>
      </c>
      <c r="KQR7" s="31" t="s">
        <v>3</v>
      </c>
      <c r="KQS7" s="31" t="s">
        <v>3</v>
      </c>
      <c r="KQT7" s="31" t="s">
        <v>3</v>
      </c>
      <c r="KQU7" s="31" t="s">
        <v>3</v>
      </c>
      <c r="KQV7" s="31" t="s">
        <v>3</v>
      </c>
      <c r="KQW7" s="31" t="s">
        <v>3</v>
      </c>
      <c r="KQX7" s="31" t="s">
        <v>3</v>
      </c>
      <c r="KQY7" s="31" t="s">
        <v>3</v>
      </c>
      <c r="KQZ7" s="31" t="s">
        <v>3</v>
      </c>
      <c r="KRA7" s="31" t="s">
        <v>3</v>
      </c>
      <c r="KRB7" s="31" t="s">
        <v>3</v>
      </c>
      <c r="KRC7" s="31" t="s">
        <v>3</v>
      </c>
      <c r="KRD7" s="31" t="s">
        <v>3</v>
      </c>
      <c r="KRE7" s="31" t="s">
        <v>3</v>
      </c>
      <c r="KRF7" s="31" t="s">
        <v>3</v>
      </c>
      <c r="KRG7" s="31" t="s">
        <v>3</v>
      </c>
      <c r="KRH7" s="31" t="s">
        <v>3</v>
      </c>
      <c r="KRI7" s="31" t="s">
        <v>3</v>
      </c>
      <c r="KRJ7" s="31" t="s">
        <v>3</v>
      </c>
      <c r="KRK7" s="31" t="s">
        <v>3</v>
      </c>
      <c r="KRL7" s="31" t="s">
        <v>3</v>
      </c>
      <c r="KRM7" s="31" t="s">
        <v>3</v>
      </c>
      <c r="KRN7" s="31" t="s">
        <v>3</v>
      </c>
      <c r="KRO7" s="31" t="s">
        <v>3</v>
      </c>
      <c r="KRP7" s="31" t="s">
        <v>3</v>
      </c>
      <c r="KRQ7" s="31" t="s">
        <v>3</v>
      </c>
      <c r="KRR7" s="31" t="s">
        <v>3</v>
      </c>
      <c r="KRS7" s="31" t="s">
        <v>3</v>
      </c>
      <c r="KRT7" s="31" t="s">
        <v>3</v>
      </c>
      <c r="KRU7" s="31" t="s">
        <v>3</v>
      </c>
      <c r="KRV7" s="31" t="s">
        <v>3</v>
      </c>
      <c r="KRW7" s="31" t="s">
        <v>3</v>
      </c>
      <c r="KRX7" s="31" t="s">
        <v>3</v>
      </c>
      <c r="KRY7" s="31" t="s">
        <v>3</v>
      </c>
      <c r="KRZ7" s="31" t="s">
        <v>3</v>
      </c>
      <c r="KSA7" s="31" t="s">
        <v>3</v>
      </c>
      <c r="KSB7" s="31" t="s">
        <v>3</v>
      </c>
      <c r="KSC7" s="31" t="s">
        <v>3</v>
      </c>
      <c r="KSD7" s="31" t="s">
        <v>3</v>
      </c>
      <c r="KSE7" s="31" t="s">
        <v>3</v>
      </c>
      <c r="KSF7" s="31" t="s">
        <v>3</v>
      </c>
      <c r="KSG7" s="31" t="s">
        <v>3</v>
      </c>
      <c r="KSH7" s="31" t="s">
        <v>3</v>
      </c>
      <c r="KSI7" s="31" t="s">
        <v>3</v>
      </c>
      <c r="KSJ7" s="31" t="s">
        <v>3</v>
      </c>
      <c r="KSK7" s="31" t="s">
        <v>3</v>
      </c>
      <c r="KSL7" s="31" t="s">
        <v>3</v>
      </c>
      <c r="KSM7" s="31" t="s">
        <v>3</v>
      </c>
      <c r="KSN7" s="31" t="s">
        <v>3</v>
      </c>
      <c r="KSO7" s="31" t="s">
        <v>3</v>
      </c>
      <c r="KSP7" s="31" t="s">
        <v>3</v>
      </c>
      <c r="KSQ7" s="31" t="s">
        <v>3</v>
      </c>
      <c r="KSR7" s="31" t="s">
        <v>3</v>
      </c>
      <c r="KSS7" s="31" t="s">
        <v>3</v>
      </c>
      <c r="KST7" s="31" t="s">
        <v>3</v>
      </c>
      <c r="KSU7" s="31" t="s">
        <v>3</v>
      </c>
      <c r="KSV7" s="31" t="s">
        <v>3</v>
      </c>
      <c r="KSW7" s="31" t="s">
        <v>3</v>
      </c>
      <c r="KSX7" s="31" t="s">
        <v>3</v>
      </c>
      <c r="KSY7" s="31" t="s">
        <v>3</v>
      </c>
      <c r="KSZ7" s="31" t="s">
        <v>3</v>
      </c>
      <c r="KTA7" s="31" t="s">
        <v>3</v>
      </c>
      <c r="KTB7" s="31" t="s">
        <v>3</v>
      </c>
      <c r="KTC7" s="31" t="s">
        <v>3</v>
      </c>
      <c r="KTD7" s="31" t="s">
        <v>3</v>
      </c>
      <c r="KTE7" s="31" t="s">
        <v>3</v>
      </c>
      <c r="KTF7" s="31" t="s">
        <v>3</v>
      </c>
      <c r="KTG7" s="31" t="s">
        <v>3</v>
      </c>
      <c r="KTH7" s="31" t="s">
        <v>3</v>
      </c>
      <c r="KTI7" s="31" t="s">
        <v>3</v>
      </c>
      <c r="KTJ7" s="31" t="s">
        <v>3</v>
      </c>
      <c r="KTK7" s="31" t="s">
        <v>3</v>
      </c>
      <c r="KTL7" s="31" t="s">
        <v>3</v>
      </c>
      <c r="KTM7" s="31" t="s">
        <v>3</v>
      </c>
      <c r="KTN7" s="31" t="s">
        <v>3</v>
      </c>
      <c r="KTO7" s="31" t="s">
        <v>3</v>
      </c>
      <c r="KTP7" s="31" t="s">
        <v>3</v>
      </c>
      <c r="KTQ7" s="31" t="s">
        <v>3</v>
      </c>
      <c r="KTR7" s="31" t="s">
        <v>3</v>
      </c>
      <c r="KTS7" s="31" t="s">
        <v>3</v>
      </c>
      <c r="KTT7" s="31" t="s">
        <v>3</v>
      </c>
      <c r="KTU7" s="31" t="s">
        <v>3</v>
      </c>
      <c r="KTV7" s="31" t="s">
        <v>3</v>
      </c>
      <c r="KTW7" s="31" t="s">
        <v>3</v>
      </c>
      <c r="KTX7" s="31" t="s">
        <v>3</v>
      </c>
      <c r="KTY7" s="31" t="s">
        <v>3</v>
      </c>
      <c r="KTZ7" s="31" t="s">
        <v>3</v>
      </c>
      <c r="KUA7" s="31" t="s">
        <v>3</v>
      </c>
      <c r="KUB7" s="31" t="s">
        <v>3</v>
      </c>
      <c r="KUC7" s="31" t="s">
        <v>3</v>
      </c>
      <c r="KUD7" s="31" t="s">
        <v>3</v>
      </c>
      <c r="KUE7" s="31" t="s">
        <v>3</v>
      </c>
      <c r="KUF7" s="31" t="s">
        <v>3</v>
      </c>
      <c r="KUG7" s="31" t="s">
        <v>3</v>
      </c>
      <c r="KUH7" s="31" t="s">
        <v>3</v>
      </c>
      <c r="KUI7" s="31" t="s">
        <v>3</v>
      </c>
      <c r="KUJ7" s="31" t="s">
        <v>3</v>
      </c>
      <c r="KUK7" s="31" t="s">
        <v>3</v>
      </c>
      <c r="KUL7" s="31" t="s">
        <v>3</v>
      </c>
      <c r="KUM7" s="31" t="s">
        <v>3</v>
      </c>
      <c r="KUN7" s="31" t="s">
        <v>3</v>
      </c>
      <c r="KUO7" s="31" t="s">
        <v>3</v>
      </c>
      <c r="KUP7" s="31" t="s">
        <v>3</v>
      </c>
      <c r="KUQ7" s="31" t="s">
        <v>3</v>
      </c>
      <c r="KUR7" s="31" t="s">
        <v>3</v>
      </c>
      <c r="KUS7" s="31" t="s">
        <v>3</v>
      </c>
      <c r="KUT7" s="31" t="s">
        <v>3</v>
      </c>
      <c r="KUU7" s="31" t="s">
        <v>3</v>
      </c>
      <c r="KUV7" s="31" t="s">
        <v>3</v>
      </c>
      <c r="KUW7" s="31" t="s">
        <v>3</v>
      </c>
      <c r="KUX7" s="31" t="s">
        <v>3</v>
      </c>
      <c r="KUY7" s="31" t="s">
        <v>3</v>
      </c>
      <c r="KUZ7" s="31" t="s">
        <v>3</v>
      </c>
      <c r="KVA7" s="31" t="s">
        <v>3</v>
      </c>
      <c r="KVB7" s="31" t="s">
        <v>3</v>
      </c>
      <c r="KVC7" s="31" t="s">
        <v>3</v>
      </c>
      <c r="KVD7" s="31" t="s">
        <v>3</v>
      </c>
      <c r="KVE7" s="31" t="s">
        <v>3</v>
      </c>
      <c r="KVF7" s="31" t="s">
        <v>3</v>
      </c>
      <c r="KVG7" s="31" t="s">
        <v>3</v>
      </c>
      <c r="KVH7" s="31" t="s">
        <v>3</v>
      </c>
      <c r="KVI7" s="31" t="s">
        <v>3</v>
      </c>
      <c r="KVJ7" s="31" t="s">
        <v>3</v>
      </c>
      <c r="KVK7" s="31" t="s">
        <v>3</v>
      </c>
      <c r="KVL7" s="31" t="s">
        <v>3</v>
      </c>
      <c r="KVM7" s="31" t="s">
        <v>3</v>
      </c>
      <c r="KVN7" s="31" t="s">
        <v>3</v>
      </c>
      <c r="KVO7" s="31" t="s">
        <v>3</v>
      </c>
      <c r="KVP7" s="31" t="s">
        <v>3</v>
      </c>
      <c r="KVQ7" s="31" t="s">
        <v>3</v>
      </c>
      <c r="KVR7" s="31" t="s">
        <v>3</v>
      </c>
      <c r="KVS7" s="31" t="s">
        <v>3</v>
      </c>
      <c r="KVT7" s="31" t="s">
        <v>3</v>
      </c>
      <c r="KVU7" s="31" t="s">
        <v>3</v>
      </c>
      <c r="KVV7" s="31" t="s">
        <v>3</v>
      </c>
      <c r="KVW7" s="31" t="s">
        <v>3</v>
      </c>
      <c r="KVX7" s="31" t="s">
        <v>3</v>
      </c>
      <c r="KVY7" s="31" t="s">
        <v>3</v>
      </c>
      <c r="KVZ7" s="31" t="s">
        <v>3</v>
      </c>
      <c r="KWA7" s="31" t="s">
        <v>3</v>
      </c>
      <c r="KWB7" s="31" t="s">
        <v>3</v>
      </c>
      <c r="KWC7" s="31" t="s">
        <v>3</v>
      </c>
      <c r="KWD7" s="31" t="s">
        <v>3</v>
      </c>
      <c r="KWE7" s="31" t="s">
        <v>3</v>
      </c>
      <c r="KWF7" s="31" t="s">
        <v>3</v>
      </c>
      <c r="KWG7" s="31" t="s">
        <v>3</v>
      </c>
      <c r="KWH7" s="31" t="s">
        <v>3</v>
      </c>
      <c r="KWI7" s="31" t="s">
        <v>3</v>
      </c>
      <c r="KWJ7" s="31" t="s">
        <v>3</v>
      </c>
      <c r="KWK7" s="31" t="s">
        <v>3</v>
      </c>
      <c r="KWL7" s="31" t="s">
        <v>3</v>
      </c>
      <c r="KWM7" s="31" t="s">
        <v>3</v>
      </c>
      <c r="KWN7" s="31" t="s">
        <v>3</v>
      </c>
      <c r="KWO7" s="31" t="s">
        <v>3</v>
      </c>
      <c r="KWP7" s="31" t="s">
        <v>3</v>
      </c>
      <c r="KWQ7" s="31" t="s">
        <v>3</v>
      </c>
      <c r="KWR7" s="31" t="s">
        <v>3</v>
      </c>
      <c r="KWS7" s="31" t="s">
        <v>3</v>
      </c>
      <c r="KWT7" s="31" t="s">
        <v>3</v>
      </c>
      <c r="KWU7" s="31" t="s">
        <v>3</v>
      </c>
      <c r="KWV7" s="31" t="s">
        <v>3</v>
      </c>
      <c r="KWW7" s="31" t="s">
        <v>3</v>
      </c>
      <c r="KWX7" s="31" t="s">
        <v>3</v>
      </c>
      <c r="KWY7" s="31" t="s">
        <v>3</v>
      </c>
      <c r="KWZ7" s="31" t="s">
        <v>3</v>
      </c>
      <c r="KXA7" s="31" t="s">
        <v>3</v>
      </c>
      <c r="KXB7" s="31" t="s">
        <v>3</v>
      </c>
      <c r="KXC7" s="31" t="s">
        <v>3</v>
      </c>
      <c r="KXD7" s="31" t="s">
        <v>3</v>
      </c>
      <c r="KXE7" s="31" t="s">
        <v>3</v>
      </c>
      <c r="KXF7" s="31" t="s">
        <v>3</v>
      </c>
      <c r="KXG7" s="31" t="s">
        <v>3</v>
      </c>
      <c r="KXH7" s="31" t="s">
        <v>3</v>
      </c>
      <c r="KXI7" s="31" t="s">
        <v>3</v>
      </c>
      <c r="KXJ7" s="31" t="s">
        <v>3</v>
      </c>
      <c r="KXK7" s="31" t="s">
        <v>3</v>
      </c>
      <c r="KXL7" s="31" t="s">
        <v>3</v>
      </c>
      <c r="KXM7" s="31" t="s">
        <v>3</v>
      </c>
      <c r="KXN7" s="31" t="s">
        <v>3</v>
      </c>
      <c r="KXO7" s="31" t="s">
        <v>3</v>
      </c>
      <c r="KXP7" s="31" t="s">
        <v>3</v>
      </c>
      <c r="KXQ7" s="31" t="s">
        <v>3</v>
      </c>
      <c r="KXR7" s="31" t="s">
        <v>3</v>
      </c>
      <c r="KXS7" s="31" t="s">
        <v>3</v>
      </c>
      <c r="KXT7" s="31" t="s">
        <v>3</v>
      </c>
      <c r="KXU7" s="31" t="s">
        <v>3</v>
      </c>
      <c r="KXV7" s="31" t="s">
        <v>3</v>
      </c>
      <c r="KXW7" s="31" t="s">
        <v>3</v>
      </c>
      <c r="KXX7" s="31" t="s">
        <v>3</v>
      </c>
      <c r="KXY7" s="31" t="s">
        <v>3</v>
      </c>
      <c r="KXZ7" s="31" t="s">
        <v>3</v>
      </c>
      <c r="KYA7" s="31" t="s">
        <v>3</v>
      </c>
      <c r="KYB7" s="31" t="s">
        <v>3</v>
      </c>
      <c r="KYC7" s="31" t="s">
        <v>3</v>
      </c>
      <c r="KYD7" s="31" t="s">
        <v>3</v>
      </c>
      <c r="KYE7" s="31" t="s">
        <v>3</v>
      </c>
      <c r="KYF7" s="31" t="s">
        <v>3</v>
      </c>
      <c r="KYG7" s="31" t="s">
        <v>3</v>
      </c>
      <c r="KYH7" s="31" t="s">
        <v>3</v>
      </c>
      <c r="KYI7" s="31" t="s">
        <v>3</v>
      </c>
      <c r="KYJ7" s="31" t="s">
        <v>3</v>
      </c>
      <c r="KYK7" s="31" t="s">
        <v>3</v>
      </c>
      <c r="KYL7" s="31" t="s">
        <v>3</v>
      </c>
      <c r="KYM7" s="31" t="s">
        <v>3</v>
      </c>
      <c r="KYN7" s="31" t="s">
        <v>3</v>
      </c>
      <c r="KYO7" s="31" t="s">
        <v>3</v>
      </c>
      <c r="KYP7" s="31" t="s">
        <v>3</v>
      </c>
      <c r="KYQ7" s="31" t="s">
        <v>3</v>
      </c>
      <c r="KYR7" s="31" t="s">
        <v>3</v>
      </c>
      <c r="KYS7" s="31" t="s">
        <v>3</v>
      </c>
      <c r="KYT7" s="31" t="s">
        <v>3</v>
      </c>
      <c r="KYU7" s="31" t="s">
        <v>3</v>
      </c>
      <c r="KYV7" s="31" t="s">
        <v>3</v>
      </c>
      <c r="KYW7" s="31" t="s">
        <v>3</v>
      </c>
      <c r="KYX7" s="31" t="s">
        <v>3</v>
      </c>
      <c r="KYY7" s="31" t="s">
        <v>3</v>
      </c>
      <c r="KYZ7" s="31" t="s">
        <v>3</v>
      </c>
      <c r="KZA7" s="31" t="s">
        <v>3</v>
      </c>
      <c r="KZB7" s="31" t="s">
        <v>3</v>
      </c>
      <c r="KZC7" s="31" t="s">
        <v>3</v>
      </c>
      <c r="KZD7" s="31" t="s">
        <v>3</v>
      </c>
      <c r="KZE7" s="31" t="s">
        <v>3</v>
      </c>
      <c r="KZF7" s="31" t="s">
        <v>3</v>
      </c>
      <c r="KZG7" s="31" t="s">
        <v>3</v>
      </c>
      <c r="KZH7" s="31" t="s">
        <v>3</v>
      </c>
      <c r="KZI7" s="31" t="s">
        <v>3</v>
      </c>
      <c r="KZJ7" s="31" t="s">
        <v>3</v>
      </c>
      <c r="KZK7" s="31" t="s">
        <v>3</v>
      </c>
      <c r="KZL7" s="31" t="s">
        <v>3</v>
      </c>
      <c r="KZM7" s="31" t="s">
        <v>3</v>
      </c>
      <c r="KZN7" s="31" t="s">
        <v>3</v>
      </c>
      <c r="KZO7" s="31" t="s">
        <v>3</v>
      </c>
      <c r="KZP7" s="31" t="s">
        <v>3</v>
      </c>
      <c r="KZQ7" s="31" t="s">
        <v>3</v>
      </c>
      <c r="KZR7" s="31" t="s">
        <v>3</v>
      </c>
      <c r="KZS7" s="31" t="s">
        <v>3</v>
      </c>
      <c r="KZT7" s="31" t="s">
        <v>3</v>
      </c>
      <c r="KZU7" s="31" t="s">
        <v>3</v>
      </c>
      <c r="KZV7" s="31" t="s">
        <v>3</v>
      </c>
      <c r="KZW7" s="31" t="s">
        <v>3</v>
      </c>
      <c r="KZX7" s="31" t="s">
        <v>3</v>
      </c>
      <c r="KZY7" s="31" t="s">
        <v>3</v>
      </c>
      <c r="KZZ7" s="31" t="s">
        <v>3</v>
      </c>
      <c r="LAA7" s="31" t="s">
        <v>3</v>
      </c>
      <c r="LAB7" s="31" t="s">
        <v>3</v>
      </c>
      <c r="LAC7" s="31" t="s">
        <v>3</v>
      </c>
      <c r="LAD7" s="31" t="s">
        <v>3</v>
      </c>
      <c r="LAE7" s="31" t="s">
        <v>3</v>
      </c>
      <c r="LAF7" s="31" t="s">
        <v>3</v>
      </c>
      <c r="LAG7" s="31" t="s">
        <v>3</v>
      </c>
      <c r="LAH7" s="31" t="s">
        <v>3</v>
      </c>
      <c r="LAI7" s="31" t="s">
        <v>3</v>
      </c>
      <c r="LAJ7" s="31" t="s">
        <v>3</v>
      </c>
      <c r="LAK7" s="31" t="s">
        <v>3</v>
      </c>
      <c r="LAL7" s="31" t="s">
        <v>3</v>
      </c>
      <c r="LAM7" s="31" t="s">
        <v>3</v>
      </c>
      <c r="LAN7" s="31" t="s">
        <v>3</v>
      </c>
      <c r="LAO7" s="31" t="s">
        <v>3</v>
      </c>
      <c r="LAP7" s="31" t="s">
        <v>3</v>
      </c>
      <c r="LAQ7" s="31" t="s">
        <v>3</v>
      </c>
      <c r="LAR7" s="31" t="s">
        <v>3</v>
      </c>
      <c r="LAS7" s="31" t="s">
        <v>3</v>
      </c>
      <c r="LAT7" s="31" t="s">
        <v>3</v>
      </c>
      <c r="LAU7" s="31" t="s">
        <v>3</v>
      </c>
      <c r="LAV7" s="31" t="s">
        <v>3</v>
      </c>
      <c r="LAW7" s="31" t="s">
        <v>3</v>
      </c>
      <c r="LAX7" s="31" t="s">
        <v>3</v>
      </c>
      <c r="LAY7" s="31" t="s">
        <v>3</v>
      </c>
      <c r="LAZ7" s="31" t="s">
        <v>3</v>
      </c>
      <c r="LBA7" s="31" t="s">
        <v>3</v>
      </c>
      <c r="LBB7" s="31" t="s">
        <v>3</v>
      </c>
      <c r="LBC7" s="31" t="s">
        <v>3</v>
      </c>
      <c r="LBD7" s="31" t="s">
        <v>3</v>
      </c>
      <c r="LBE7" s="31" t="s">
        <v>3</v>
      </c>
      <c r="LBF7" s="31" t="s">
        <v>3</v>
      </c>
      <c r="LBG7" s="31" t="s">
        <v>3</v>
      </c>
      <c r="LBH7" s="31" t="s">
        <v>3</v>
      </c>
      <c r="LBI7" s="31" t="s">
        <v>3</v>
      </c>
      <c r="LBJ7" s="31" t="s">
        <v>3</v>
      </c>
      <c r="LBK7" s="31" t="s">
        <v>3</v>
      </c>
      <c r="LBL7" s="31" t="s">
        <v>3</v>
      </c>
      <c r="LBM7" s="31" t="s">
        <v>3</v>
      </c>
      <c r="LBN7" s="31" t="s">
        <v>3</v>
      </c>
      <c r="LBO7" s="31" t="s">
        <v>3</v>
      </c>
      <c r="LBP7" s="31" t="s">
        <v>3</v>
      </c>
      <c r="LBQ7" s="31" t="s">
        <v>3</v>
      </c>
      <c r="LBR7" s="31" t="s">
        <v>3</v>
      </c>
      <c r="LBS7" s="31" t="s">
        <v>3</v>
      </c>
      <c r="LBT7" s="31" t="s">
        <v>3</v>
      </c>
      <c r="LBU7" s="31" t="s">
        <v>3</v>
      </c>
      <c r="LBV7" s="31" t="s">
        <v>3</v>
      </c>
      <c r="LBW7" s="31" t="s">
        <v>3</v>
      </c>
      <c r="LBX7" s="31" t="s">
        <v>3</v>
      </c>
      <c r="LBY7" s="31" t="s">
        <v>3</v>
      </c>
      <c r="LBZ7" s="31" t="s">
        <v>3</v>
      </c>
      <c r="LCA7" s="31" t="s">
        <v>3</v>
      </c>
      <c r="LCB7" s="31" t="s">
        <v>3</v>
      </c>
      <c r="LCC7" s="31" t="s">
        <v>3</v>
      </c>
      <c r="LCD7" s="31" t="s">
        <v>3</v>
      </c>
      <c r="LCE7" s="31" t="s">
        <v>3</v>
      </c>
      <c r="LCF7" s="31" t="s">
        <v>3</v>
      </c>
      <c r="LCG7" s="31" t="s">
        <v>3</v>
      </c>
      <c r="LCH7" s="31" t="s">
        <v>3</v>
      </c>
      <c r="LCI7" s="31" t="s">
        <v>3</v>
      </c>
      <c r="LCJ7" s="31" t="s">
        <v>3</v>
      </c>
      <c r="LCK7" s="31" t="s">
        <v>3</v>
      </c>
      <c r="LCL7" s="31" t="s">
        <v>3</v>
      </c>
      <c r="LCM7" s="31" t="s">
        <v>3</v>
      </c>
      <c r="LCN7" s="31" t="s">
        <v>3</v>
      </c>
      <c r="LCO7" s="31" t="s">
        <v>3</v>
      </c>
      <c r="LCP7" s="31" t="s">
        <v>3</v>
      </c>
      <c r="LCQ7" s="31" t="s">
        <v>3</v>
      </c>
      <c r="LCR7" s="31" t="s">
        <v>3</v>
      </c>
      <c r="LCS7" s="31" t="s">
        <v>3</v>
      </c>
      <c r="LCT7" s="31" t="s">
        <v>3</v>
      </c>
      <c r="LCU7" s="31" t="s">
        <v>3</v>
      </c>
      <c r="LCV7" s="31" t="s">
        <v>3</v>
      </c>
      <c r="LCW7" s="31" t="s">
        <v>3</v>
      </c>
      <c r="LCX7" s="31" t="s">
        <v>3</v>
      </c>
      <c r="LCY7" s="31" t="s">
        <v>3</v>
      </c>
      <c r="LCZ7" s="31" t="s">
        <v>3</v>
      </c>
      <c r="LDA7" s="31" t="s">
        <v>3</v>
      </c>
      <c r="LDB7" s="31" t="s">
        <v>3</v>
      </c>
      <c r="LDC7" s="31" t="s">
        <v>3</v>
      </c>
      <c r="LDD7" s="31" t="s">
        <v>3</v>
      </c>
      <c r="LDE7" s="31" t="s">
        <v>3</v>
      </c>
      <c r="LDF7" s="31" t="s">
        <v>3</v>
      </c>
      <c r="LDG7" s="31" t="s">
        <v>3</v>
      </c>
      <c r="LDH7" s="31" t="s">
        <v>3</v>
      </c>
      <c r="LDI7" s="31" t="s">
        <v>3</v>
      </c>
      <c r="LDJ7" s="31" t="s">
        <v>3</v>
      </c>
      <c r="LDK7" s="31" t="s">
        <v>3</v>
      </c>
      <c r="LDL7" s="31" t="s">
        <v>3</v>
      </c>
      <c r="LDM7" s="31" t="s">
        <v>3</v>
      </c>
      <c r="LDN7" s="31" t="s">
        <v>3</v>
      </c>
      <c r="LDO7" s="31" t="s">
        <v>3</v>
      </c>
      <c r="LDP7" s="31" t="s">
        <v>3</v>
      </c>
      <c r="LDQ7" s="31" t="s">
        <v>3</v>
      </c>
      <c r="LDR7" s="31" t="s">
        <v>3</v>
      </c>
      <c r="LDS7" s="31" t="s">
        <v>3</v>
      </c>
      <c r="LDT7" s="31" t="s">
        <v>3</v>
      </c>
      <c r="LDU7" s="31" t="s">
        <v>3</v>
      </c>
      <c r="LDV7" s="31" t="s">
        <v>3</v>
      </c>
      <c r="LDW7" s="31" t="s">
        <v>3</v>
      </c>
      <c r="LDX7" s="31" t="s">
        <v>3</v>
      </c>
      <c r="LDY7" s="31" t="s">
        <v>3</v>
      </c>
      <c r="LDZ7" s="31" t="s">
        <v>3</v>
      </c>
      <c r="LEA7" s="31" t="s">
        <v>3</v>
      </c>
      <c r="LEB7" s="31" t="s">
        <v>3</v>
      </c>
      <c r="LEC7" s="31" t="s">
        <v>3</v>
      </c>
      <c r="LED7" s="31" t="s">
        <v>3</v>
      </c>
      <c r="LEE7" s="31" t="s">
        <v>3</v>
      </c>
      <c r="LEF7" s="31" t="s">
        <v>3</v>
      </c>
      <c r="LEG7" s="31" t="s">
        <v>3</v>
      </c>
      <c r="LEH7" s="31" t="s">
        <v>3</v>
      </c>
      <c r="LEI7" s="31" t="s">
        <v>3</v>
      </c>
      <c r="LEJ7" s="31" t="s">
        <v>3</v>
      </c>
      <c r="LEK7" s="31" t="s">
        <v>3</v>
      </c>
      <c r="LEL7" s="31" t="s">
        <v>3</v>
      </c>
      <c r="LEM7" s="31" t="s">
        <v>3</v>
      </c>
      <c r="LEN7" s="31" t="s">
        <v>3</v>
      </c>
      <c r="LEO7" s="31" t="s">
        <v>3</v>
      </c>
      <c r="LEP7" s="31" t="s">
        <v>3</v>
      </c>
      <c r="LEQ7" s="31" t="s">
        <v>3</v>
      </c>
      <c r="LER7" s="31" t="s">
        <v>3</v>
      </c>
      <c r="LES7" s="31" t="s">
        <v>3</v>
      </c>
      <c r="LET7" s="31" t="s">
        <v>3</v>
      </c>
      <c r="LEU7" s="31" t="s">
        <v>3</v>
      </c>
      <c r="LEV7" s="31" t="s">
        <v>3</v>
      </c>
      <c r="LEW7" s="31" t="s">
        <v>3</v>
      </c>
      <c r="LEX7" s="31" t="s">
        <v>3</v>
      </c>
      <c r="LEY7" s="31" t="s">
        <v>3</v>
      </c>
      <c r="LEZ7" s="31" t="s">
        <v>3</v>
      </c>
      <c r="LFA7" s="31" t="s">
        <v>3</v>
      </c>
      <c r="LFB7" s="31" t="s">
        <v>3</v>
      </c>
      <c r="LFC7" s="31" t="s">
        <v>3</v>
      </c>
      <c r="LFD7" s="31" t="s">
        <v>3</v>
      </c>
      <c r="LFE7" s="31" t="s">
        <v>3</v>
      </c>
      <c r="LFF7" s="31" t="s">
        <v>3</v>
      </c>
      <c r="LFG7" s="31" t="s">
        <v>3</v>
      </c>
      <c r="LFH7" s="31" t="s">
        <v>3</v>
      </c>
      <c r="LFI7" s="31" t="s">
        <v>3</v>
      </c>
      <c r="LFJ7" s="31" t="s">
        <v>3</v>
      </c>
      <c r="LFK7" s="31" t="s">
        <v>3</v>
      </c>
      <c r="LFL7" s="31" t="s">
        <v>3</v>
      </c>
      <c r="LFM7" s="31" t="s">
        <v>3</v>
      </c>
      <c r="LFN7" s="31" t="s">
        <v>3</v>
      </c>
      <c r="LFO7" s="31" t="s">
        <v>3</v>
      </c>
      <c r="LFP7" s="31" t="s">
        <v>3</v>
      </c>
      <c r="LFQ7" s="31" t="s">
        <v>3</v>
      </c>
      <c r="LFR7" s="31" t="s">
        <v>3</v>
      </c>
      <c r="LFS7" s="31" t="s">
        <v>3</v>
      </c>
      <c r="LFT7" s="31" t="s">
        <v>3</v>
      </c>
      <c r="LFU7" s="31" t="s">
        <v>3</v>
      </c>
      <c r="LFV7" s="31" t="s">
        <v>3</v>
      </c>
      <c r="LFW7" s="31" t="s">
        <v>3</v>
      </c>
      <c r="LFX7" s="31" t="s">
        <v>3</v>
      </c>
      <c r="LFY7" s="31" t="s">
        <v>3</v>
      </c>
      <c r="LFZ7" s="31" t="s">
        <v>3</v>
      </c>
      <c r="LGA7" s="31" t="s">
        <v>3</v>
      </c>
      <c r="LGB7" s="31" t="s">
        <v>3</v>
      </c>
      <c r="LGC7" s="31" t="s">
        <v>3</v>
      </c>
      <c r="LGD7" s="31" t="s">
        <v>3</v>
      </c>
      <c r="LGE7" s="31" t="s">
        <v>3</v>
      </c>
      <c r="LGF7" s="31" t="s">
        <v>3</v>
      </c>
      <c r="LGG7" s="31" t="s">
        <v>3</v>
      </c>
      <c r="LGH7" s="31" t="s">
        <v>3</v>
      </c>
      <c r="LGI7" s="31" t="s">
        <v>3</v>
      </c>
      <c r="LGJ7" s="31" t="s">
        <v>3</v>
      </c>
      <c r="LGK7" s="31" t="s">
        <v>3</v>
      </c>
      <c r="LGL7" s="31" t="s">
        <v>3</v>
      </c>
      <c r="LGM7" s="31" t="s">
        <v>3</v>
      </c>
      <c r="LGN7" s="31" t="s">
        <v>3</v>
      </c>
      <c r="LGO7" s="31" t="s">
        <v>3</v>
      </c>
      <c r="LGP7" s="31" t="s">
        <v>3</v>
      </c>
      <c r="LGQ7" s="31" t="s">
        <v>3</v>
      </c>
      <c r="LGR7" s="31" t="s">
        <v>3</v>
      </c>
      <c r="LGS7" s="31" t="s">
        <v>3</v>
      </c>
      <c r="LGT7" s="31" t="s">
        <v>3</v>
      </c>
      <c r="LGU7" s="31" t="s">
        <v>3</v>
      </c>
      <c r="LGV7" s="31" t="s">
        <v>3</v>
      </c>
      <c r="LGW7" s="31" t="s">
        <v>3</v>
      </c>
      <c r="LGX7" s="31" t="s">
        <v>3</v>
      </c>
      <c r="LGY7" s="31" t="s">
        <v>3</v>
      </c>
      <c r="LGZ7" s="31" t="s">
        <v>3</v>
      </c>
      <c r="LHA7" s="31" t="s">
        <v>3</v>
      </c>
      <c r="LHB7" s="31" t="s">
        <v>3</v>
      </c>
      <c r="LHC7" s="31" t="s">
        <v>3</v>
      </c>
      <c r="LHD7" s="31" t="s">
        <v>3</v>
      </c>
      <c r="LHE7" s="31" t="s">
        <v>3</v>
      </c>
      <c r="LHF7" s="31" t="s">
        <v>3</v>
      </c>
      <c r="LHG7" s="31" t="s">
        <v>3</v>
      </c>
      <c r="LHH7" s="31" t="s">
        <v>3</v>
      </c>
      <c r="LHI7" s="31" t="s">
        <v>3</v>
      </c>
      <c r="LHJ7" s="31" t="s">
        <v>3</v>
      </c>
      <c r="LHK7" s="31" t="s">
        <v>3</v>
      </c>
      <c r="LHL7" s="31" t="s">
        <v>3</v>
      </c>
      <c r="LHM7" s="31" t="s">
        <v>3</v>
      </c>
      <c r="LHN7" s="31" t="s">
        <v>3</v>
      </c>
      <c r="LHO7" s="31" t="s">
        <v>3</v>
      </c>
      <c r="LHP7" s="31" t="s">
        <v>3</v>
      </c>
      <c r="LHQ7" s="31" t="s">
        <v>3</v>
      </c>
      <c r="LHR7" s="31" t="s">
        <v>3</v>
      </c>
      <c r="LHS7" s="31" t="s">
        <v>3</v>
      </c>
      <c r="LHT7" s="31" t="s">
        <v>3</v>
      </c>
      <c r="LHU7" s="31" t="s">
        <v>3</v>
      </c>
      <c r="LHV7" s="31" t="s">
        <v>3</v>
      </c>
      <c r="LHW7" s="31" t="s">
        <v>3</v>
      </c>
      <c r="LHX7" s="31" t="s">
        <v>3</v>
      </c>
      <c r="LHY7" s="31" t="s">
        <v>3</v>
      </c>
      <c r="LHZ7" s="31" t="s">
        <v>3</v>
      </c>
      <c r="LIA7" s="31" t="s">
        <v>3</v>
      </c>
      <c r="LIB7" s="31" t="s">
        <v>3</v>
      </c>
      <c r="LIC7" s="31" t="s">
        <v>3</v>
      </c>
      <c r="LID7" s="31" t="s">
        <v>3</v>
      </c>
      <c r="LIE7" s="31" t="s">
        <v>3</v>
      </c>
      <c r="LIF7" s="31" t="s">
        <v>3</v>
      </c>
      <c r="LIG7" s="31" t="s">
        <v>3</v>
      </c>
      <c r="LIH7" s="31" t="s">
        <v>3</v>
      </c>
      <c r="LII7" s="31" t="s">
        <v>3</v>
      </c>
      <c r="LIJ7" s="31" t="s">
        <v>3</v>
      </c>
      <c r="LIK7" s="31" t="s">
        <v>3</v>
      </c>
      <c r="LIL7" s="31" t="s">
        <v>3</v>
      </c>
      <c r="LIM7" s="31" t="s">
        <v>3</v>
      </c>
      <c r="LIN7" s="31" t="s">
        <v>3</v>
      </c>
      <c r="LIO7" s="31" t="s">
        <v>3</v>
      </c>
      <c r="LIP7" s="31" t="s">
        <v>3</v>
      </c>
      <c r="LIQ7" s="31" t="s">
        <v>3</v>
      </c>
      <c r="LIR7" s="31" t="s">
        <v>3</v>
      </c>
      <c r="LIS7" s="31" t="s">
        <v>3</v>
      </c>
      <c r="LIT7" s="31" t="s">
        <v>3</v>
      </c>
      <c r="LIU7" s="31" t="s">
        <v>3</v>
      </c>
      <c r="LIV7" s="31" t="s">
        <v>3</v>
      </c>
      <c r="LIW7" s="31" t="s">
        <v>3</v>
      </c>
      <c r="LIX7" s="31" t="s">
        <v>3</v>
      </c>
      <c r="LIY7" s="31" t="s">
        <v>3</v>
      </c>
      <c r="LIZ7" s="31" t="s">
        <v>3</v>
      </c>
      <c r="LJA7" s="31" t="s">
        <v>3</v>
      </c>
      <c r="LJB7" s="31" t="s">
        <v>3</v>
      </c>
      <c r="LJC7" s="31" t="s">
        <v>3</v>
      </c>
      <c r="LJD7" s="31" t="s">
        <v>3</v>
      </c>
      <c r="LJE7" s="31" t="s">
        <v>3</v>
      </c>
      <c r="LJF7" s="31" t="s">
        <v>3</v>
      </c>
      <c r="LJG7" s="31" t="s">
        <v>3</v>
      </c>
      <c r="LJH7" s="31" t="s">
        <v>3</v>
      </c>
      <c r="LJI7" s="31" t="s">
        <v>3</v>
      </c>
      <c r="LJJ7" s="31" t="s">
        <v>3</v>
      </c>
      <c r="LJK7" s="31" t="s">
        <v>3</v>
      </c>
      <c r="LJL7" s="31" t="s">
        <v>3</v>
      </c>
      <c r="LJM7" s="31" t="s">
        <v>3</v>
      </c>
      <c r="LJN7" s="31" t="s">
        <v>3</v>
      </c>
      <c r="LJO7" s="31" t="s">
        <v>3</v>
      </c>
      <c r="LJP7" s="31" t="s">
        <v>3</v>
      </c>
      <c r="LJQ7" s="31" t="s">
        <v>3</v>
      </c>
      <c r="LJR7" s="31" t="s">
        <v>3</v>
      </c>
      <c r="LJS7" s="31" t="s">
        <v>3</v>
      </c>
      <c r="LJT7" s="31" t="s">
        <v>3</v>
      </c>
      <c r="LJU7" s="31" t="s">
        <v>3</v>
      </c>
      <c r="LJV7" s="31" t="s">
        <v>3</v>
      </c>
      <c r="LJW7" s="31" t="s">
        <v>3</v>
      </c>
      <c r="LJX7" s="31" t="s">
        <v>3</v>
      </c>
      <c r="LJY7" s="31" t="s">
        <v>3</v>
      </c>
      <c r="LJZ7" s="31" t="s">
        <v>3</v>
      </c>
      <c r="LKA7" s="31" t="s">
        <v>3</v>
      </c>
      <c r="LKB7" s="31" t="s">
        <v>3</v>
      </c>
      <c r="LKC7" s="31" t="s">
        <v>3</v>
      </c>
      <c r="LKD7" s="31" t="s">
        <v>3</v>
      </c>
      <c r="LKE7" s="31" t="s">
        <v>3</v>
      </c>
      <c r="LKF7" s="31" t="s">
        <v>3</v>
      </c>
      <c r="LKG7" s="31" t="s">
        <v>3</v>
      </c>
      <c r="LKH7" s="31" t="s">
        <v>3</v>
      </c>
      <c r="LKI7" s="31" t="s">
        <v>3</v>
      </c>
      <c r="LKJ7" s="31" t="s">
        <v>3</v>
      </c>
      <c r="LKK7" s="31" t="s">
        <v>3</v>
      </c>
      <c r="LKL7" s="31" t="s">
        <v>3</v>
      </c>
      <c r="LKM7" s="31" t="s">
        <v>3</v>
      </c>
      <c r="LKN7" s="31" t="s">
        <v>3</v>
      </c>
      <c r="LKO7" s="31" t="s">
        <v>3</v>
      </c>
      <c r="LKP7" s="31" t="s">
        <v>3</v>
      </c>
      <c r="LKQ7" s="31" t="s">
        <v>3</v>
      </c>
      <c r="LKR7" s="31" t="s">
        <v>3</v>
      </c>
      <c r="LKS7" s="31" t="s">
        <v>3</v>
      </c>
      <c r="LKT7" s="31" t="s">
        <v>3</v>
      </c>
      <c r="LKU7" s="31" t="s">
        <v>3</v>
      </c>
      <c r="LKV7" s="31" t="s">
        <v>3</v>
      </c>
      <c r="LKW7" s="31" t="s">
        <v>3</v>
      </c>
      <c r="LKX7" s="31" t="s">
        <v>3</v>
      </c>
      <c r="LKY7" s="31" t="s">
        <v>3</v>
      </c>
      <c r="LKZ7" s="31" t="s">
        <v>3</v>
      </c>
      <c r="LLA7" s="31" t="s">
        <v>3</v>
      </c>
      <c r="LLB7" s="31" t="s">
        <v>3</v>
      </c>
      <c r="LLC7" s="31" t="s">
        <v>3</v>
      </c>
      <c r="LLD7" s="31" t="s">
        <v>3</v>
      </c>
      <c r="LLE7" s="31" t="s">
        <v>3</v>
      </c>
      <c r="LLF7" s="31" t="s">
        <v>3</v>
      </c>
      <c r="LLG7" s="31" t="s">
        <v>3</v>
      </c>
      <c r="LLH7" s="31" t="s">
        <v>3</v>
      </c>
      <c r="LLI7" s="31" t="s">
        <v>3</v>
      </c>
      <c r="LLJ7" s="31" t="s">
        <v>3</v>
      </c>
      <c r="LLK7" s="31" t="s">
        <v>3</v>
      </c>
      <c r="LLL7" s="31" t="s">
        <v>3</v>
      </c>
      <c r="LLM7" s="31" t="s">
        <v>3</v>
      </c>
      <c r="LLN7" s="31" t="s">
        <v>3</v>
      </c>
      <c r="LLO7" s="31" t="s">
        <v>3</v>
      </c>
      <c r="LLP7" s="31" t="s">
        <v>3</v>
      </c>
      <c r="LLQ7" s="31" t="s">
        <v>3</v>
      </c>
      <c r="LLR7" s="31" t="s">
        <v>3</v>
      </c>
      <c r="LLS7" s="31" t="s">
        <v>3</v>
      </c>
      <c r="LLT7" s="31" t="s">
        <v>3</v>
      </c>
      <c r="LLU7" s="31" t="s">
        <v>3</v>
      </c>
      <c r="LLV7" s="31" t="s">
        <v>3</v>
      </c>
      <c r="LLW7" s="31" t="s">
        <v>3</v>
      </c>
      <c r="LLX7" s="31" t="s">
        <v>3</v>
      </c>
      <c r="LLY7" s="31" t="s">
        <v>3</v>
      </c>
      <c r="LLZ7" s="31" t="s">
        <v>3</v>
      </c>
      <c r="LMA7" s="31" t="s">
        <v>3</v>
      </c>
      <c r="LMB7" s="31" t="s">
        <v>3</v>
      </c>
      <c r="LMC7" s="31" t="s">
        <v>3</v>
      </c>
      <c r="LMD7" s="31" t="s">
        <v>3</v>
      </c>
      <c r="LME7" s="31" t="s">
        <v>3</v>
      </c>
      <c r="LMF7" s="31" t="s">
        <v>3</v>
      </c>
      <c r="LMG7" s="31" t="s">
        <v>3</v>
      </c>
      <c r="LMH7" s="31" t="s">
        <v>3</v>
      </c>
      <c r="LMI7" s="31" t="s">
        <v>3</v>
      </c>
      <c r="LMJ7" s="31" t="s">
        <v>3</v>
      </c>
      <c r="LMK7" s="31" t="s">
        <v>3</v>
      </c>
      <c r="LML7" s="31" t="s">
        <v>3</v>
      </c>
      <c r="LMM7" s="31" t="s">
        <v>3</v>
      </c>
      <c r="LMN7" s="31" t="s">
        <v>3</v>
      </c>
      <c r="LMO7" s="31" t="s">
        <v>3</v>
      </c>
      <c r="LMP7" s="31" t="s">
        <v>3</v>
      </c>
      <c r="LMQ7" s="31" t="s">
        <v>3</v>
      </c>
      <c r="LMR7" s="31" t="s">
        <v>3</v>
      </c>
      <c r="LMS7" s="31" t="s">
        <v>3</v>
      </c>
      <c r="LMT7" s="31" t="s">
        <v>3</v>
      </c>
      <c r="LMU7" s="31" t="s">
        <v>3</v>
      </c>
      <c r="LMV7" s="31" t="s">
        <v>3</v>
      </c>
      <c r="LMW7" s="31" t="s">
        <v>3</v>
      </c>
      <c r="LMX7" s="31" t="s">
        <v>3</v>
      </c>
      <c r="LMY7" s="31" t="s">
        <v>3</v>
      </c>
      <c r="LMZ7" s="31" t="s">
        <v>3</v>
      </c>
      <c r="LNA7" s="31" t="s">
        <v>3</v>
      </c>
      <c r="LNB7" s="31" t="s">
        <v>3</v>
      </c>
      <c r="LNC7" s="31" t="s">
        <v>3</v>
      </c>
      <c r="LND7" s="31" t="s">
        <v>3</v>
      </c>
      <c r="LNE7" s="31" t="s">
        <v>3</v>
      </c>
      <c r="LNF7" s="31" t="s">
        <v>3</v>
      </c>
      <c r="LNG7" s="31" t="s">
        <v>3</v>
      </c>
      <c r="LNH7" s="31" t="s">
        <v>3</v>
      </c>
      <c r="LNI7" s="31" t="s">
        <v>3</v>
      </c>
      <c r="LNJ7" s="31" t="s">
        <v>3</v>
      </c>
      <c r="LNK7" s="31" t="s">
        <v>3</v>
      </c>
      <c r="LNL7" s="31" t="s">
        <v>3</v>
      </c>
      <c r="LNM7" s="31" t="s">
        <v>3</v>
      </c>
      <c r="LNN7" s="31" t="s">
        <v>3</v>
      </c>
      <c r="LNO7" s="31" t="s">
        <v>3</v>
      </c>
      <c r="LNP7" s="31" t="s">
        <v>3</v>
      </c>
      <c r="LNQ7" s="31" t="s">
        <v>3</v>
      </c>
      <c r="LNR7" s="31" t="s">
        <v>3</v>
      </c>
      <c r="LNS7" s="31" t="s">
        <v>3</v>
      </c>
      <c r="LNT7" s="31" t="s">
        <v>3</v>
      </c>
      <c r="LNU7" s="31" t="s">
        <v>3</v>
      </c>
      <c r="LNV7" s="31" t="s">
        <v>3</v>
      </c>
      <c r="LNW7" s="31" t="s">
        <v>3</v>
      </c>
      <c r="LNX7" s="31" t="s">
        <v>3</v>
      </c>
      <c r="LNY7" s="31" t="s">
        <v>3</v>
      </c>
      <c r="LNZ7" s="31" t="s">
        <v>3</v>
      </c>
      <c r="LOA7" s="31" t="s">
        <v>3</v>
      </c>
      <c r="LOB7" s="31" t="s">
        <v>3</v>
      </c>
      <c r="LOC7" s="31" t="s">
        <v>3</v>
      </c>
      <c r="LOD7" s="31" t="s">
        <v>3</v>
      </c>
      <c r="LOE7" s="31" t="s">
        <v>3</v>
      </c>
      <c r="LOF7" s="31" t="s">
        <v>3</v>
      </c>
      <c r="LOG7" s="31" t="s">
        <v>3</v>
      </c>
      <c r="LOH7" s="31" t="s">
        <v>3</v>
      </c>
      <c r="LOI7" s="31" t="s">
        <v>3</v>
      </c>
      <c r="LOJ7" s="31" t="s">
        <v>3</v>
      </c>
      <c r="LOK7" s="31" t="s">
        <v>3</v>
      </c>
      <c r="LOL7" s="31" t="s">
        <v>3</v>
      </c>
      <c r="LOM7" s="31" t="s">
        <v>3</v>
      </c>
      <c r="LON7" s="31" t="s">
        <v>3</v>
      </c>
      <c r="LOO7" s="31" t="s">
        <v>3</v>
      </c>
      <c r="LOP7" s="31" t="s">
        <v>3</v>
      </c>
      <c r="LOQ7" s="31" t="s">
        <v>3</v>
      </c>
      <c r="LOR7" s="31" t="s">
        <v>3</v>
      </c>
      <c r="LOS7" s="31" t="s">
        <v>3</v>
      </c>
      <c r="LOT7" s="31" t="s">
        <v>3</v>
      </c>
      <c r="LOU7" s="31" t="s">
        <v>3</v>
      </c>
      <c r="LOV7" s="31" t="s">
        <v>3</v>
      </c>
      <c r="LOW7" s="31" t="s">
        <v>3</v>
      </c>
      <c r="LOX7" s="31" t="s">
        <v>3</v>
      </c>
      <c r="LOY7" s="31" t="s">
        <v>3</v>
      </c>
      <c r="LOZ7" s="31" t="s">
        <v>3</v>
      </c>
      <c r="LPA7" s="31" t="s">
        <v>3</v>
      </c>
      <c r="LPB7" s="31" t="s">
        <v>3</v>
      </c>
      <c r="LPC7" s="31" t="s">
        <v>3</v>
      </c>
      <c r="LPD7" s="31" t="s">
        <v>3</v>
      </c>
      <c r="LPE7" s="31" t="s">
        <v>3</v>
      </c>
      <c r="LPF7" s="31" t="s">
        <v>3</v>
      </c>
      <c r="LPG7" s="31" t="s">
        <v>3</v>
      </c>
      <c r="LPH7" s="31" t="s">
        <v>3</v>
      </c>
      <c r="LPI7" s="31" t="s">
        <v>3</v>
      </c>
      <c r="LPJ7" s="31" t="s">
        <v>3</v>
      </c>
      <c r="LPK7" s="31" t="s">
        <v>3</v>
      </c>
      <c r="LPL7" s="31" t="s">
        <v>3</v>
      </c>
      <c r="LPM7" s="31" t="s">
        <v>3</v>
      </c>
      <c r="LPN7" s="31" t="s">
        <v>3</v>
      </c>
      <c r="LPO7" s="31" t="s">
        <v>3</v>
      </c>
      <c r="LPP7" s="31" t="s">
        <v>3</v>
      </c>
      <c r="LPQ7" s="31" t="s">
        <v>3</v>
      </c>
      <c r="LPR7" s="31" t="s">
        <v>3</v>
      </c>
      <c r="LPS7" s="31" t="s">
        <v>3</v>
      </c>
      <c r="LPT7" s="31" t="s">
        <v>3</v>
      </c>
      <c r="LPU7" s="31" t="s">
        <v>3</v>
      </c>
      <c r="LPV7" s="31" t="s">
        <v>3</v>
      </c>
      <c r="LPW7" s="31" t="s">
        <v>3</v>
      </c>
      <c r="LPX7" s="31" t="s">
        <v>3</v>
      </c>
      <c r="LPY7" s="31" t="s">
        <v>3</v>
      </c>
      <c r="LPZ7" s="31" t="s">
        <v>3</v>
      </c>
      <c r="LQA7" s="31" t="s">
        <v>3</v>
      </c>
      <c r="LQB7" s="31" t="s">
        <v>3</v>
      </c>
      <c r="LQC7" s="31" t="s">
        <v>3</v>
      </c>
      <c r="LQD7" s="31" t="s">
        <v>3</v>
      </c>
      <c r="LQE7" s="31" t="s">
        <v>3</v>
      </c>
      <c r="LQF7" s="31" t="s">
        <v>3</v>
      </c>
      <c r="LQG7" s="31" t="s">
        <v>3</v>
      </c>
      <c r="LQH7" s="31" t="s">
        <v>3</v>
      </c>
      <c r="LQI7" s="31" t="s">
        <v>3</v>
      </c>
      <c r="LQJ7" s="31" t="s">
        <v>3</v>
      </c>
      <c r="LQK7" s="31" t="s">
        <v>3</v>
      </c>
      <c r="LQL7" s="31" t="s">
        <v>3</v>
      </c>
      <c r="LQM7" s="31" t="s">
        <v>3</v>
      </c>
      <c r="LQN7" s="31" t="s">
        <v>3</v>
      </c>
      <c r="LQO7" s="31" t="s">
        <v>3</v>
      </c>
      <c r="LQP7" s="31" t="s">
        <v>3</v>
      </c>
      <c r="LQQ7" s="31" t="s">
        <v>3</v>
      </c>
      <c r="LQR7" s="31" t="s">
        <v>3</v>
      </c>
      <c r="LQS7" s="31" t="s">
        <v>3</v>
      </c>
      <c r="LQT7" s="31" t="s">
        <v>3</v>
      </c>
      <c r="LQU7" s="31" t="s">
        <v>3</v>
      </c>
      <c r="LQV7" s="31" t="s">
        <v>3</v>
      </c>
      <c r="LQW7" s="31" t="s">
        <v>3</v>
      </c>
      <c r="LQX7" s="31" t="s">
        <v>3</v>
      </c>
      <c r="LQY7" s="31" t="s">
        <v>3</v>
      </c>
      <c r="LQZ7" s="31" t="s">
        <v>3</v>
      </c>
      <c r="LRA7" s="31" t="s">
        <v>3</v>
      </c>
      <c r="LRB7" s="31" t="s">
        <v>3</v>
      </c>
      <c r="LRC7" s="31" t="s">
        <v>3</v>
      </c>
      <c r="LRD7" s="31" t="s">
        <v>3</v>
      </c>
      <c r="LRE7" s="31" t="s">
        <v>3</v>
      </c>
      <c r="LRF7" s="31" t="s">
        <v>3</v>
      </c>
      <c r="LRG7" s="31" t="s">
        <v>3</v>
      </c>
      <c r="LRH7" s="31" t="s">
        <v>3</v>
      </c>
      <c r="LRI7" s="31" t="s">
        <v>3</v>
      </c>
      <c r="LRJ7" s="31" t="s">
        <v>3</v>
      </c>
      <c r="LRK7" s="31" t="s">
        <v>3</v>
      </c>
      <c r="LRL7" s="31" t="s">
        <v>3</v>
      </c>
      <c r="LRM7" s="31" t="s">
        <v>3</v>
      </c>
      <c r="LRN7" s="31" t="s">
        <v>3</v>
      </c>
      <c r="LRO7" s="31" t="s">
        <v>3</v>
      </c>
      <c r="LRP7" s="31" t="s">
        <v>3</v>
      </c>
      <c r="LRQ7" s="31" t="s">
        <v>3</v>
      </c>
      <c r="LRR7" s="31" t="s">
        <v>3</v>
      </c>
      <c r="LRS7" s="31" t="s">
        <v>3</v>
      </c>
      <c r="LRT7" s="31" t="s">
        <v>3</v>
      </c>
      <c r="LRU7" s="31" t="s">
        <v>3</v>
      </c>
      <c r="LRV7" s="31" t="s">
        <v>3</v>
      </c>
      <c r="LRW7" s="31" t="s">
        <v>3</v>
      </c>
      <c r="LRX7" s="31" t="s">
        <v>3</v>
      </c>
      <c r="LRY7" s="31" t="s">
        <v>3</v>
      </c>
      <c r="LRZ7" s="31" t="s">
        <v>3</v>
      </c>
      <c r="LSA7" s="31" t="s">
        <v>3</v>
      </c>
      <c r="LSB7" s="31" t="s">
        <v>3</v>
      </c>
      <c r="LSC7" s="31" t="s">
        <v>3</v>
      </c>
      <c r="LSD7" s="31" t="s">
        <v>3</v>
      </c>
      <c r="LSE7" s="31" t="s">
        <v>3</v>
      </c>
      <c r="LSF7" s="31" t="s">
        <v>3</v>
      </c>
      <c r="LSG7" s="31" t="s">
        <v>3</v>
      </c>
      <c r="LSH7" s="31" t="s">
        <v>3</v>
      </c>
      <c r="LSI7" s="31" t="s">
        <v>3</v>
      </c>
      <c r="LSJ7" s="31" t="s">
        <v>3</v>
      </c>
      <c r="LSK7" s="31" t="s">
        <v>3</v>
      </c>
      <c r="LSL7" s="31" t="s">
        <v>3</v>
      </c>
      <c r="LSM7" s="31" t="s">
        <v>3</v>
      </c>
      <c r="LSN7" s="31" t="s">
        <v>3</v>
      </c>
      <c r="LSO7" s="31" t="s">
        <v>3</v>
      </c>
      <c r="LSP7" s="31" t="s">
        <v>3</v>
      </c>
      <c r="LSQ7" s="31" t="s">
        <v>3</v>
      </c>
      <c r="LSR7" s="31" t="s">
        <v>3</v>
      </c>
      <c r="LSS7" s="31" t="s">
        <v>3</v>
      </c>
      <c r="LST7" s="31" t="s">
        <v>3</v>
      </c>
      <c r="LSU7" s="31" t="s">
        <v>3</v>
      </c>
      <c r="LSV7" s="31" t="s">
        <v>3</v>
      </c>
      <c r="LSW7" s="31" t="s">
        <v>3</v>
      </c>
      <c r="LSX7" s="31" t="s">
        <v>3</v>
      </c>
      <c r="LSY7" s="31" t="s">
        <v>3</v>
      </c>
      <c r="LSZ7" s="31" t="s">
        <v>3</v>
      </c>
      <c r="LTA7" s="31" t="s">
        <v>3</v>
      </c>
      <c r="LTB7" s="31" t="s">
        <v>3</v>
      </c>
      <c r="LTC7" s="31" t="s">
        <v>3</v>
      </c>
      <c r="LTD7" s="31" t="s">
        <v>3</v>
      </c>
      <c r="LTE7" s="31" t="s">
        <v>3</v>
      </c>
      <c r="LTF7" s="31" t="s">
        <v>3</v>
      </c>
      <c r="LTG7" s="31" t="s">
        <v>3</v>
      </c>
      <c r="LTH7" s="31" t="s">
        <v>3</v>
      </c>
      <c r="LTI7" s="31" t="s">
        <v>3</v>
      </c>
      <c r="LTJ7" s="31" t="s">
        <v>3</v>
      </c>
      <c r="LTK7" s="31" t="s">
        <v>3</v>
      </c>
      <c r="LTL7" s="31" t="s">
        <v>3</v>
      </c>
      <c r="LTM7" s="31" t="s">
        <v>3</v>
      </c>
      <c r="LTN7" s="31" t="s">
        <v>3</v>
      </c>
      <c r="LTO7" s="31" t="s">
        <v>3</v>
      </c>
      <c r="LTP7" s="31" t="s">
        <v>3</v>
      </c>
      <c r="LTQ7" s="31" t="s">
        <v>3</v>
      </c>
      <c r="LTR7" s="31" t="s">
        <v>3</v>
      </c>
      <c r="LTS7" s="31" t="s">
        <v>3</v>
      </c>
      <c r="LTT7" s="31" t="s">
        <v>3</v>
      </c>
      <c r="LTU7" s="31" t="s">
        <v>3</v>
      </c>
      <c r="LTV7" s="31" t="s">
        <v>3</v>
      </c>
      <c r="LTW7" s="31" t="s">
        <v>3</v>
      </c>
      <c r="LTX7" s="31" t="s">
        <v>3</v>
      </c>
      <c r="LTY7" s="31" t="s">
        <v>3</v>
      </c>
      <c r="LTZ7" s="31" t="s">
        <v>3</v>
      </c>
      <c r="LUA7" s="31" t="s">
        <v>3</v>
      </c>
      <c r="LUB7" s="31" t="s">
        <v>3</v>
      </c>
      <c r="LUC7" s="31" t="s">
        <v>3</v>
      </c>
      <c r="LUD7" s="31" t="s">
        <v>3</v>
      </c>
      <c r="LUE7" s="31" t="s">
        <v>3</v>
      </c>
      <c r="LUF7" s="31" t="s">
        <v>3</v>
      </c>
      <c r="LUG7" s="31" t="s">
        <v>3</v>
      </c>
      <c r="LUH7" s="31" t="s">
        <v>3</v>
      </c>
      <c r="LUI7" s="31" t="s">
        <v>3</v>
      </c>
      <c r="LUJ7" s="31" t="s">
        <v>3</v>
      </c>
      <c r="LUK7" s="31" t="s">
        <v>3</v>
      </c>
      <c r="LUL7" s="31" t="s">
        <v>3</v>
      </c>
      <c r="LUM7" s="31" t="s">
        <v>3</v>
      </c>
      <c r="LUN7" s="31" t="s">
        <v>3</v>
      </c>
      <c r="LUO7" s="31" t="s">
        <v>3</v>
      </c>
      <c r="LUP7" s="31" t="s">
        <v>3</v>
      </c>
      <c r="LUQ7" s="31" t="s">
        <v>3</v>
      </c>
      <c r="LUR7" s="31" t="s">
        <v>3</v>
      </c>
      <c r="LUS7" s="31" t="s">
        <v>3</v>
      </c>
      <c r="LUT7" s="31" t="s">
        <v>3</v>
      </c>
      <c r="LUU7" s="31" t="s">
        <v>3</v>
      </c>
      <c r="LUV7" s="31" t="s">
        <v>3</v>
      </c>
      <c r="LUW7" s="31" t="s">
        <v>3</v>
      </c>
      <c r="LUX7" s="31" t="s">
        <v>3</v>
      </c>
      <c r="LUY7" s="31" t="s">
        <v>3</v>
      </c>
      <c r="LUZ7" s="31" t="s">
        <v>3</v>
      </c>
      <c r="LVA7" s="31" t="s">
        <v>3</v>
      </c>
      <c r="LVB7" s="31" t="s">
        <v>3</v>
      </c>
      <c r="LVC7" s="31" t="s">
        <v>3</v>
      </c>
      <c r="LVD7" s="31" t="s">
        <v>3</v>
      </c>
      <c r="LVE7" s="31" t="s">
        <v>3</v>
      </c>
      <c r="LVF7" s="31" t="s">
        <v>3</v>
      </c>
      <c r="LVG7" s="31" t="s">
        <v>3</v>
      </c>
      <c r="LVH7" s="31" t="s">
        <v>3</v>
      </c>
      <c r="LVI7" s="31" t="s">
        <v>3</v>
      </c>
      <c r="LVJ7" s="31" t="s">
        <v>3</v>
      </c>
      <c r="LVK7" s="31" t="s">
        <v>3</v>
      </c>
      <c r="LVL7" s="31" t="s">
        <v>3</v>
      </c>
      <c r="LVM7" s="31" t="s">
        <v>3</v>
      </c>
      <c r="LVN7" s="31" t="s">
        <v>3</v>
      </c>
      <c r="LVO7" s="31" t="s">
        <v>3</v>
      </c>
      <c r="LVP7" s="31" t="s">
        <v>3</v>
      </c>
      <c r="LVQ7" s="31" t="s">
        <v>3</v>
      </c>
      <c r="LVR7" s="31" t="s">
        <v>3</v>
      </c>
      <c r="LVS7" s="31" t="s">
        <v>3</v>
      </c>
      <c r="LVT7" s="31" t="s">
        <v>3</v>
      </c>
      <c r="LVU7" s="31" t="s">
        <v>3</v>
      </c>
      <c r="LVV7" s="31" t="s">
        <v>3</v>
      </c>
      <c r="LVW7" s="31" t="s">
        <v>3</v>
      </c>
      <c r="LVX7" s="31" t="s">
        <v>3</v>
      </c>
      <c r="LVY7" s="31" t="s">
        <v>3</v>
      </c>
      <c r="LVZ7" s="31" t="s">
        <v>3</v>
      </c>
      <c r="LWA7" s="31" t="s">
        <v>3</v>
      </c>
      <c r="LWB7" s="31" t="s">
        <v>3</v>
      </c>
      <c r="LWC7" s="31" t="s">
        <v>3</v>
      </c>
      <c r="LWD7" s="31" t="s">
        <v>3</v>
      </c>
      <c r="LWE7" s="31" t="s">
        <v>3</v>
      </c>
      <c r="LWF7" s="31" t="s">
        <v>3</v>
      </c>
      <c r="LWG7" s="31" t="s">
        <v>3</v>
      </c>
      <c r="LWH7" s="31" t="s">
        <v>3</v>
      </c>
      <c r="LWI7" s="31" t="s">
        <v>3</v>
      </c>
      <c r="LWJ7" s="31" t="s">
        <v>3</v>
      </c>
      <c r="LWK7" s="31" t="s">
        <v>3</v>
      </c>
      <c r="LWL7" s="31" t="s">
        <v>3</v>
      </c>
      <c r="LWM7" s="31" t="s">
        <v>3</v>
      </c>
      <c r="LWN7" s="31" t="s">
        <v>3</v>
      </c>
      <c r="LWO7" s="31" t="s">
        <v>3</v>
      </c>
      <c r="LWP7" s="31" t="s">
        <v>3</v>
      </c>
      <c r="LWQ7" s="31" t="s">
        <v>3</v>
      </c>
      <c r="LWR7" s="31" t="s">
        <v>3</v>
      </c>
      <c r="LWS7" s="31" t="s">
        <v>3</v>
      </c>
      <c r="LWT7" s="31" t="s">
        <v>3</v>
      </c>
      <c r="LWU7" s="31" t="s">
        <v>3</v>
      </c>
      <c r="LWV7" s="31" t="s">
        <v>3</v>
      </c>
      <c r="LWW7" s="31" t="s">
        <v>3</v>
      </c>
      <c r="LWX7" s="31" t="s">
        <v>3</v>
      </c>
      <c r="LWY7" s="31" t="s">
        <v>3</v>
      </c>
      <c r="LWZ7" s="31" t="s">
        <v>3</v>
      </c>
      <c r="LXA7" s="31" t="s">
        <v>3</v>
      </c>
      <c r="LXB7" s="31" t="s">
        <v>3</v>
      </c>
      <c r="LXC7" s="31" t="s">
        <v>3</v>
      </c>
      <c r="LXD7" s="31" t="s">
        <v>3</v>
      </c>
      <c r="LXE7" s="31" t="s">
        <v>3</v>
      </c>
      <c r="LXF7" s="31" t="s">
        <v>3</v>
      </c>
      <c r="LXG7" s="31" t="s">
        <v>3</v>
      </c>
      <c r="LXH7" s="31" t="s">
        <v>3</v>
      </c>
      <c r="LXI7" s="31" t="s">
        <v>3</v>
      </c>
      <c r="LXJ7" s="31" t="s">
        <v>3</v>
      </c>
      <c r="LXK7" s="31" t="s">
        <v>3</v>
      </c>
      <c r="LXL7" s="31" t="s">
        <v>3</v>
      </c>
      <c r="LXM7" s="31" t="s">
        <v>3</v>
      </c>
      <c r="LXN7" s="31" t="s">
        <v>3</v>
      </c>
      <c r="LXO7" s="31" t="s">
        <v>3</v>
      </c>
      <c r="LXP7" s="31" t="s">
        <v>3</v>
      </c>
      <c r="LXQ7" s="31" t="s">
        <v>3</v>
      </c>
      <c r="LXR7" s="31" t="s">
        <v>3</v>
      </c>
      <c r="LXS7" s="31" t="s">
        <v>3</v>
      </c>
      <c r="LXT7" s="31" t="s">
        <v>3</v>
      </c>
      <c r="LXU7" s="31" t="s">
        <v>3</v>
      </c>
      <c r="LXV7" s="31" t="s">
        <v>3</v>
      </c>
      <c r="LXW7" s="31" t="s">
        <v>3</v>
      </c>
      <c r="LXX7" s="31" t="s">
        <v>3</v>
      </c>
      <c r="LXY7" s="31" t="s">
        <v>3</v>
      </c>
      <c r="LXZ7" s="31" t="s">
        <v>3</v>
      </c>
      <c r="LYA7" s="31" t="s">
        <v>3</v>
      </c>
      <c r="LYB7" s="31" t="s">
        <v>3</v>
      </c>
      <c r="LYC7" s="31" t="s">
        <v>3</v>
      </c>
      <c r="LYD7" s="31" t="s">
        <v>3</v>
      </c>
      <c r="LYE7" s="31" t="s">
        <v>3</v>
      </c>
      <c r="LYF7" s="31" t="s">
        <v>3</v>
      </c>
      <c r="LYG7" s="31" t="s">
        <v>3</v>
      </c>
      <c r="LYH7" s="31" t="s">
        <v>3</v>
      </c>
      <c r="LYI7" s="31" t="s">
        <v>3</v>
      </c>
      <c r="LYJ7" s="31" t="s">
        <v>3</v>
      </c>
      <c r="LYK7" s="31" t="s">
        <v>3</v>
      </c>
      <c r="LYL7" s="31" t="s">
        <v>3</v>
      </c>
      <c r="LYM7" s="31" t="s">
        <v>3</v>
      </c>
      <c r="LYN7" s="31" t="s">
        <v>3</v>
      </c>
      <c r="LYO7" s="31" t="s">
        <v>3</v>
      </c>
      <c r="LYP7" s="31" t="s">
        <v>3</v>
      </c>
      <c r="LYQ7" s="31" t="s">
        <v>3</v>
      </c>
      <c r="LYR7" s="31" t="s">
        <v>3</v>
      </c>
      <c r="LYS7" s="31" t="s">
        <v>3</v>
      </c>
      <c r="LYT7" s="31" t="s">
        <v>3</v>
      </c>
      <c r="LYU7" s="31" t="s">
        <v>3</v>
      </c>
      <c r="LYV7" s="31" t="s">
        <v>3</v>
      </c>
      <c r="LYW7" s="31" t="s">
        <v>3</v>
      </c>
      <c r="LYX7" s="31" t="s">
        <v>3</v>
      </c>
      <c r="LYY7" s="31" t="s">
        <v>3</v>
      </c>
      <c r="LYZ7" s="31" t="s">
        <v>3</v>
      </c>
      <c r="LZA7" s="31" t="s">
        <v>3</v>
      </c>
      <c r="LZB7" s="31" t="s">
        <v>3</v>
      </c>
      <c r="LZC7" s="31" t="s">
        <v>3</v>
      </c>
      <c r="LZD7" s="31" t="s">
        <v>3</v>
      </c>
      <c r="LZE7" s="31" t="s">
        <v>3</v>
      </c>
      <c r="LZF7" s="31" t="s">
        <v>3</v>
      </c>
      <c r="LZG7" s="31" t="s">
        <v>3</v>
      </c>
      <c r="LZH7" s="31" t="s">
        <v>3</v>
      </c>
      <c r="LZI7" s="31" t="s">
        <v>3</v>
      </c>
      <c r="LZJ7" s="31" t="s">
        <v>3</v>
      </c>
      <c r="LZK7" s="31" t="s">
        <v>3</v>
      </c>
      <c r="LZL7" s="31" t="s">
        <v>3</v>
      </c>
      <c r="LZM7" s="31" t="s">
        <v>3</v>
      </c>
      <c r="LZN7" s="31" t="s">
        <v>3</v>
      </c>
      <c r="LZO7" s="31" t="s">
        <v>3</v>
      </c>
      <c r="LZP7" s="31" t="s">
        <v>3</v>
      </c>
      <c r="LZQ7" s="31" t="s">
        <v>3</v>
      </c>
      <c r="LZR7" s="31" t="s">
        <v>3</v>
      </c>
      <c r="LZS7" s="31" t="s">
        <v>3</v>
      </c>
      <c r="LZT7" s="31" t="s">
        <v>3</v>
      </c>
      <c r="LZU7" s="31" t="s">
        <v>3</v>
      </c>
      <c r="LZV7" s="31" t="s">
        <v>3</v>
      </c>
      <c r="LZW7" s="31" t="s">
        <v>3</v>
      </c>
      <c r="LZX7" s="31" t="s">
        <v>3</v>
      </c>
      <c r="LZY7" s="31" t="s">
        <v>3</v>
      </c>
      <c r="LZZ7" s="31" t="s">
        <v>3</v>
      </c>
      <c r="MAA7" s="31" t="s">
        <v>3</v>
      </c>
      <c r="MAB7" s="31" t="s">
        <v>3</v>
      </c>
      <c r="MAC7" s="31" t="s">
        <v>3</v>
      </c>
      <c r="MAD7" s="31" t="s">
        <v>3</v>
      </c>
      <c r="MAE7" s="31" t="s">
        <v>3</v>
      </c>
      <c r="MAF7" s="31" t="s">
        <v>3</v>
      </c>
      <c r="MAG7" s="31" t="s">
        <v>3</v>
      </c>
      <c r="MAH7" s="31" t="s">
        <v>3</v>
      </c>
      <c r="MAI7" s="31" t="s">
        <v>3</v>
      </c>
      <c r="MAJ7" s="31" t="s">
        <v>3</v>
      </c>
      <c r="MAK7" s="31" t="s">
        <v>3</v>
      </c>
      <c r="MAL7" s="31" t="s">
        <v>3</v>
      </c>
      <c r="MAM7" s="31" t="s">
        <v>3</v>
      </c>
      <c r="MAN7" s="31" t="s">
        <v>3</v>
      </c>
      <c r="MAO7" s="31" t="s">
        <v>3</v>
      </c>
      <c r="MAP7" s="31" t="s">
        <v>3</v>
      </c>
      <c r="MAQ7" s="31" t="s">
        <v>3</v>
      </c>
      <c r="MAR7" s="31" t="s">
        <v>3</v>
      </c>
      <c r="MAS7" s="31" t="s">
        <v>3</v>
      </c>
      <c r="MAT7" s="31" t="s">
        <v>3</v>
      </c>
      <c r="MAU7" s="31" t="s">
        <v>3</v>
      </c>
      <c r="MAV7" s="31" t="s">
        <v>3</v>
      </c>
      <c r="MAW7" s="31" t="s">
        <v>3</v>
      </c>
      <c r="MAX7" s="31" t="s">
        <v>3</v>
      </c>
      <c r="MAY7" s="31" t="s">
        <v>3</v>
      </c>
      <c r="MAZ7" s="31" t="s">
        <v>3</v>
      </c>
      <c r="MBA7" s="31" t="s">
        <v>3</v>
      </c>
      <c r="MBB7" s="31" t="s">
        <v>3</v>
      </c>
      <c r="MBC7" s="31" t="s">
        <v>3</v>
      </c>
      <c r="MBD7" s="31" t="s">
        <v>3</v>
      </c>
      <c r="MBE7" s="31" t="s">
        <v>3</v>
      </c>
      <c r="MBF7" s="31" t="s">
        <v>3</v>
      </c>
      <c r="MBG7" s="31" t="s">
        <v>3</v>
      </c>
      <c r="MBH7" s="31" t="s">
        <v>3</v>
      </c>
      <c r="MBI7" s="31" t="s">
        <v>3</v>
      </c>
      <c r="MBJ7" s="31" t="s">
        <v>3</v>
      </c>
      <c r="MBK7" s="31" t="s">
        <v>3</v>
      </c>
      <c r="MBL7" s="31" t="s">
        <v>3</v>
      </c>
      <c r="MBM7" s="31" t="s">
        <v>3</v>
      </c>
      <c r="MBN7" s="31" t="s">
        <v>3</v>
      </c>
      <c r="MBO7" s="31" t="s">
        <v>3</v>
      </c>
      <c r="MBP7" s="31" t="s">
        <v>3</v>
      </c>
      <c r="MBQ7" s="31" t="s">
        <v>3</v>
      </c>
      <c r="MBR7" s="31" t="s">
        <v>3</v>
      </c>
      <c r="MBS7" s="31" t="s">
        <v>3</v>
      </c>
      <c r="MBT7" s="31" t="s">
        <v>3</v>
      </c>
      <c r="MBU7" s="31" t="s">
        <v>3</v>
      </c>
      <c r="MBV7" s="31" t="s">
        <v>3</v>
      </c>
      <c r="MBW7" s="31" t="s">
        <v>3</v>
      </c>
      <c r="MBX7" s="31" t="s">
        <v>3</v>
      </c>
      <c r="MBY7" s="31" t="s">
        <v>3</v>
      </c>
      <c r="MBZ7" s="31" t="s">
        <v>3</v>
      </c>
      <c r="MCA7" s="31" t="s">
        <v>3</v>
      </c>
      <c r="MCB7" s="31" t="s">
        <v>3</v>
      </c>
      <c r="MCC7" s="31" t="s">
        <v>3</v>
      </c>
      <c r="MCD7" s="31" t="s">
        <v>3</v>
      </c>
      <c r="MCE7" s="31" t="s">
        <v>3</v>
      </c>
      <c r="MCF7" s="31" t="s">
        <v>3</v>
      </c>
      <c r="MCG7" s="31" t="s">
        <v>3</v>
      </c>
      <c r="MCH7" s="31" t="s">
        <v>3</v>
      </c>
      <c r="MCI7" s="31" t="s">
        <v>3</v>
      </c>
      <c r="MCJ7" s="31" t="s">
        <v>3</v>
      </c>
      <c r="MCK7" s="31" t="s">
        <v>3</v>
      </c>
      <c r="MCL7" s="31" t="s">
        <v>3</v>
      </c>
      <c r="MCM7" s="31" t="s">
        <v>3</v>
      </c>
      <c r="MCN7" s="31" t="s">
        <v>3</v>
      </c>
      <c r="MCO7" s="31" t="s">
        <v>3</v>
      </c>
      <c r="MCP7" s="31" t="s">
        <v>3</v>
      </c>
      <c r="MCQ7" s="31" t="s">
        <v>3</v>
      </c>
      <c r="MCR7" s="31" t="s">
        <v>3</v>
      </c>
      <c r="MCS7" s="31" t="s">
        <v>3</v>
      </c>
      <c r="MCT7" s="31" t="s">
        <v>3</v>
      </c>
      <c r="MCU7" s="31" t="s">
        <v>3</v>
      </c>
      <c r="MCV7" s="31" t="s">
        <v>3</v>
      </c>
      <c r="MCW7" s="31" t="s">
        <v>3</v>
      </c>
      <c r="MCX7" s="31" t="s">
        <v>3</v>
      </c>
      <c r="MCY7" s="31" t="s">
        <v>3</v>
      </c>
      <c r="MCZ7" s="31" t="s">
        <v>3</v>
      </c>
      <c r="MDA7" s="31" t="s">
        <v>3</v>
      </c>
      <c r="MDB7" s="31" t="s">
        <v>3</v>
      </c>
      <c r="MDC7" s="31" t="s">
        <v>3</v>
      </c>
      <c r="MDD7" s="31" t="s">
        <v>3</v>
      </c>
      <c r="MDE7" s="31" t="s">
        <v>3</v>
      </c>
      <c r="MDF7" s="31" t="s">
        <v>3</v>
      </c>
      <c r="MDG7" s="31" t="s">
        <v>3</v>
      </c>
      <c r="MDH7" s="31" t="s">
        <v>3</v>
      </c>
      <c r="MDI7" s="31" t="s">
        <v>3</v>
      </c>
      <c r="MDJ7" s="31" t="s">
        <v>3</v>
      </c>
      <c r="MDK7" s="31" t="s">
        <v>3</v>
      </c>
      <c r="MDL7" s="31" t="s">
        <v>3</v>
      </c>
      <c r="MDM7" s="31" t="s">
        <v>3</v>
      </c>
      <c r="MDN7" s="31" t="s">
        <v>3</v>
      </c>
      <c r="MDO7" s="31" t="s">
        <v>3</v>
      </c>
      <c r="MDP7" s="31" t="s">
        <v>3</v>
      </c>
      <c r="MDQ7" s="31" t="s">
        <v>3</v>
      </c>
      <c r="MDR7" s="31" t="s">
        <v>3</v>
      </c>
      <c r="MDS7" s="31" t="s">
        <v>3</v>
      </c>
      <c r="MDT7" s="31" t="s">
        <v>3</v>
      </c>
      <c r="MDU7" s="31" t="s">
        <v>3</v>
      </c>
      <c r="MDV7" s="31" t="s">
        <v>3</v>
      </c>
      <c r="MDW7" s="31" t="s">
        <v>3</v>
      </c>
      <c r="MDX7" s="31" t="s">
        <v>3</v>
      </c>
      <c r="MDY7" s="31" t="s">
        <v>3</v>
      </c>
      <c r="MDZ7" s="31" t="s">
        <v>3</v>
      </c>
      <c r="MEA7" s="31" t="s">
        <v>3</v>
      </c>
      <c r="MEB7" s="31" t="s">
        <v>3</v>
      </c>
      <c r="MEC7" s="31" t="s">
        <v>3</v>
      </c>
      <c r="MED7" s="31" t="s">
        <v>3</v>
      </c>
      <c r="MEE7" s="31" t="s">
        <v>3</v>
      </c>
      <c r="MEF7" s="31" t="s">
        <v>3</v>
      </c>
      <c r="MEG7" s="31" t="s">
        <v>3</v>
      </c>
      <c r="MEH7" s="31" t="s">
        <v>3</v>
      </c>
      <c r="MEI7" s="31" t="s">
        <v>3</v>
      </c>
      <c r="MEJ7" s="31" t="s">
        <v>3</v>
      </c>
      <c r="MEK7" s="31" t="s">
        <v>3</v>
      </c>
      <c r="MEL7" s="31" t="s">
        <v>3</v>
      </c>
      <c r="MEM7" s="31" t="s">
        <v>3</v>
      </c>
      <c r="MEN7" s="31" t="s">
        <v>3</v>
      </c>
      <c r="MEO7" s="31" t="s">
        <v>3</v>
      </c>
      <c r="MEP7" s="31" t="s">
        <v>3</v>
      </c>
      <c r="MEQ7" s="31" t="s">
        <v>3</v>
      </c>
      <c r="MER7" s="31" t="s">
        <v>3</v>
      </c>
      <c r="MES7" s="31" t="s">
        <v>3</v>
      </c>
      <c r="MET7" s="31" t="s">
        <v>3</v>
      </c>
      <c r="MEU7" s="31" t="s">
        <v>3</v>
      </c>
      <c r="MEV7" s="31" t="s">
        <v>3</v>
      </c>
      <c r="MEW7" s="31" t="s">
        <v>3</v>
      </c>
      <c r="MEX7" s="31" t="s">
        <v>3</v>
      </c>
      <c r="MEY7" s="31" t="s">
        <v>3</v>
      </c>
      <c r="MEZ7" s="31" t="s">
        <v>3</v>
      </c>
      <c r="MFA7" s="31" t="s">
        <v>3</v>
      </c>
      <c r="MFB7" s="31" t="s">
        <v>3</v>
      </c>
      <c r="MFC7" s="31" t="s">
        <v>3</v>
      </c>
      <c r="MFD7" s="31" t="s">
        <v>3</v>
      </c>
      <c r="MFE7" s="31" t="s">
        <v>3</v>
      </c>
      <c r="MFF7" s="31" t="s">
        <v>3</v>
      </c>
      <c r="MFG7" s="31" t="s">
        <v>3</v>
      </c>
      <c r="MFH7" s="31" t="s">
        <v>3</v>
      </c>
      <c r="MFI7" s="31" t="s">
        <v>3</v>
      </c>
      <c r="MFJ7" s="31" t="s">
        <v>3</v>
      </c>
      <c r="MFK7" s="31" t="s">
        <v>3</v>
      </c>
      <c r="MFL7" s="31" t="s">
        <v>3</v>
      </c>
      <c r="MFM7" s="31" t="s">
        <v>3</v>
      </c>
      <c r="MFN7" s="31" t="s">
        <v>3</v>
      </c>
      <c r="MFO7" s="31" t="s">
        <v>3</v>
      </c>
      <c r="MFP7" s="31" t="s">
        <v>3</v>
      </c>
      <c r="MFQ7" s="31" t="s">
        <v>3</v>
      </c>
      <c r="MFR7" s="31" t="s">
        <v>3</v>
      </c>
      <c r="MFS7" s="31" t="s">
        <v>3</v>
      </c>
      <c r="MFT7" s="31" t="s">
        <v>3</v>
      </c>
      <c r="MFU7" s="31" t="s">
        <v>3</v>
      </c>
      <c r="MFV7" s="31" t="s">
        <v>3</v>
      </c>
      <c r="MFW7" s="31" t="s">
        <v>3</v>
      </c>
      <c r="MFX7" s="31" t="s">
        <v>3</v>
      </c>
      <c r="MFY7" s="31" t="s">
        <v>3</v>
      </c>
      <c r="MFZ7" s="31" t="s">
        <v>3</v>
      </c>
      <c r="MGA7" s="31" t="s">
        <v>3</v>
      </c>
      <c r="MGB7" s="31" t="s">
        <v>3</v>
      </c>
      <c r="MGC7" s="31" t="s">
        <v>3</v>
      </c>
      <c r="MGD7" s="31" t="s">
        <v>3</v>
      </c>
      <c r="MGE7" s="31" t="s">
        <v>3</v>
      </c>
      <c r="MGF7" s="31" t="s">
        <v>3</v>
      </c>
      <c r="MGG7" s="31" t="s">
        <v>3</v>
      </c>
      <c r="MGH7" s="31" t="s">
        <v>3</v>
      </c>
      <c r="MGI7" s="31" t="s">
        <v>3</v>
      </c>
      <c r="MGJ7" s="31" t="s">
        <v>3</v>
      </c>
      <c r="MGK7" s="31" t="s">
        <v>3</v>
      </c>
      <c r="MGL7" s="31" t="s">
        <v>3</v>
      </c>
      <c r="MGM7" s="31" t="s">
        <v>3</v>
      </c>
      <c r="MGN7" s="31" t="s">
        <v>3</v>
      </c>
      <c r="MGO7" s="31" t="s">
        <v>3</v>
      </c>
      <c r="MGP7" s="31" t="s">
        <v>3</v>
      </c>
      <c r="MGQ7" s="31" t="s">
        <v>3</v>
      </c>
      <c r="MGR7" s="31" t="s">
        <v>3</v>
      </c>
      <c r="MGS7" s="31" t="s">
        <v>3</v>
      </c>
      <c r="MGT7" s="31" t="s">
        <v>3</v>
      </c>
      <c r="MGU7" s="31" t="s">
        <v>3</v>
      </c>
      <c r="MGV7" s="31" t="s">
        <v>3</v>
      </c>
      <c r="MGW7" s="31" t="s">
        <v>3</v>
      </c>
      <c r="MGX7" s="31" t="s">
        <v>3</v>
      </c>
      <c r="MGY7" s="31" t="s">
        <v>3</v>
      </c>
      <c r="MGZ7" s="31" t="s">
        <v>3</v>
      </c>
      <c r="MHA7" s="31" t="s">
        <v>3</v>
      </c>
      <c r="MHB7" s="31" t="s">
        <v>3</v>
      </c>
      <c r="MHC7" s="31" t="s">
        <v>3</v>
      </c>
      <c r="MHD7" s="31" t="s">
        <v>3</v>
      </c>
      <c r="MHE7" s="31" t="s">
        <v>3</v>
      </c>
      <c r="MHF7" s="31" t="s">
        <v>3</v>
      </c>
      <c r="MHG7" s="31" t="s">
        <v>3</v>
      </c>
      <c r="MHH7" s="31" t="s">
        <v>3</v>
      </c>
      <c r="MHI7" s="31" t="s">
        <v>3</v>
      </c>
      <c r="MHJ7" s="31" t="s">
        <v>3</v>
      </c>
      <c r="MHK7" s="31" t="s">
        <v>3</v>
      </c>
      <c r="MHL7" s="31" t="s">
        <v>3</v>
      </c>
      <c r="MHM7" s="31" t="s">
        <v>3</v>
      </c>
      <c r="MHN7" s="31" t="s">
        <v>3</v>
      </c>
      <c r="MHO7" s="31" t="s">
        <v>3</v>
      </c>
      <c r="MHP7" s="31" t="s">
        <v>3</v>
      </c>
      <c r="MHQ7" s="31" t="s">
        <v>3</v>
      </c>
      <c r="MHR7" s="31" t="s">
        <v>3</v>
      </c>
      <c r="MHS7" s="31" t="s">
        <v>3</v>
      </c>
      <c r="MHT7" s="31" t="s">
        <v>3</v>
      </c>
      <c r="MHU7" s="31" t="s">
        <v>3</v>
      </c>
      <c r="MHV7" s="31" t="s">
        <v>3</v>
      </c>
      <c r="MHW7" s="31" t="s">
        <v>3</v>
      </c>
      <c r="MHX7" s="31" t="s">
        <v>3</v>
      </c>
      <c r="MHY7" s="31" t="s">
        <v>3</v>
      </c>
      <c r="MHZ7" s="31" t="s">
        <v>3</v>
      </c>
      <c r="MIA7" s="31" t="s">
        <v>3</v>
      </c>
      <c r="MIB7" s="31" t="s">
        <v>3</v>
      </c>
      <c r="MIC7" s="31" t="s">
        <v>3</v>
      </c>
      <c r="MID7" s="31" t="s">
        <v>3</v>
      </c>
      <c r="MIE7" s="31" t="s">
        <v>3</v>
      </c>
      <c r="MIF7" s="31" t="s">
        <v>3</v>
      </c>
      <c r="MIG7" s="31" t="s">
        <v>3</v>
      </c>
      <c r="MIH7" s="31" t="s">
        <v>3</v>
      </c>
      <c r="MII7" s="31" t="s">
        <v>3</v>
      </c>
      <c r="MIJ7" s="31" t="s">
        <v>3</v>
      </c>
      <c r="MIK7" s="31" t="s">
        <v>3</v>
      </c>
      <c r="MIL7" s="31" t="s">
        <v>3</v>
      </c>
      <c r="MIM7" s="31" t="s">
        <v>3</v>
      </c>
      <c r="MIN7" s="31" t="s">
        <v>3</v>
      </c>
      <c r="MIO7" s="31" t="s">
        <v>3</v>
      </c>
      <c r="MIP7" s="31" t="s">
        <v>3</v>
      </c>
      <c r="MIQ7" s="31" t="s">
        <v>3</v>
      </c>
      <c r="MIR7" s="31" t="s">
        <v>3</v>
      </c>
      <c r="MIS7" s="31" t="s">
        <v>3</v>
      </c>
      <c r="MIT7" s="31" t="s">
        <v>3</v>
      </c>
      <c r="MIU7" s="31" t="s">
        <v>3</v>
      </c>
      <c r="MIV7" s="31" t="s">
        <v>3</v>
      </c>
      <c r="MIW7" s="31" t="s">
        <v>3</v>
      </c>
      <c r="MIX7" s="31" t="s">
        <v>3</v>
      </c>
      <c r="MIY7" s="31" t="s">
        <v>3</v>
      </c>
      <c r="MIZ7" s="31" t="s">
        <v>3</v>
      </c>
      <c r="MJA7" s="31" t="s">
        <v>3</v>
      </c>
      <c r="MJB7" s="31" t="s">
        <v>3</v>
      </c>
      <c r="MJC7" s="31" t="s">
        <v>3</v>
      </c>
      <c r="MJD7" s="31" t="s">
        <v>3</v>
      </c>
      <c r="MJE7" s="31" t="s">
        <v>3</v>
      </c>
      <c r="MJF7" s="31" t="s">
        <v>3</v>
      </c>
      <c r="MJG7" s="31" t="s">
        <v>3</v>
      </c>
      <c r="MJH7" s="31" t="s">
        <v>3</v>
      </c>
      <c r="MJI7" s="31" t="s">
        <v>3</v>
      </c>
      <c r="MJJ7" s="31" t="s">
        <v>3</v>
      </c>
      <c r="MJK7" s="31" t="s">
        <v>3</v>
      </c>
      <c r="MJL7" s="31" t="s">
        <v>3</v>
      </c>
      <c r="MJM7" s="31" t="s">
        <v>3</v>
      </c>
      <c r="MJN7" s="31" t="s">
        <v>3</v>
      </c>
      <c r="MJO7" s="31" t="s">
        <v>3</v>
      </c>
      <c r="MJP7" s="31" t="s">
        <v>3</v>
      </c>
      <c r="MJQ7" s="31" t="s">
        <v>3</v>
      </c>
      <c r="MJR7" s="31" t="s">
        <v>3</v>
      </c>
      <c r="MJS7" s="31" t="s">
        <v>3</v>
      </c>
      <c r="MJT7" s="31" t="s">
        <v>3</v>
      </c>
      <c r="MJU7" s="31" t="s">
        <v>3</v>
      </c>
      <c r="MJV7" s="31" t="s">
        <v>3</v>
      </c>
      <c r="MJW7" s="31" t="s">
        <v>3</v>
      </c>
      <c r="MJX7" s="31" t="s">
        <v>3</v>
      </c>
      <c r="MJY7" s="31" t="s">
        <v>3</v>
      </c>
      <c r="MJZ7" s="31" t="s">
        <v>3</v>
      </c>
      <c r="MKA7" s="31" t="s">
        <v>3</v>
      </c>
      <c r="MKB7" s="31" t="s">
        <v>3</v>
      </c>
      <c r="MKC7" s="31" t="s">
        <v>3</v>
      </c>
      <c r="MKD7" s="31" t="s">
        <v>3</v>
      </c>
      <c r="MKE7" s="31" t="s">
        <v>3</v>
      </c>
      <c r="MKF7" s="31" t="s">
        <v>3</v>
      </c>
      <c r="MKG7" s="31" t="s">
        <v>3</v>
      </c>
      <c r="MKH7" s="31" t="s">
        <v>3</v>
      </c>
      <c r="MKI7" s="31" t="s">
        <v>3</v>
      </c>
      <c r="MKJ7" s="31" t="s">
        <v>3</v>
      </c>
      <c r="MKK7" s="31" t="s">
        <v>3</v>
      </c>
      <c r="MKL7" s="31" t="s">
        <v>3</v>
      </c>
      <c r="MKM7" s="31" t="s">
        <v>3</v>
      </c>
      <c r="MKN7" s="31" t="s">
        <v>3</v>
      </c>
      <c r="MKO7" s="31" t="s">
        <v>3</v>
      </c>
      <c r="MKP7" s="31" t="s">
        <v>3</v>
      </c>
      <c r="MKQ7" s="31" t="s">
        <v>3</v>
      </c>
      <c r="MKR7" s="31" t="s">
        <v>3</v>
      </c>
      <c r="MKS7" s="31" t="s">
        <v>3</v>
      </c>
      <c r="MKT7" s="31" t="s">
        <v>3</v>
      </c>
      <c r="MKU7" s="31" t="s">
        <v>3</v>
      </c>
      <c r="MKV7" s="31" t="s">
        <v>3</v>
      </c>
      <c r="MKW7" s="31" t="s">
        <v>3</v>
      </c>
      <c r="MKX7" s="31" t="s">
        <v>3</v>
      </c>
      <c r="MKY7" s="31" t="s">
        <v>3</v>
      </c>
      <c r="MKZ7" s="31" t="s">
        <v>3</v>
      </c>
      <c r="MLA7" s="31" t="s">
        <v>3</v>
      </c>
      <c r="MLB7" s="31" t="s">
        <v>3</v>
      </c>
      <c r="MLC7" s="31" t="s">
        <v>3</v>
      </c>
      <c r="MLD7" s="31" t="s">
        <v>3</v>
      </c>
      <c r="MLE7" s="31" t="s">
        <v>3</v>
      </c>
      <c r="MLF7" s="31" t="s">
        <v>3</v>
      </c>
      <c r="MLG7" s="31" t="s">
        <v>3</v>
      </c>
      <c r="MLH7" s="31" t="s">
        <v>3</v>
      </c>
      <c r="MLI7" s="31" t="s">
        <v>3</v>
      </c>
      <c r="MLJ7" s="31" t="s">
        <v>3</v>
      </c>
      <c r="MLK7" s="31" t="s">
        <v>3</v>
      </c>
      <c r="MLL7" s="31" t="s">
        <v>3</v>
      </c>
      <c r="MLM7" s="31" t="s">
        <v>3</v>
      </c>
      <c r="MLN7" s="31" t="s">
        <v>3</v>
      </c>
      <c r="MLO7" s="31" t="s">
        <v>3</v>
      </c>
      <c r="MLP7" s="31" t="s">
        <v>3</v>
      </c>
      <c r="MLQ7" s="31" t="s">
        <v>3</v>
      </c>
      <c r="MLR7" s="31" t="s">
        <v>3</v>
      </c>
      <c r="MLS7" s="31" t="s">
        <v>3</v>
      </c>
      <c r="MLT7" s="31" t="s">
        <v>3</v>
      </c>
      <c r="MLU7" s="31" t="s">
        <v>3</v>
      </c>
      <c r="MLV7" s="31" t="s">
        <v>3</v>
      </c>
      <c r="MLW7" s="31" t="s">
        <v>3</v>
      </c>
      <c r="MLX7" s="31" t="s">
        <v>3</v>
      </c>
      <c r="MLY7" s="31" t="s">
        <v>3</v>
      </c>
      <c r="MLZ7" s="31" t="s">
        <v>3</v>
      </c>
      <c r="MMA7" s="31" t="s">
        <v>3</v>
      </c>
      <c r="MMB7" s="31" t="s">
        <v>3</v>
      </c>
      <c r="MMC7" s="31" t="s">
        <v>3</v>
      </c>
      <c r="MMD7" s="31" t="s">
        <v>3</v>
      </c>
      <c r="MME7" s="31" t="s">
        <v>3</v>
      </c>
      <c r="MMF7" s="31" t="s">
        <v>3</v>
      </c>
      <c r="MMG7" s="31" t="s">
        <v>3</v>
      </c>
      <c r="MMH7" s="31" t="s">
        <v>3</v>
      </c>
      <c r="MMI7" s="31" t="s">
        <v>3</v>
      </c>
      <c r="MMJ7" s="31" t="s">
        <v>3</v>
      </c>
      <c r="MMK7" s="31" t="s">
        <v>3</v>
      </c>
      <c r="MML7" s="31" t="s">
        <v>3</v>
      </c>
      <c r="MMM7" s="31" t="s">
        <v>3</v>
      </c>
      <c r="MMN7" s="31" t="s">
        <v>3</v>
      </c>
      <c r="MMO7" s="31" t="s">
        <v>3</v>
      </c>
      <c r="MMP7" s="31" t="s">
        <v>3</v>
      </c>
      <c r="MMQ7" s="31" t="s">
        <v>3</v>
      </c>
      <c r="MMR7" s="31" t="s">
        <v>3</v>
      </c>
      <c r="MMS7" s="31" t="s">
        <v>3</v>
      </c>
      <c r="MMT7" s="31" t="s">
        <v>3</v>
      </c>
      <c r="MMU7" s="31" t="s">
        <v>3</v>
      </c>
      <c r="MMV7" s="31" t="s">
        <v>3</v>
      </c>
      <c r="MMW7" s="31" t="s">
        <v>3</v>
      </c>
      <c r="MMX7" s="31" t="s">
        <v>3</v>
      </c>
      <c r="MMY7" s="31" t="s">
        <v>3</v>
      </c>
      <c r="MMZ7" s="31" t="s">
        <v>3</v>
      </c>
      <c r="MNA7" s="31" t="s">
        <v>3</v>
      </c>
      <c r="MNB7" s="31" t="s">
        <v>3</v>
      </c>
      <c r="MNC7" s="31" t="s">
        <v>3</v>
      </c>
      <c r="MND7" s="31" t="s">
        <v>3</v>
      </c>
      <c r="MNE7" s="31" t="s">
        <v>3</v>
      </c>
      <c r="MNF7" s="31" t="s">
        <v>3</v>
      </c>
      <c r="MNG7" s="31" t="s">
        <v>3</v>
      </c>
      <c r="MNH7" s="31" t="s">
        <v>3</v>
      </c>
      <c r="MNI7" s="31" t="s">
        <v>3</v>
      </c>
      <c r="MNJ7" s="31" t="s">
        <v>3</v>
      </c>
      <c r="MNK7" s="31" t="s">
        <v>3</v>
      </c>
      <c r="MNL7" s="31" t="s">
        <v>3</v>
      </c>
      <c r="MNM7" s="31" t="s">
        <v>3</v>
      </c>
      <c r="MNN7" s="31" t="s">
        <v>3</v>
      </c>
      <c r="MNO7" s="31" t="s">
        <v>3</v>
      </c>
      <c r="MNP7" s="31" t="s">
        <v>3</v>
      </c>
      <c r="MNQ7" s="31" t="s">
        <v>3</v>
      </c>
      <c r="MNR7" s="31" t="s">
        <v>3</v>
      </c>
      <c r="MNS7" s="31" t="s">
        <v>3</v>
      </c>
      <c r="MNT7" s="31" t="s">
        <v>3</v>
      </c>
      <c r="MNU7" s="31" t="s">
        <v>3</v>
      </c>
      <c r="MNV7" s="31" t="s">
        <v>3</v>
      </c>
      <c r="MNW7" s="31" t="s">
        <v>3</v>
      </c>
      <c r="MNX7" s="31" t="s">
        <v>3</v>
      </c>
      <c r="MNY7" s="31" t="s">
        <v>3</v>
      </c>
      <c r="MNZ7" s="31" t="s">
        <v>3</v>
      </c>
      <c r="MOA7" s="31" t="s">
        <v>3</v>
      </c>
      <c r="MOB7" s="31" t="s">
        <v>3</v>
      </c>
      <c r="MOC7" s="31" t="s">
        <v>3</v>
      </c>
      <c r="MOD7" s="31" t="s">
        <v>3</v>
      </c>
      <c r="MOE7" s="31" t="s">
        <v>3</v>
      </c>
      <c r="MOF7" s="31" t="s">
        <v>3</v>
      </c>
      <c r="MOG7" s="31" t="s">
        <v>3</v>
      </c>
      <c r="MOH7" s="31" t="s">
        <v>3</v>
      </c>
      <c r="MOI7" s="31" t="s">
        <v>3</v>
      </c>
      <c r="MOJ7" s="31" t="s">
        <v>3</v>
      </c>
      <c r="MOK7" s="31" t="s">
        <v>3</v>
      </c>
      <c r="MOL7" s="31" t="s">
        <v>3</v>
      </c>
      <c r="MOM7" s="31" t="s">
        <v>3</v>
      </c>
      <c r="MON7" s="31" t="s">
        <v>3</v>
      </c>
      <c r="MOO7" s="31" t="s">
        <v>3</v>
      </c>
      <c r="MOP7" s="31" t="s">
        <v>3</v>
      </c>
      <c r="MOQ7" s="31" t="s">
        <v>3</v>
      </c>
      <c r="MOR7" s="31" t="s">
        <v>3</v>
      </c>
      <c r="MOS7" s="31" t="s">
        <v>3</v>
      </c>
      <c r="MOT7" s="31" t="s">
        <v>3</v>
      </c>
      <c r="MOU7" s="31" t="s">
        <v>3</v>
      </c>
      <c r="MOV7" s="31" t="s">
        <v>3</v>
      </c>
      <c r="MOW7" s="31" t="s">
        <v>3</v>
      </c>
      <c r="MOX7" s="31" t="s">
        <v>3</v>
      </c>
      <c r="MOY7" s="31" t="s">
        <v>3</v>
      </c>
      <c r="MOZ7" s="31" t="s">
        <v>3</v>
      </c>
      <c r="MPA7" s="31" t="s">
        <v>3</v>
      </c>
      <c r="MPB7" s="31" t="s">
        <v>3</v>
      </c>
      <c r="MPC7" s="31" t="s">
        <v>3</v>
      </c>
      <c r="MPD7" s="31" t="s">
        <v>3</v>
      </c>
      <c r="MPE7" s="31" t="s">
        <v>3</v>
      </c>
      <c r="MPF7" s="31" t="s">
        <v>3</v>
      </c>
      <c r="MPG7" s="31" t="s">
        <v>3</v>
      </c>
      <c r="MPH7" s="31" t="s">
        <v>3</v>
      </c>
      <c r="MPI7" s="31" t="s">
        <v>3</v>
      </c>
      <c r="MPJ7" s="31" t="s">
        <v>3</v>
      </c>
      <c r="MPK7" s="31" t="s">
        <v>3</v>
      </c>
      <c r="MPL7" s="31" t="s">
        <v>3</v>
      </c>
      <c r="MPM7" s="31" t="s">
        <v>3</v>
      </c>
      <c r="MPN7" s="31" t="s">
        <v>3</v>
      </c>
      <c r="MPO7" s="31" t="s">
        <v>3</v>
      </c>
      <c r="MPP7" s="31" t="s">
        <v>3</v>
      </c>
      <c r="MPQ7" s="31" t="s">
        <v>3</v>
      </c>
      <c r="MPR7" s="31" t="s">
        <v>3</v>
      </c>
      <c r="MPS7" s="31" t="s">
        <v>3</v>
      </c>
      <c r="MPT7" s="31" t="s">
        <v>3</v>
      </c>
      <c r="MPU7" s="31" t="s">
        <v>3</v>
      </c>
      <c r="MPV7" s="31" t="s">
        <v>3</v>
      </c>
      <c r="MPW7" s="31" t="s">
        <v>3</v>
      </c>
      <c r="MPX7" s="31" t="s">
        <v>3</v>
      </c>
      <c r="MPY7" s="31" t="s">
        <v>3</v>
      </c>
      <c r="MPZ7" s="31" t="s">
        <v>3</v>
      </c>
      <c r="MQA7" s="31" t="s">
        <v>3</v>
      </c>
      <c r="MQB7" s="31" t="s">
        <v>3</v>
      </c>
      <c r="MQC7" s="31" t="s">
        <v>3</v>
      </c>
      <c r="MQD7" s="31" t="s">
        <v>3</v>
      </c>
      <c r="MQE7" s="31" t="s">
        <v>3</v>
      </c>
      <c r="MQF7" s="31" t="s">
        <v>3</v>
      </c>
      <c r="MQG7" s="31" t="s">
        <v>3</v>
      </c>
      <c r="MQH7" s="31" t="s">
        <v>3</v>
      </c>
      <c r="MQI7" s="31" t="s">
        <v>3</v>
      </c>
      <c r="MQJ7" s="31" t="s">
        <v>3</v>
      </c>
      <c r="MQK7" s="31" t="s">
        <v>3</v>
      </c>
      <c r="MQL7" s="31" t="s">
        <v>3</v>
      </c>
      <c r="MQM7" s="31" t="s">
        <v>3</v>
      </c>
      <c r="MQN7" s="31" t="s">
        <v>3</v>
      </c>
      <c r="MQO7" s="31" t="s">
        <v>3</v>
      </c>
      <c r="MQP7" s="31" t="s">
        <v>3</v>
      </c>
      <c r="MQQ7" s="31" t="s">
        <v>3</v>
      </c>
      <c r="MQR7" s="31" t="s">
        <v>3</v>
      </c>
      <c r="MQS7" s="31" t="s">
        <v>3</v>
      </c>
      <c r="MQT7" s="31" t="s">
        <v>3</v>
      </c>
      <c r="MQU7" s="31" t="s">
        <v>3</v>
      </c>
      <c r="MQV7" s="31" t="s">
        <v>3</v>
      </c>
      <c r="MQW7" s="31" t="s">
        <v>3</v>
      </c>
      <c r="MQX7" s="31" t="s">
        <v>3</v>
      </c>
      <c r="MQY7" s="31" t="s">
        <v>3</v>
      </c>
      <c r="MQZ7" s="31" t="s">
        <v>3</v>
      </c>
      <c r="MRA7" s="31" t="s">
        <v>3</v>
      </c>
      <c r="MRB7" s="31" t="s">
        <v>3</v>
      </c>
      <c r="MRC7" s="31" t="s">
        <v>3</v>
      </c>
      <c r="MRD7" s="31" t="s">
        <v>3</v>
      </c>
      <c r="MRE7" s="31" t="s">
        <v>3</v>
      </c>
      <c r="MRF7" s="31" t="s">
        <v>3</v>
      </c>
      <c r="MRG7" s="31" t="s">
        <v>3</v>
      </c>
      <c r="MRH7" s="31" t="s">
        <v>3</v>
      </c>
      <c r="MRI7" s="31" t="s">
        <v>3</v>
      </c>
      <c r="MRJ7" s="31" t="s">
        <v>3</v>
      </c>
      <c r="MRK7" s="31" t="s">
        <v>3</v>
      </c>
      <c r="MRL7" s="31" t="s">
        <v>3</v>
      </c>
      <c r="MRM7" s="31" t="s">
        <v>3</v>
      </c>
      <c r="MRN7" s="31" t="s">
        <v>3</v>
      </c>
      <c r="MRO7" s="31" t="s">
        <v>3</v>
      </c>
      <c r="MRP7" s="31" t="s">
        <v>3</v>
      </c>
      <c r="MRQ7" s="31" t="s">
        <v>3</v>
      </c>
      <c r="MRR7" s="31" t="s">
        <v>3</v>
      </c>
      <c r="MRS7" s="31" t="s">
        <v>3</v>
      </c>
      <c r="MRT7" s="31" t="s">
        <v>3</v>
      </c>
      <c r="MRU7" s="31" t="s">
        <v>3</v>
      </c>
      <c r="MRV7" s="31" t="s">
        <v>3</v>
      </c>
      <c r="MRW7" s="31" t="s">
        <v>3</v>
      </c>
      <c r="MRX7" s="31" t="s">
        <v>3</v>
      </c>
      <c r="MRY7" s="31" t="s">
        <v>3</v>
      </c>
      <c r="MRZ7" s="31" t="s">
        <v>3</v>
      </c>
      <c r="MSA7" s="31" t="s">
        <v>3</v>
      </c>
      <c r="MSB7" s="31" t="s">
        <v>3</v>
      </c>
      <c r="MSC7" s="31" t="s">
        <v>3</v>
      </c>
      <c r="MSD7" s="31" t="s">
        <v>3</v>
      </c>
      <c r="MSE7" s="31" t="s">
        <v>3</v>
      </c>
      <c r="MSF7" s="31" t="s">
        <v>3</v>
      </c>
      <c r="MSG7" s="31" t="s">
        <v>3</v>
      </c>
      <c r="MSH7" s="31" t="s">
        <v>3</v>
      </c>
      <c r="MSI7" s="31" t="s">
        <v>3</v>
      </c>
      <c r="MSJ7" s="31" t="s">
        <v>3</v>
      </c>
      <c r="MSK7" s="31" t="s">
        <v>3</v>
      </c>
      <c r="MSL7" s="31" t="s">
        <v>3</v>
      </c>
      <c r="MSM7" s="31" t="s">
        <v>3</v>
      </c>
      <c r="MSN7" s="31" t="s">
        <v>3</v>
      </c>
      <c r="MSO7" s="31" t="s">
        <v>3</v>
      </c>
      <c r="MSP7" s="31" t="s">
        <v>3</v>
      </c>
      <c r="MSQ7" s="31" t="s">
        <v>3</v>
      </c>
      <c r="MSR7" s="31" t="s">
        <v>3</v>
      </c>
      <c r="MSS7" s="31" t="s">
        <v>3</v>
      </c>
      <c r="MST7" s="31" t="s">
        <v>3</v>
      </c>
      <c r="MSU7" s="31" t="s">
        <v>3</v>
      </c>
      <c r="MSV7" s="31" t="s">
        <v>3</v>
      </c>
      <c r="MSW7" s="31" t="s">
        <v>3</v>
      </c>
      <c r="MSX7" s="31" t="s">
        <v>3</v>
      </c>
      <c r="MSY7" s="31" t="s">
        <v>3</v>
      </c>
      <c r="MSZ7" s="31" t="s">
        <v>3</v>
      </c>
      <c r="MTA7" s="31" t="s">
        <v>3</v>
      </c>
      <c r="MTB7" s="31" t="s">
        <v>3</v>
      </c>
      <c r="MTC7" s="31" t="s">
        <v>3</v>
      </c>
      <c r="MTD7" s="31" t="s">
        <v>3</v>
      </c>
      <c r="MTE7" s="31" t="s">
        <v>3</v>
      </c>
      <c r="MTF7" s="31" t="s">
        <v>3</v>
      </c>
      <c r="MTG7" s="31" t="s">
        <v>3</v>
      </c>
      <c r="MTH7" s="31" t="s">
        <v>3</v>
      </c>
      <c r="MTI7" s="31" t="s">
        <v>3</v>
      </c>
      <c r="MTJ7" s="31" t="s">
        <v>3</v>
      </c>
      <c r="MTK7" s="31" t="s">
        <v>3</v>
      </c>
      <c r="MTL7" s="31" t="s">
        <v>3</v>
      </c>
      <c r="MTM7" s="31" t="s">
        <v>3</v>
      </c>
      <c r="MTN7" s="31" t="s">
        <v>3</v>
      </c>
      <c r="MTO7" s="31" t="s">
        <v>3</v>
      </c>
      <c r="MTP7" s="31" t="s">
        <v>3</v>
      </c>
      <c r="MTQ7" s="31" t="s">
        <v>3</v>
      </c>
      <c r="MTR7" s="31" t="s">
        <v>3</v>
      </c>
      <c r="MTS7" s="31" t="s">
        <v>3</v>
      </c>
      <c r="MTT7" s="31" t="s">
        <v>3</v>
      </c>
      <c r="MTU7" s="31" t="s">
        <v>3</v>
      </c>
      <c r="MTV7" s="31" t="s">
        <v>3</v>
      </c>
      <c r="MTW7" s="31" t="s">
        <v>3</v>
      </c>
      <c r="MTX7" s="31" t="s">
        <v>3</v>
      </c>
      <c r="MTY7" s="31" t="s">
        <v>3</v>
      </c>
      <c r="MTZ7" s="31" t="s">
        <v>3</v>
      </c>
      <c r="MUA7" s="31" t="s">
        <v>3</v>
      </c>
      <c r="MUB7" s="31" t="s">
        <v>3</v>
      </c>
      <c r="MUC7" s="31" t="s">
        <v>3</v>
      </c>
      <c r="MUD7" s="31" t="s">
        <v>3</v>
      </c>
      <c r="MUE7" s="31" t="s">
        <v>3</v>
      </c>
      <c r="MUF7" s="31" t="s">
        <v>3</v>
      </c>
      <c r="MUG7" s="31" t="s">
        <v>3</v>
      </c>
      <c r="MUH7" s="31" t="s">
        <v>3</v>
      </c>
      <c r="MUI7" s="31" t="s">
        <v>3</v>
      </c>
      <c r="MUJ7" s="31" t="s">
        <v>3</v>
      </c>
      <c r="MUK7" s="31" t="s">
        <v>3</v>
      </c>
      <c r="MUL7" s="31" t="s">
        <v>3</v>
      </c>
      <c r="MUM7" s="31" t="s">
        <v>3</v>
      </c>
      <c r="MUN7" s="31" t="s">
        <v>3</v>
      </c>
      <c r="MUO7" s="31" t="s">
        <v>3</v>
      </c>
      <c r="MUP7" s="31" t="s">
        <v>3</v>
      </c>
      <c r="MUQ7" s="31" t="s">
        <v>3</v>
      </c>
      <c r="MUR7" s="31" t="s">
        <v>3</v>
      </c>
      <c r="MUS7" s="31" t="s">
        <v>3</v>
      </c>
      <c r="MUT7" s="31" t="s">
        <v>3</v>
      </c>
      <c r="MUU7" s="31" t="s">
        <v>3</v>
      </c>
      <c r="MUV7" s="31" t="s">
        <v>3</v>
      </c>
      <c r="MUW7" s="31" t="s">
        <v>3</v>
      </c>
      <c r="MUX7" s="31" t="s">
        <v>3</v>
      </c>
      <c r="MUY7" s="31" t="s">
        <v>3</v>
      </c>
      <c r="MUZ7" s="31" t="s">
        <v>3</v>
      </c>
      <c r="MVA7" s="31" t="s">
        <v>3</v>
      </c>
      <c r="MVB7" s="31" t="s">
        <v>3</v>
      </c>
      <c r="MVC7" s="31" t="s">
        <v>3</v>
      </c>
      <c r="MVD7" s="31" t="s">
        <v>3</v>
      </c>
      <c r="MVE7" s="31" t="s">
        <v>3</v>
      </c>
      <c r="MVF7" s="31" t="s">
        <v>3</v>
      </c>
      <c r="MVG7" s="31" t="s">
        <v>3</v>
      </c>
      <c r="MVH7" s="31" t="s">
        <v>3</v>
      </c>
      <c r="MVI7" s="31" t="s">
        <v>3</v>
      </c>
      <c r="MVJ7" s="31" t="s">
        <v>3</v>
      </c>
      <c r="MVK7" s="31" t="s">
        <v>3</v>
      </c>
      <c r="MVL7" s="31" t="s">
        <v>3</v>
      </c>
      <c r="MVM7" s="31" t="s">
        <v>3</v>
      </c>
      <c r="MVN7" s="31" t="s">
        <v>3</v>
      </c>
      <c r="MVO7" s="31" t="s">
        <v>3</v>
      </c>
      <c r="MVP7" s="31" t="s">
        <v>3</v>
      </c>
      <c r="MVQ7" s="31" t="s">
        <v>3</v>
      </c>
      <c r="MVR7" s="31" t="s">
        <v>3</v>
      </c>
      <c r="MVS7" s="31" t="s">
        <v>3</v>
      </c>
      <c r="MVT7" s="31" t="s">
        <v>3</v>
      </c>
      <c r="MVU7" s="31" t="s">
        <v>3</v>
      </c>
      <c r="MVV7" s="31" t="s">
        <v>3</v>
      </c>
      <c r="MVW7" s="31" t="s">
        <v>3</v>
      </c>
      <c r="MVX7" s="31" t="s">
        <v>3</v>
      </c>
      <c r="MVY7" s="31" t="s">
        <v>3</v>
      </c>
      <c r="MVZ7" s="31" t="s">
        <v>3</v>
      </c>
      <c r="MWA7" s="31" t="s">
        <v>3</v>
      </c>
      <c r="MWB7" s="31" t="s">
        <v>3</v>
      </c>
      <c r="MWC7" s="31" t="s">
        <v>3</v>
      </c>
      <c r="MWD7" s="31" t="s">
        <v>3</v>
      </c>
      <c r="MWE7" s="31" t="s">
        <v>3</v>
      </c>
      <c r="MWF7" s="31" t="s">
        <v>3</v>
      </c>
      <c r="MWG7" s="31" t="s">
        <v>3</v>
      </c>
      <c r="MWH7" s="31" t="s">
        <v>3</v>
      </c>
      <c r="MWI7" s="31" t="s">
        <v>3</v>
      </c>
      <c r="MWJ7" s="31" t="s">
        <v>3</v>
      </c>
      <c r="MWK7" s="31" t="s">
        <v>3</v>
      </c>
      <c r="MWL7" s="31" t="s">
        <v>3</v>
      </c>
      <c r="MWM7" s="31" t="s">
        <v>3</v>
      </c>
      <c r="MWN7" s="31" t="s">
        <v>3</v>
      </c>
      <c r="MWO7" s="31" t="s">
        <v>3</v>
      </c>
      <c r="MWP7" s="31" t="s">
        <v>3</v>
      </c>
      <c r="MWQ7" s="31" t="s">
        <v>3</v>
      </c>
      <c r="MWR7" s="31" t="s">
        <v>3</v>
      </c>
      <c r="MWS7" s="31" t="s">
        <v>3</v>
      </c>
      <c r="MWT7" s="31" t="s">
        <v>3</v>
      </c>
      <c r="MWU7" s="31" t="s">
        <v>3</v>
      </c>
      <c r="MWV7" s="31" t="s">
        <v>3</v>
      </c>
      <c r="MWW7" s="31" t="s">
        <v>3</v>
      </c>
      <c r="MWX7" s="31" t="s">
        <v>3</v>
      </c>
      <c r="MWY7" s="31" t="s">
        <v>3</v>
      </c>
      <c r="MWZ7" s="31" t="s">
        <v>3</v>
      </c>
      <c r="MXA7" s="31" t="s">
        <v>3</v>
      </c>
      <c r="MXB7" s="31" t="s">
        <v>3</v>
      </c>
      <c r="MXC7" s="31" t="s">
        <v>3</v>
      </c>
      <c r="MXD7" s="31" t="s">
        <v>3</v>
      </c>
      <c r="MXE7" s="31" t="s">
        <v>3</v>
      </c>
      <c r="MXF7" s="31" t="s">
        <v>3</v>
      </c>
      <c r="MXG7" s="31" t="s">
        <v>3</v>
      </c>
      <c r="MXH7" s="31" t="s">
        <v>3</v>
      </c>
      <c r="MXI7" s="31" t="s">
        <v>3</v>
      </c>
      <c r="MXJ7" s="31" t="s">
        <v>3</v>
      </c>
      <c r="MXK7" s="31" t="s">
        <v>3</v>
      </c>
      <c r="MXL7" s="31" t="s">
        <v>3</v>
      </c>
      <c r="MXM7" s="31" t="s">
        <v>3</v>
      </c>
      <c r="MXN7" s="31" t="s">
        <v>3</v>
      </c>
      <c r="MXO7" s="31" t="s">
        <v>3</v>
      </c>
      <c r="MXP7" s="31" t="s">
        <v>3</v>
      </c>
      <c r="MXQ7" s="31" t="s">
        <v>3</v>
      </c>
      <c r="MXR7" s="31" t="s">
        <v>3</v>
      </c>
      <c r="MXS7" s="31" t="s">
        <v>3</v>
      </c>
      <c r="MXT7" s="31" t="s">
        <v>3</v>
      </c>
      <c r="MXU7" s="31" t="s">
        <v>3</v>
      </c>
      <c r="MXV7" s="31" t="s">
        <v>3</v>
      </c>
      <c r="MXW7" s="31" t="s">
        <v>3</v>
      </c>
      <c r="MXX7" s="31" t="s">
        <v>3</v>
      </c>
      <c r="MXY7" s="31" t="s">
        <v>3</v>
      </c>
      <c r="MXZ7" s="31" t="s">
        <v>3</v>
      </c>
      <c r="MYA7" s="31" t="s">
        <v>3</v>
      </c>
      <c r="MYB7" s="31" t="s">
        <v>3</v>
      </c>
      <c r="MYC7" s="31" t="s">
        <v>3</v>
      </c>
      <c r="MYD7" s="31" t="s">
        <v>3</v>
      </c>
      <c r="MYE7" s="31" t="s">
        <v>3</v>
      </c>
      <c r="MYF7" s="31" t="s">
        <v>3</v>
      </c>
      <c r="MYG7" s="31" t="s">
        <v>3</v>
      </c>
      <c r="MYH7" s="31" t="s">
        <v>3</v>
      </c>
      <c r="MYI7" s="31" t="s">
        <v>3</v>
      </c>
      <c r="MYJ7" s="31" t="s">
        <v>3</v>
      </c>
      <c r="MYK7" s="31" t="s">
        <v>3</v>
      </c>
      <c r="MYL7" s="31" t="s">
        <v>3</v>
      </c>
      <c r="MYM7" s="31" t="s">
        <v>3</v>
      </c>
      <c r="MYN7" s="31" t="s">
        <v>3</v>
      </c>
      <c r="MYO7" s="31" t="s">
        <v>3</v>
      </c>
      <c r="MYP7" s="31" t="s">
        <v>3</v>
      </c>
      <c r="MYQ7" s="31" t="s">
        <v>3</v>
      </c>
      <c r="MYR7" s="31" t="s">
        <v>3</v>
      </c>
      <c r="MYS7" s="31" t="s">
        <v>3</v>
      </c>
      <c r="MYT7" s="31" t="s">
        <v>3</v>
      </c>
      <c r="MYU7" s="31" t="s">
        <v>3</v>
      </c>
      <c r="MYV7" s="31" t="s">
        <v>3</v>
      </c>
      <c r="MYW7" s="31" t="s">
        <v>3</v>
      </c>
      <c r="MYX7" s="31" t="s">
        <v>3</v>
      </c>
      <c r="MYY7" s="31" t="s">
        <v>3</v>
      </c>
      <c r="MYZ7" s="31" t="s">
        <v>3</v>
      </c>
      <c r="MZA7" s="31" t="s">
        <v>3</v>
      </c>
      <c r="MZB7" s="31" t="s">
        <v>3</v>
      </c>
      <c r="MZC7" s="31" t="s">
        <v>3</v>
      </c>
      <c r="MZD7" s="31" t="s">
        <v>3</v>
      </c>
      <c r="MZE7" s="31" t="s">
        <v>3</v>
      </c>
      <c r="MZF7" s="31" t="s">
        <v>3</v>
      </c>
      <c r="MZG7" s="31" t="s">
        <v>3</v>
      </c>
      <c r="MZH7" s="31" t="s">
        <v>3</v>
      </c>
      <c r="MZI7" s="31" t="s">
        <v>3</v>
      </c>
      <c r="MZJ7" s="31" t="s">
        <v>3</v>
      </c>
      <c r="MZK7" s="31" t="s">
        <v>3</v>
      </c>
      <c r="MZL7" s="31" t="s">
        <v>3</v>
      </c>
      <c r="MZM7" s="31" t="s">
        <v>3</v>
      </c>
      <c r="MZN7" s="31" t="s">
        <v>3</v>
      </c>
      <c r="MZO7" s="31" t="s">
        <v>3</v>
      </c>
      <c r="MZP7" s="31" t="s">
        <v>3</v>
      </c>
      <c r="MZQ7" s="31" t="s">
        <v>3</v>
      </c>
      <c r="MZR7" s="31" t="s">
        <v>3</v>
      </c>
      <c r="MZS7" s="31" t="s">
        <v>3</v>
      </c>
      <c r="MZT7" s="31" t="s">
        <v>3</v>
      </c>
      <c r="MZU7" s="31" t="s">
        <v>3</v>
      </c>
      <c r="MZV7" s="31" t="s">
        <v>3</v>
      </c>
      <c r="MZW7" s="31" t="s">
        <v>3</v>
      </c>
      <c r="MZX7" s="31" t="s">
        <v>3</v>
      </c>
      <c r="MZY7" s="31" t="s">
        <v>3</v>
      </c>
      <c r="MZZ7" s="31" t="s">
        <v>3</v>
      </c>
      <c r="NAA7" s="31" t="s">
        <v>3</v>
      </c>
      <c r="NAB7" s="31" t="s">
        <v>3</v>
      </c>
      <c r="NAC7" s="31" t="s">
        <v>3</v>
      </c>
      <c r="NAD7" s="31" t="s">
        <v>3</v>
      </c>
      <c r="NAE7" s="31" t="s">
        <v>3</v>
      </c>
      <c r="NAF7" s="31" t="s">
        <v>3</v>
      </c>
      <c r="NAG7" s="31" t="s">
        <v>3</v>
      </c>
      <c r="NAH7" s="31" t="s">
        <v>3</v>
      </c>
      <c r="NAI7" s="31" t="s">
        <v>3</v>
      </c>
      <c r="NAJ7" s="31" t="s">
        <v>3</v>
      </c>
      <c r="NAK7" s="31" t="s">
        <v>3</v>
      </c>
      <c r="NAL7" s="31" t="s">
        <v>3</v>
      </c>
      <c r="NAM7" s="31" t="s">
        <v>3</v>
      </c>
      <c r="NAN7" s="31" t="s">
        <v>3</v>
      </c>
      <c r="NAO7" s="31" t="s">
        <v>3</v>
      </c>
      <c r="NAP7" s="31" t="s">
        <v>3</v>
      </c>
      <c r="NAQ7" s="31" t="s">
        <v>3</v>
      </c>
      <c r="NAR7" s="31" t="s">
        <v>3</v>
      </c>
      <c r="NAS7" s="31" t="s">
        <v>3</v>
      </c>
      <c r="NAT7" s="31" t="s">
        <v>3</v>
      </c>
      <c r="NAU7" s="31" t="s">
        <v>3</v>
      </c>
      <c r="NAV7" s="31" t="s">
        <v>3</v>
      </c>
      <c r="NAW7" s="31" t="s">
        <v>3</v>
      </c>
      <c r="NAX7" s="31" t="s">
        <v>3</v>
      </c>
      <c r="NAY7" s="31" t="s">
        <v>3</v>
      </c>
      <c r="NAZ7" s="31" t="s">
        <v>3</v>
      </c>
      <c r="NBA7" s="31" t="s">
        <v>3</v>
      </c>
      <c r="NBB7" s="31" t="s">
        <v>3</v>
      </c>
      <c r="NBC7" s="31" t="s">
        <v>3</v>
      </c>
      <c r="NBD7" s="31" t="s">
        <v>3</v>
      </c>
      <c r="NBE7" s="31" t="s">
        <v>3</v>
      </c>
      <c r="NBF7" s="31" t="s">
        <v>3</v>
      </c>
      <c r="NBG7" s="31" t="s">
        <v>3</v>
      </c>
      <c r="NBH7" s="31" t="s">
        <v>3</v>
      </c>
      <c r="NBI7" s="31" t="s">
        <v>3</v>
      </c>
      <c r="NBJ7" s="31" t="s">
        <v>3</v>
      </c>
      <c r="NBK7" s="31" t="s">
        <v>3</v>
      </c>
      <c r="NBL7" s="31" t="s">
        <v>3</v>
      </c>
      <c r="NBM7" s="31" t="s">
        <v>3</v>
      </c>
      <c r="NBN7" s="31" t="s">
        <v>3</v>
      </c>
      <c r="NBO7" s="31" t="s">
        <v>3</v>
      </c>
      <c r="NBP7" s="31" t="s">
        <v>3</v>
      </c>
      <c r="NBQ7" s="31" t="s">
        <v>3</v>
      </c>
      <c r="NBR7" s="31" t="s">
        <v>3</v>
      </c>
      <c r="NBS7" s="31" t="s">
        <v>3</v>
      </c>
      <c r="NBT7" s="31" t="s">
        <v>3</v>
      </c>
      <c r="NBU7" s="31" t="s">
        <v>3</v>
      </c>
      <c r="NBV7" s="31" t="s">
        <v>3</v>
      </c>
      <c r="NBW7" s="31" t="s">
        <v>3</v>
      </c>
      <c r="NBX7" s="31" t="s">
        <v>3</v>
      </c>
      <c r="NBY7" s="31" t="s">
        <v>3</v>
      </c>
      <c r="NBZ7" s="31" t="s">
        <v>3</v>
      </c>
      <c r="NCA7" s="31" t="s">
        <v>3</v>
      </c>
      <c r="NCB7" s="31" t="s">
        <v>3</v>
      </c>
      <c r="NCC7" s="31" t="s">
        <v>3</v>
      </c>
      <c r="NCD7" s="31" t="s">
        <v>3</v>
      </c>
      <c r="NCE7" s="31" t="s">
        <v>3</v>
      </c>
      <c r="NCF7" s="31" t="s">
        <v>3</v>
      </c>
      <c r="NCG7" s="31" t="s">
        <v>3</v>
      </c>
      <c r="NCH7" s="31" t="s">
        <v>3</v>
      </c>
      <c r="NCI7" s="31" t="s">
        <v>3</v>
      </c>
      <c r="NCJ7" s="31" t="s">
        <v>3</v>
      </c>
      <c r="NCK7" s="31" t="s">
        <v>3</v>
      </c>
      <c r="NCL7" s="31" t="s">
        <v>3</v>
      </c>
      <c r="NCM7" s="31" t="s">
        <v>3</v>
      </c>
      <c r="NCN7" s="31" t="s">
        <v>3</v>
      </c>
      <c r="NCO7" s="31" t="s">
        <v>3</v>
      </c>
      <c r="NCP7" s="31" t="s">
        <v>3</v>
      </c>
      <c r="NCQ7" s="31" t="s">
        <v>3</v>
      </c>
      <c r="NCR7" s="31" t="s">
        <v>3</v>
      </c>
      <c r="NCS7" s="31" t="s">
        <v>3</v>
      </c>
      <c r="NCT7" s="31" t="s">
        <v>3</v>
      </c>
      <c r="NCU7" s="31" t="s">
        <v>3</v>
      </c>
      <c r="NCV7" s="31" t="s">
        <v>3</v>
      </c>
      <c r="NCW7" s="31" t="s">
        <v>3</v>
      </c>
      <c r="NCX7" s="31" t="s">
        <v>3</v>
      </c>
      <c r="NCY7" s="31" t="s">
        <v>3</v>
      </c>
      <c r="NCZ7" s="31" t="s">
        <v>3</v>
      </c>
      <c r="NDA7" s="31" t="s">
        <v>3</v>
      </c>
      <c r="NDB7" s="31" t="s">
        <v>3</v>
      </c>
      <c r="NDC7" s="31" t="s">
        <v>3</v>
      </c>
      <c r="NDD7" s="31" t="s">
        <v>3</v>
      </c>
      <c r="NDE7" s="31" t="s">
        <v>3</v>
      </c>
      <c r="NDF7" s="31" t="s">
        <v>3</v>
      </c>
      <c r="NDG7" s="31" t="s">
        <v>3</v>
      </c>
      <c r="NDH7" s="31" t="s">
        <v>3</v>
      </c>
      <c r="NDI7" s="31" t="s">
        <v>3</v>
      </c>
      <c r="NDJ7" s="31" t="s">
        <v>3</v>
      </c>
      <c r="NDK7" s="31" t="s">
        <v>3</v>
      </c>
      <c r="NDL7" s="31" t="s">
        <v>3</v>
      </c>
      <c r="NDM7" s="31" t="s">
        <v>3</v>
      </c>
      <c r="NDN7" s="31" t="s">
        <v>3</v>
      </c>
      <c r="NDO7" s="31" t="s">
        <v>3</v>
      </c>
      <c r="NDP7" s="31" t="s">
        <v>3</v>
      </c>
      <c r="NDQ7" s="31" t="s">
        <v>3</v>
      </c>
      <c r="NDR7" s="31" t="s">
        <v>3</v>
      </c>
      <c r="NDS7" s="31" t="s">
        <v>3</v>
      </c>
      <c r="NDT7" s="31" t="s">
        <v>3</v>
      </c>
      <c r="NDU7" s="31" t="s">
        <v>3</v>
      </c>
      <c r="NDV7" s="31" t="s">
        <v>3</v>
      </c>
      <c r="NDW7" s="31" t="s">
        <v>3</v>
      </c>
      <c r="NDX7" s="31" t="s">
        <v>3</v>
      </c>
      <c r="NDY7" s="31" t="s">
        <v>3</v>
      </c>
      <c r="NDZ7" s="31" t="s">
        <v>3</v>
      </c>
      <c r="NEA7" s="31" t="s">
        <v>3</v>
      </c>
      <c r="NEB7" s="31" t="s">
        <v>3</v>
      </c>
      <c r="NEC7" s="31" t="s">
        <v>3</v>
      </c>
      <c r="NED7" s="31" t="s">
        <v>3</v>
      </c>
      <c r="NEE7" s="31" t="s">
        <v>3</v>
      </c>
      <c r="NEF7" s="31" t="s">
        <v>3</v>
      </c>
      <c r="NEG7" s="31" t="s">
        <v>3</v>
      </c>
      <c r="NEH7" s="31" t="s">
        <v>3</v>
      </c>
      <c r="NEI7" s="31" t="s">
        <v>3</v>
      </c>
      <c r="NEJ7" s="31" t="s">
        <v>3</v>
      </c>
      <c r="NEK7" s="31" t="s">
        <v>3</v>
      </c>
      <c r="NEL7" s="31" t="s">
        <v>3</v>
      </c>
      <c r="NEM7" s="31" t="s">
        <v>3</v>
      </c>
      <c r="NEN7" s="31" t="s">
        <v>3</v>
      </c>
      <c r="NEO7" s="31" t="s">
        <v>3</v>
      </c>
      <c r="NEP7" s="31" t="s">
        <v>3</v>
      </c>
      <c r="NEQ7" s="31" t="s">
        <v>3</v>
      </c>
      <c r="NER7" s="31" t="s">
        <v>3</v>
      </c>
      <c r="NES7" s="31" t="s">
        <v>3</v>
      </c>
      <c r="NET7" s="31" t="s">
        <v>3</v>
      </c>
      <c r="NEU7" s="31" t="s">
        <v>3</v>
      </c>
      <c r="NEV7" s="31" t="s">
        <v>3</v>
      </c>
      <c r="NEW7" s="31" t="s">
        <v>3</v>
      </c>
      <c r="NEX7" s="31" t="s">
        <v>3</v>
      </c>
      <c r="NEY7" s="31" t="s">
        <v>3</v>
      </c>
      <c r="NEZ7" s="31" t="s">
        <v>3</v>
      </c>
      <c r="NFA7" s="31" t="s">
        <v>3</v>
      </c>
      <c r="NFB7" s="31" t="s">
        <v>3</v>
      </c>
      <c r="NFC7" s="31" t="s">
        <v>3</v>
      </c>
      <c r="NFD7" s="31" t="s">
        <v>3</v>
      </c>
      <c r="NFE7" s="31" t="s">
        <v>3</v>
      </c>
      <c r="NFF7" s="31" t="s">
        <v>3</v>
      </c>
      <c r="NFG7" s="31" t="s">
        <v>3</v>
      </c>
      <c r="NFH7" s="31" t="s">
        <v>3</v>
      </c>
      <c r="NFI7" s="31" t="s">
        <v>3</v>
      </c>
      <c r="NFJ7" s="31" t="s">
        <v>3</v>
      </c>
      <c r="NFK7" s="31" t="s">
        <v>3</v>
      </c>
      <c r="NFL7" s="31" t="s">
        <v>3</v>
      </c>
      <c r="NFM7" s="31" t="s">
        <v>3</v>
      </c>
      <c r="NFN7" s="31" t="s">
        <v>3</v>
      </c>
      <c r="NFO7" s="31" t="s">
        <v>3</v>
      </c>
      <c r="NFP7" s="31" t="s">
        <v>3</v>
      </c>
      <c r="NFQ7" s="31" t="s">
        <v>3</v>
      </c>
      <c r="NFR7" s="31" t="s">
        <v>3</v>
      </c>
      <c r="NFS7" s="31" t="s">
        <v>3</v>
      </c>
      <c r="NFT7" s="31" t="s">
        <v>3</v>
      </c>
      <c r="NFU7" s="31" t="s">
        <v>3</v>
      </c>
      <c r="NFV7" s="31" t="s">
        <v>3</v>
      </c>
      <c r="NFW7" s="31" t="s">
        <v>3</v>
      </c>
      <c r="NFX7" s="31" t="s">
        <v>3</v>
      </c>
      <c r="NFY7" s="31" t="s">
        <v>3</v>
      </c>
      <c r="NFZ7" s="31" t="s">
        <v>3</v>
      </c>
      <c r="NGA7" s="31" t="s">
        <v>3</v>
      </c>
      <c r="NGB7" s="31" t="s">
        <v>3</v>
      </c>
      <c r="NGC7" s="31" t="s">
        <v>3</v>
      </c>
      <c r="NGD7" s="31" t="s">
        <v>3</v>
      </c>
      <c r="NGE7" s="31" t="s">
        <v>3</v>
      </c>
      <c r="NGF7" s="31" t="s">
        <v>3</v>
      </c>
      <c r="NGG7" s="31" t="s">
        <v>3</v>
      </c>
      <c r="NGH7" s="31" t="s">
        <v>3</v>
      </c>
      <c r="NGI7" s="31" t="s">
        <v>3</v>
      </c>
      <c r="NGJ7" s="31" t="s">
        <v>3</v>
      </c>
      <c r="NGK7" s="31" t="s">
        <v>3</v>
      </c>
      <c r="NGL7" s="31" t="s">
        <v>3</v>
      </c>
      <c r="NGM7" s="31" t="s">
        <v>3</v>
      </c>
      <c r="NGN7" s="31" t="s">
        <v>3</v>
      </c>
      <c r="NGO7" s="31" t="s">
        <v>3</v>
      </c>
      <c r="NGP7" s="31" t="s">
        <v>3</v>
      </c>
      <c r="NGQ7" s="31" t="s">
        <v>3</v>
      </c>
      <c r="NGR7" s="31" t="s">
        <v>3</v>
      </c>
      <c r="NGS7" s="31" t="s">
        <v>3</v>
      </c>
      <c r="NGT7" s="31" t="s">
        <v>3</v>
      </c>
      <c r="NGU7" s="31" t="s">
        <v>3</v>
      </c>
      <c r="NGV7" s="31" t="s">
        <v>3</v>
      </c>
      <c r="NGW7" s="31" t="s">
        <v>3</v>
      </c>
      <c r="NGX7" s="31" t="s">
        <v>3</v>
      </c>
      <c r="NGY7" s="31" t="s">
        <v>3</v>
      </c>
      <c r="NGZ7" s="31" t="s">
        <v>3</v>
      </c>
      <c r="NHA7" s="31" t="s">
        <v>3</v>
      </c>
      <c r="NHB7" s="31" t="s">
        <v>3</v>
      </c>
      <c r="NHC7" s="31" t="s">
        <v>3</v>
      </c>
      <c r="NHD7" s="31" t="s">
        <v>3</v>
      </c>
      <c r="NHE7" s="31" t="s">
        <v>3</v>
      </c>
      <c r="NHF7" s="31" t="s">
        <v>3</v>
      </c>
      <c r="NHG7" s="31" t="s">
        <v>3</v>
      </c>
      <c r="NHH7" s="31" t="s">
        <v>3</v>
      </c>
      <c r="NHI7" s="31" t="s">
        <v>3</v>
      </c>
      <c r="NHJ7" s="31" t="s">
        <v>3</v>
      </c>
      <c r="NHK7" s="31" t="s">
        <v>3</v>
      </c>
      <c r="NHL7" s="31" t="s">
        <v>3</v>
      </c>
      <c r="NHM7" s="31" t="s">
        <v>3</v>
      </c>
      <c r="NHN7" s="31" t="s">
        <v>3</v>
      </c>
      <c r="NHO7" s="31" t="s">
        <v>3</v>
      </c>
      <c r="NHP7" s="31" t="s">
        <v>3</v>
      </c>
      <c r="NHQ7" s="31" t="s">
        <v>3</v>
      </c>
      <c r="NHR7" s="31" t="s">
        <v>3</v>
      </c>
      <c r="NHS7" s="31" t="s">
        <v>3</v>
      </c>
      <c r="NHT7" s="31" t="s">
        <v>3</v>
      </c>
      <c r="NHU7" s="31" t="s">
        <v>3</v>
      </c>
      <c r="NHV7" s="31" t="s">
        <v>3</v>
      </c>
      <c r="NHW7" s="31" t="s">
        <v>3</v>
      </c>
      <c r="NHX7" s="31" t="s">
        <v>3</v>
      </c>
      <c r="NHY7" s="31" t="s">
        <v>3</v>
      </c>
      <c r="NHZ7" s="31" t="s">
        <v>3</v>
      </c>
      <c r="NIA7" s="31" t="s">
        <v>3</v>
      </c>
      <c r="NIB7" s="31" t="s">
        <v>3</v>
      </c>
      <c r="NIC7" s="31" t="s">
        <v>3</v>
      </c>
      <c r="NID7" s="31" t="s">
        <v>3</v>
      </c>
      <c r="NIE7" s="31" t="s">
        <v>3</v>
      </c>
      <c r="NIF7" s="31" t="s">
        <v>3</v>
      </c>
      <c r="NIG7" s="31" t="s">
        <v>3</v>
      </c>
      <c r="NIH7" s="31" t="s">
        <v>3</v>
      </c>
      <c r="NII7" s="31" t="s">
        <v>3</v>
      </c>
      <c r="NIJ7" s="31" t="s">
        <v>3</v>
      </c>
      <c r="NIK7" s="31" t="s">
        <v>3</v>
      </c>
      <c r="NIL7" s="31" t="s">
        <v>3</v>
      </c>
      <c r="NIM7" s="31" t="s">
        <v>3</v>
      </c>
      <c r="NIN7" s="31" t="s">
        <v>3</v>
      </c>
      <c r="NIO7" s="31" t="s">
        <v>3</v>
      </c>
      <c r="NIP7" s="31" t="s">
        <v>3</v>
      </c>
      <c r="NIQ7" s="31" t="s">
        <v>3</v>
      </c>
      <c r="NIR7" s="31" t="s">
        <v>3</v>
      </c>
      <c r="NIS7" s="31" t="s">
        <v>3</v>
      </c>
      <c r="NIT7" s="31" t="s">
        <v>3</v>
      </c>
      <c r="NIU7" s="31" t="s">
        <v>3</v>
      </c>
      <c r="NIV7" s="31" t="s">
        <v>3</v>
      </c>
      <c r="NIW7" s="31" t="s">
        <v>3</v>
      </c>
      <c r="NIX7" s="31" t="s">
        <v>3</v>
      </c>
      <c r="NIY7" s="31" t="s">
        <v>3</v>
      </c>
      <c r="NIZ7" s="31" t="s">
        <v>3</v>
      </c>
      <c r="NJA7" s="31" t="s">
        <v>3</v>
      </c>
      <c r="NJB7" s="31" t="s">
        <v>3</v>
      </c>
      <c r="NJC7" s="31" t="s">
        <v>3</v>
      </c>
      <c r="NJD7" s="31" t="s">
        <v>3</v>
      </c>
      <c r="NJE7" s="31" t="s">
        <v>3</v>
      </c>
      <c r="NJF7" s="31" t="s">
        <v>3</v>
      </c>
      <c r="NJG7" s="31" t="s">
        <v>3</v>
      </c>
      <c r="NJH7" s="31" t="s">
        <v>3</v>
      </c>
      <c r="NJI7" s="31" t="s">
        <v>3</v>
      </c>
      <c r="NJJ7" s="31" t="s">
        <v>3</v>
      </c>
      <c r="NJK7" s="31" t="s">
        <v>3</v>
      </c>
      <c r="NJL7" s="31" t="s">
        <v>3</v>
      </c>
      <c r="NJM7" s="31" t="s">
        <v>3</v>
      </c>
      <c r="NJN7" s="31" t="s">
        <v>3</v>
      </c>
      <c r="NJO7" s="31" t="s">
        <v>3</v>
      </c>
      <c r="NJP7" s="31" t="s">
        <v>3</v>
      </c>
      <c r="NJQ7" s="31" t="s">
        <v>3</v>
      </c>
      <c r="NJR7" s="31" t="s">
        <v>3</v>
      </c>
      <c r="NJS7" s="31" t="s">
        <v>3</v>
      </c>
      <c r="NJT7" s="31" t="s">
        <v>3</v>
      </c>
      <c r="NJU7" s="31" t="s">
        <v>3</v>
      </c>
      <c r="NJV7" s="31" t="s">
        <v>3</v>
      </c>
      <c r="NJW7" s="31" t="s">
        <v>3</v>
      </c>
      <c r="NJX7" s="31" t="s">
        <v>3</v>
      </c>
      <c r="NJY7" s="31" t="s">
        <v>3</v>
      </c>
      <c r="NJZ7" s="31" t="s">
        <v>3</v>
      </c>
      <c r="NKA7" s="31" t="s">
        <v>3</v>
      </c>
      <c r="NKB7" s="31" t="s">
        <v>3</v>
      </c>
      <c r="NKC7" s="31" t="s">
        <v>3</v>
      </c>
      <c r="NKD7" s="31" t="s">
        <v>3</v>
      </c>
      <c r="NKE7" s="31" t="s">
        <v>3</v>
      </c>
      <c r="NKF7" s="31" t="s">
        <v>3</v>
      </c>
      <c r="NKG7" s="31" t="s">
        <v>3</v>
      </c>
      <c r="NKH7" s="31" t="s">
        <v>3</v>
      </c>
      <c r="NKI7" s="31" t="s">
        <v>3</v>
      </c>
      <c r="NKJ7" s="31" t="s">
        <v>3</v>
      </c>
      <c r="NKK7" s="31" t="s">
        <v>3</v>
      </c>
      <c r="NKL7" s="31" t="s">
        <v>3</v>
      </c>
      <c r="NKM7" s="31" t="s">
        <v>3</v>
      </c>
      <c r="NKN7" s="31" t="s">
        <v>3</v>
      </c>
      <c r="NKO7" s="31" t="s">
        <v>3</v>
      </c>
      <c r="NKP7" s="31" t="s">
        <v>3</v>
      </c>
      <c r="NKQ7" s="31" t="s">
        <v>3</v>
      </c>
      <c r="NKR7" s="31" t="s">
        <v>3</v>
      </c>
      <c r="NKS7" s="31" t="s">
        <v>3</v>
      </c>
      <c r="NKT7" s="31" t="s">
        <v>3</v>
      </c>
      <c r="NKU7" s="31" t="s">
        <v>3</v>
      </c>
      <c r="NKV7" s="31" t="s">
        <v>3</v>
      </c>
      <c r="NKW7" s="31" t="s">
        <v>3</v>
      </c>
      <c r="NKX7" s="31" t="s">
        <v>3</v>
      </c>
      <c r="NKY7" s="31" t="s">
        <v>3</v>
      </c>
      <c r="NKZ7" s="31" t="s">
        <v>3</v>
      </c>
      <c r="NLA7" s="31" t="s">
        <v>3</v>
      </c>
      <c r="NLB7" s="31" t="s">
        <v>3</v>
      </c>
      <c r="NLC7" s="31" t="s">
        <v>3</v>
      </c>
      <c r="NLD7" s="31" t="s">
        <v>3</v>
      </c>
      <c r="NLE7" s="31" t="s">
        <v>3</v>
      </c>
      <c r="NLF7" s="31" t="s">
        <v>3</v>
      </c>
      <c r="NLG7" s="31" t="s">
        <v>3</v>
      </c>
      <c r="NLH7" s="31" t="s">
        <v>3</v>
      </c>
      <c r="NLI7" s="31" t="s">
        <v>3</v>
      </c>
      <c r="NLJ7" s="31" t="s">
        <v>3</v>
      </c>
      <c r="NLK7" s="31" t="s">
        <v>3</v>
      </c>
      <c r="NLL7" s="31" t="s">
        <v>3</v>
      </c>
      <c r="NLM7" s="31" t="s">
        <v>3</v>
      </c>
      <c r="NLN7" s="31" t="s">
        <v>3</v>
      </c>
      <c r="NLO7" s="31" t="s">
        <v>3</v>
      </c>
      <c r="NLP7" s="31" t="s">
        <v>3</v>
      </c>
      <c r="NLQ7" s="31" t="s">
        <v>3</v>
      </c>
      <c r="NLR7" s="31" t="s">
        <v>3</v>
      </c>
      <c r="NLS7" s="31" t="s">
        <v>3</v>
      </c>
      <c r="NLT7" s="31" t="s">
        <v>3</v>
      </c>
      <c r="NLU7" s="31" t="s">
        <v>3</v>
      </c>
      <c r="NLV7" s="31" t="s">
        <v>3</v>
      </c>
      <c r="NLW7" s="31" t="s">
        <v>3</v>
      </c>
      <c r="NLX7" s="31" t="s">
        <v>3</v>
      </c>
      <c r="NLY7" s="31" t="s">
        <v>3</v>
      </c>
      <c r="NLZ7" s="31" t="s">
        <v>3</v>
      </c>
      <c r="NMA7" s="31" t="s">
        <v>3</v>
      </c>
      <c r="NMB7" s="31" t="s">
        <v>3</v>
      </c>
      <c r="NMC7" s="31" t="s">
        <v>3</v>
      </c>
      <c r="NMD7" s="31" t="s">
        <v>3</v>
      </c>
      <c r="NME7" s="31" t="s">
        <v>3</v>
      </c>
      <c r="NMF7" s="31" t="s">
        <v>3</v>
      </c>
      <c r="NMG7" s="31" t="s">
        <v>3</v>
      </c>
      <c r="NMH7" s="31" t="s">
        <v>3</v>
      </c>
      <c r="NMI7" s="31" t="s">
        <v>3</v>
      </c>
      <c r="NMJ7" s="31" t="s">
        <v>3</v>
      </c>
      <c r="NMK7" s="31" t="s">
        <v>3</v>
      </c>
      <c r="NML7" s="31" t="s">
        <v>3</v>
      </c>
      <c r="NMM7" s="31" t="s">
        <v>3</v>
      </c>
      <c r="NMN7" s="31" t="s">
        <v>3</v>
      </c>
      <c r="NMO7" s="31" t="s">
        <v>3</v>
      </c>
      <c r="NMP7" s="31" t="s">
        <v>3</v>
      </c>
      <c r="NMQ7" s="31" t="s">
        <v>3</v>
      </c>
      <c r="NMR7" s="31" t="s">
        <v>3</v>
      </c>
      <c r="NMS7" s="31" t="s">
        <v>3</v>
      </c>
      <c r="NMT7" s="31" t="s">
        <v>3</v>
      </c>
      <c r="NMU7" s="31" t="s">
        <v>3</v>
      </c>
      <c r="NMV7" s="31" t="s">
        <v>3</v>
      </c>
      <c r="NMW7" s="31" t="s">
        <v>3</v>
      </c>
      <c r="NMX7" s="31" t="s">
        <v>3</v>
      </c>
      <c r="NMY7" s="31" t="s">
        <v>3</v>
      </c>
      <c r="NMZ7" s="31" t="s">
        <v>3</v>
      </c>
      <c r="NNA7" s="31" t="s">
        <v>3</v>
      </c>
      <c r="NNB7" s="31" t="s">
        <v>3</v>
      </c>
      <c r="NNC7" s="31" t="s">
        <v>3</v>
      </c>
      <c r="NND7" s="31" t="s">
        <v>3</v>
      </c>
      <c r="NNE7" s="31" t="s">
        <v>3</v>
      </c>
      <c r="NNF7" s="31" t="s">
        <v>3</v>
      </c>
      <c r="NNG7" s="31" t="s">
        <v>3</v>
      </c>
      <c r="NNH7" s="31" t="s">
        <v>3</v>
      </c>
      <c r="NNI7" s="31" t="s">
        <v>3</v>
      </c>
      <c r="NNJ7" s="31" t="s">
        <v>3</v>
      </c>
      <c r="NNK7" s="31" t="s">
        <v>3</v>
      </c>
      <c r="NNL7" s="31" t="s">
        <v>3</v>
      </c>
      <c r="NNM7" s="31" t="s">
        <v>3</v>
      </c>
      <c r="NNN7" s="31" t="s">
        <v>3</v>
      </c>
      <c r="NNO7" s="31" t="s">
        <v>3</v>
      </c>
      <c r="NNP7" s="31" t="s">
        <v>3</v>
      </c>
      <c r="NNQ7" s="31" t="s">
        <v>3</v>
      </c>
      <c r="NNR7" s="31" t="s">
        <v>3</v>
      </c>
      <c r="NNS7" s="31" t="s">
        <v>3</v>
      </c>
      <c r="NNT7" s="31" t="s">
        <v>3</v>
      </c>
      <c r="NNU7" s="31" t="s">
        <v>3</v>
      </c>
      <c r="NNV7" s="31" t="s">
        <v>3</v>
      </c>
      <c r="NNW7" s="31" t="s">
        <v>3</v>
      </c>
      <c r="NNX7" s="31" t="s">
        <v>3</v>
      </c>
      <c r="NNY7" s="31" t="s">
        <v>3</v>
      </c>
      <c r="NNZ7" s="31" t="s">
        <v>3</v>
      </c>
      <c r="NOA7" s="31" t="s">
        <v>3</v>
      </c>
      <c r="NOB7" s="31" t="s">
        <v>3</v>
      </c>
      <c r="NOC7" s="31" t="s">
        <v>3</v>
      </c>
      <c r="NOD7" s="31" t="s">
        <v>3</v>
      </c>
      <c r="NOE7" s="31" t="s">
        <v>3</v>
      </c>
      <c r="NOF7" s="31" t="s">
        <v>3</v>
      </c>
      <c r="NOG7" s="31" t="s">
        <v>3</v>
      </c>
      <c r="NOH7" s="31" t="s">
        <v>3</v>
      </c>
      <c r="NOI7" s="31" t="s">
        <v>3</v>
      </c>
      <c r="NOJ7" s="31" t="s">
        <v>3</v>
      </c>
      <c r="NOK7" s="31" t="s">
        <v>3</v>
      </c>
      <c r="NOL7" s="31" t="s">
        <v>3</v>
      </c>
      <c r="NOM7" s="31" t="s">
        <v>3</v>
      </c>
      <c r="NON7" s="31" t="s">
        <v>3</v>
      </c>
      <c r="NOO7" s="31" t="s">
        <v>3</v>
      </c>
      <c r="NOP7" s="31" t="s">
        <v>3</v>
      </c>
      <c r="NOQ7" s="31" t="s">
        <v>3</v>
      </c>
      <c r="NOR7" s="31" t="s">
        <v>3</v>
      </c>
      <c r="NOS7" s="31" t="s">
        <v>3</v>
      </c>
      <c r="NOT7" s="31" t="s">
        <v>3</v>
      </c>
      <c r="NOU7" s="31" t="s">
        <v>3</v>
      </c>
      <c r="NOV7" s="31" t="s">
        <v>3</v>
      </c>
      <c r="NOW7" s="31" t="s">
        <v>3</v>
      </c>
      <c r="NOX7" s="31" t="s">
        <v>3</v>
      </c>
      <c r="NOY7" s="31" t="s">
        <v>3</v>
      </c>
      <c r="NOZ7" s="31" t="s">
        <v>3</v>
      </c>
      <c r="NPA7" s="31" t="s">
        <v>3</v>
      </c>
      <c r="NPB7" s="31" t="s">
        <v>3</v>
      </c>
      <c r="NPC7" s="31" t="s">
        <v>3</v>
      </c>
      <c r="NPD7" s="31" t="s">
        <v>3</v>
      </c>
      <c r="NPE7" s="31" t="s">
        <v>3</v>
      </c>
      <c r="NPF7" s="31" t="s">
        <v>3</v>
      </c>
      <c r="NPG7" s="31" t="s">
        <v>3</v>
      </c>
      <c r="NPH7" s="31" t="s">
        <v>3</v>
      </c>
      <c r="NPI7" s="31" t="s">
        <v>3</v>
      </c>
      <c r="NPJ7" s="31" t="s">
        <v>3</v>
      </c>
      <c r="NPK7" s="31" t="s">
        <v>3</v>
      </c>
      <c r="NPL7" s="31" t="s">
        <v>3</v>
      </c>
      <c r="NPM7" s="31" t="s">
        <v>3</v>
      </c>
      <c r="NPN7" s="31" t="s">
        <v>3</v>
      </c>
      <c r="NPO7" s="31" t="s">
        <v>3</v>
      </c>
      <c r="NPP7" s="31" t="s">
        <v>3</v>
      </c>
      <c r="NPQ7" s="31" t="s">
        <v>3</v>
      </c>
      <c r="NPR7" s="31" t="s">
        <v>3</v>
      </c>
      <c r="NPS7" s="31" t="s">
        <v>3</v>
      </c>
      <c r="NPT7" s="31" t="s">
        <v>3</v>
      </c>
      <c r="NPU7" s="31" t="s">
        <v>3</v>
      </c>
      <c r="NPV7" s="31" t="s">
        <v>3</v>
      </c>
      <c r="NPW7" s="31" t="s">
        <v>3</v>
      </c>
      <c r="NPX7" s="31" t="s">
        <v>3</v>
      </c>
      <c r="NPY7" s="31" t="s">
        <v>3</v>
      </c>
      <c r="NPZ7" s="31" t="s">
        <v>3</v>
      </c>
      <c r="NQA7" s="31" t="s">
        <v>3</v>
      </c>
      <c r="NQB7" s="31" t="s">
        <v>3</v>
      </c>
      <c r="NQC7" s="31" t="s">
        <v>3</v>
      </c>
      <c r="NQD7" s="31" t="s">
        <v>3</v>
      </c>
      <c r="NQE7" s="31" t="s">
        <v>3</v>
      </c>
      <c r="NQF7" s="31" t="s">
        <v>3</v>
      </c>
      <c r="NQG7" s="31" t="s">
        <v>3</v>
      </c>
      <c r="NQH7" s="31" t="s">
        <v>3</v>
      </c>
      <c r="NQI7" s="31" t="s">
        <v>3</v>
      </c>
      <c r="NQJ7" s="31" t="s">
        <v>3</v>
      </c>
      <c r="NQK7" s="31" t="s">
        <v>3</v>
      </c>
      <c r="NQL7" s="31" t="s">
        <v>3</v>
      </c>
      <c r="NQM7" s="31" t="s">
        <v>3</v>
      </c>
      <c r="NQN7" s="31" t="s">
        <v>3</v>
      </c>
      <c r="NQO7" s="31" t="s">
        <v>3</v>
      </c>
      <c r="NQP7" s="31" t="s">
        <v>3</v>
      </c>
      <c r="NQQ7" s="31" t="s">
        <v>3</v>
      </c>
      <c r="NQR7" s="31" t="s">
        <v>3</v>
      </c>
      <c r="NQS7" s="31" t="s">
        <v>3</v>
      </c>
      <c r="NQT7" s="31" t="s">
        <v>3</v>
      </c>
      <c r="NQU7" s="31" t="s">
        <v>3</v>
      </c>
      <c r="NQV7" s="31" t="s">
        <v>3</v>
      </c>
      <c r="NQW7" s="31" t="s">
        <v>3</v>
      </c>
      <c r="NQX7" s="31" t="s">
        <v>3</v>
      </c>
      <c r="NQY7" s="31" t="s">
        <v>3</v>
      </c>
      <c r="NQZ7" s="31" t="s">
        <v>3</v>
      </c>
      <c r="NRA7" s="31" t="s">
        <v>3</v>
      </c>
      <c r="NRB7" s="31" t="s">
        <v>3</v>
      </c>
      <c r="NRC7" s="31" t="s">
        <v>3</v>
      </c>
      <c r="NRD7" s="31" t="s">
        <v>3</v>
      </c>
      <c r="NRE7" s="31" t="s">
        <v>3</v>
      </c>
      <c r="NRF7" s="31" t="s">
        <v>3</v>
      </c>
      <c r="NRG7" s="31" t="s">
        <v>3</v>
      </c>
      <c r="NRH7" s="31" t="s">
        <v>3</v>
      </c>
      <c r="NRI7" s="31" t="s">
        <v>3</v>
      </c>
      <c r="NRJ7" s="31" t="s">
        <v>3</v>
      </c>
      <c r="NRK7" s="31" t="s">
        <v>3</v>
      </c>
      <c r="NRL7" s="31" t="s">
        <v>3</v>
      </c>
      <c r="NRM7" s="31" t="s">
        <v>3</v>
      </c>
      <c r="NRN7" s="31" t="s">
        <v>3</v>
      </c>
      <c r="NRO7" s="31" t="s">
        <v>3</v>
      </c>
      <c r="NRP7" s="31" t="s">
        <v>3</v>
      </c>
      <c r="NRQ7" s="31" t="s">
        <v>3</v>
      </c>
      <c r="NRR7" s="31" t="s">
        <v>3</v>
      </c>
      <c r="NRS7" s="31" t="s">
        <v>3</v>
      </c>
      <c r="NRT7" s="31" t="s">
        <v>3</v>
      </c>
      <c r="NRU7" s="31" t="s">
        <v>3</v>
      </c>
      <c r="NRV7" s="31" t="s">
        <v>3</v>
      </c>
      <c r="NRW7" s="31" t="s">
        <v>3</v>
      </c>
      <c r="NRX7" s="31" t="s">
        <v>3</v>
      </c>
      <c r="NRY7" s="31" t="s">
        <v>3</v>
      </c>
      <c r="NRZ7" s="31" t="s">
        <v>3</v>
      </c>
      <c r="NSA7" s="31" t="s">
        <v>3</v>
      </c>
      <c r="NSB7" s="31" t="s">
        <v>3</v>
      </c>
      <c r="NSC7" s="31" t="s">
        <v>3</v>
      </c>
      <c r="NSD7" s="31" t="s">
        <v>3</v>
      </c>
      <c r="NSE7" s="31" t="s">
        <v>3</v>
      </c>
      <c r="NSF7" s="31" t="s">
        <v>3</v>
      </c>
      <c r="NSG7" s="31" t="s">
        <v>3</v>
      </c>
      <c r="NSH7" s="31" t="s">
        <v>3</v>
      </c>
      <c r="NSI7" s="31" t="s">
        <v>3</v>
      </c>
      <c r="NSJ7" s="31" t="s">
        <v>3</v>
      </c>
      <c r="NSK7" s="31" t="s">
        <v>3</v>
      </c>
      <c r="NSL7" s="31" t="s">
        <v>3</v>
      </c>
      <c r="NSM7" s="31" t="s">
        <v>3</v>
      </c>
      <c r="NSN7" s="31" t="s">
        <v>3</v>
      </c>
      <c r="NSO7" s="31" t="s">
        <v>3</v>
      </c>
      <c r="NSP7" s="31" t="s">
        <v>3</v>
      </c>
      <c r="NSQ7" s="31" t="s">
        <v>3</v>
      </c>
      <c r="NSR7" s="31" t="s">
        <v>3</v>
      </c>
      <c r="NSS7" s="31" t="s">
        <v>3</v>
      </c>
      <c r="NST7" s="31" t="s">
        <v>3</v>
      </c>
      <c r="NSU7" s="31" t="s">
        <v>3</v>
      </c>
      <c r="NSV7" s="31" t="s">
        <v>3</v>
      </c>
      <c r="NSW7" s="31" t="s">
        <v>3</v>
      </c>
      <c r="NSX7" s="31" t="s">
        <v>3</v>
      </c>
      <c r="NSY7" s="31" t="s">
        <v>3</v>
      </c>
      <c r="NSZ7" s="31" t="s">
        <v>3</v>
      </c>
      <c r="NTA7" s="31" t="s">
        <v>3</v>
      </c>
      <c r="NTB7" s="31" t="s">
        <v>3</v>
      </c>
      <c r="NTC7" s="31" t="s">
        <v>3</v>
      </c>
      <c r="NTD7" s="31" t="s">
        <v>3</v>
      </c>
      <c r="NTE7" s="31" t="s">
        <v>3</v>
      </c>
      <c r="NTF7" s="31" t="s">
        <v>3</v>
      </c>
      <c r="NTG7" s="31" t="s">
        <v>3</v>
      </c>
      <c r="NTH7" s="31" t="s">
        <v>3</v>
      </c>
      <c r="NTI7" s="31" t="s">
        <v>3</v>
      </c>
      <c r="NTJ7" s="31" t="s">
        <v>3</v>
      </c>
      <c r="NTK7" s="31" t="s">
        <v>3</v>
      </c>
      <c r="NTL7" s="31" t="s">
        <v>3</v>
      </c>
      <c r="NTM7" s="31" t="s">
        <v>3</v>
      </c>
      <c r="NTN7" s="31" t="s">
        <v>3</v>
      </c>
      <c r="NTO7" s="31" t="s">
        <v>3</v>
      </c>
      <c r="NTP7" s="31" t="s">
        <v>3</v>
      </c>
      <c r="NTQ7" s="31" t="s">
        <v>3</v>
      </c>
      <c r="NTR7" s="31" t="s">
        <v>3</v>
      </c>
      <c r="NTS7" s="31" t="s">
        <v>3</v>
      </c>
      <c r="NTT7" s="31" t="s">
        <v>3</v>
      </c>
      <c r="NTU7" s="31" t="s">
        <v>3</v>
      </c>
      <c r="NTV7" s="31" t="s">
        <v>3</v>
      </c>
      <c r="NTW7" s="31" t="s">
        <v>3</v>
      </c>
      <c r="NTX7" s="31" t="s">
        <v>3</v>
      </c>
      <c r="NTY7" s="31" t="s">
        <v>3</v>
      </c>
      <c r="NTZ7" s="31" t="s">
        <v>3</v>
      </c>
      <c r="NUA7" s="31" t="s">
        <v>3</v>
      </c>
      <c r="NUB7" s="31" t="s">
        <v>3</v>
      </c>
      <c r="NUC7" s="31" t="s">
        <v>3</v>
      </c>
      <c r="NUD7" s="31" t="s">
        <v>3</v>
      </c>
      <c r="NUE7" s="31" t="s">
        <v>3</v>
      </c>
      <c r="NUF7" s="31" t="s">
        <v>3</v>
      </c>
      <c r="NUG7" s="31" t="s">
        <v>3</v>
      </c>
      <c r="NUH7" s="31" t="s">
        <v>3</v>
      </c>
      <c r="NUI7" s="31" t="s">
        <v>3</v>
      </c>
      <c r="NUJ7" s="31" t="s">
        <v>3</v>
      </c>
      <c r="NUK7" s="31" t="s">
        <v>3</v>
      </c>
      <c r="NUL7" s="31" t="s">
        <v>3</v>
      </c>
      <c r="NUM7" s="31" t="s">
        <v>3</v>
      </c>
      <c r="NUN7" s="31" t="s">
        <v>3</v>
      </c>
      <c r="NUO7" s="31" t="s">
        <v>3</v>
      </c>
      <c r="NUP7" s="31" t="s">
        <v>3</v>
      </c>
      <c r="NUQ7" s="31" t="s">
        <v>3</v>
      </c>
      <c r="NUR7" s="31" t="s">
        <v>3</v>
      </c>
      <c r="NUS7" s="31" t="s">
        <v>3</v>
      </c>
      <c r="NUT7" s="31" t="s">
        <v>3</v>
      </c>
      <c r="NUU7" s="31" t="s">
        <v>3</v>
      </c>
      <c r="NUV7" s="31" t="s">
        <v>3</v>
      </c>
      <c r="NUW7" s="31" t="s">
        <v>3</v>
      </c>
      <c r="NUX7" s="31" t="s">
        <v>3</v>
      </c>
      <c r="NUY7" s="31" t="s">
        <v>3</v>
      </c>
      <c r="NUZ7" s="31" t="s">
        <v>3</v>
      </c>
      <c r="NVA7" s="31" t="s">
        <v>3</v>
      </c>
      <c r="NVB7" s="31" t="s">
        <v>3</v>
      </c>
      <c r="NVC7" s="31" t="s">
        <v>3</v>
      </c>
      <c r="NVD7" s="31" t="s">
        <v>3</v>
      </c>
      <c r="NVE7" s="31" t="s">
        <v>3</v>
      </c>
      <c r="NVF7" s="31" t="s">
        <v>3</v>
      </c>
      <c r="NVG7" s="31" t="s">
        <v>3</v>
      </c>
      <c r="NVH7" s="31" t="s">
        <v>3</v>
      </c>
      <c r="NVI7" s="31" t="s">
        <v>3</v>
      </c>
      <c r="NVJ7" s="31" t="s">
        <v>3</v>
      </c>
      <c r="NVK7" s="31" t="s">
        <v>3</v>
      </c>
      <c r="NVL7" s="31" t="s">
        <v>3</v>
      </c>
      <c r="NVM7" s="31" t="s">
        <v>3</v>
      </c>
      <c r="NVN7" s="31" t="s">
        <v>3</v>
      </c>
      <c r="NVO7" s="31" t="s">
        <v>3</v>
      </c>
      <c r="NVP7" s="31" t="s">
        <v>3</v>
      </c>
      <c r="NVQ7" s="31" t="s">
        <v>3</v>
      </c>
      <c r="NVR7" s="31" t="s">
        <v>3</v>
      </c>
      <c r="NVS7" s="31" t="s">
        <v>3</v>
      </c>
      <c r="NVT7" s="31" t="s">
        <v>3</v>
      </c>
      <c r="NVU7" s="31" t="s">
        <v>3</v>
      </c>
      <c r="NVV7" s="31" t="s">
        <v>3</v>
      </c>
      <c r="NVW7" s="31" t="s">
        <v>3</v>
      </c>
      <c r="NVX7" s="31" t="s">
        <v>3</v>
      </c>
      <c r="NVY7" s="31" t="s">
        <v>3</v>
      </c>
      <c r="NVZ7" s="31" t="s">
        <v>3</v>
      </c>
      <c r="NWA7" s="31" t="s">
        <v>3</v>
      </c>
      <c r="NWB7" s="31" t="s">
        <v>3</v>
      </c>
      <c r="NWC7" s="31" t="s">
        <v>3</v>
      </c>
      <c r="NWD7" s="31" t="s">
        <v>3</v>
      </c>
      <c r="NWE7" s="31" t="s">
        <v>3</v>
      </c>
      <c r="NWF7" s="31" t="s">
        <v>3</v>
      </c>
      <c r="NWG7" s="31" t="s">
        <v>3</v>
      </c>
      <c r="NWH7" s="31" t="s">
        <v>3</v>
      </c>
      <c r="NWI7" s="31" t="s">
        <v>3</v>
      </c>
      <c r="NWJ7" s="31" t="s">
        <v>3</v>
      </c>
      <c r="NWK7" s="31" t="s">
        <v>3</v>
      </c>
      <c r="NWL7" s="31" t="s">
        <v>3</v>
      </c>
      <c r="NWM7" s="31" t="s">
        <v>3</v>
      </c>
      <c r="NWN7" s="31" t="s">
        <v>3</v>
      </c>
      <c r="NWO7" s="31" t="s">
        <v>3</v>
      </c>
      <c r="NWP7" s="31" t="s">
        <v>3</v>
      </c>
      <c r="NWQ7" s="31" t="s">
        <v>3</v>
      </c>
      <c r="NWR7" s="31" t="s">
        <v>3</v>
      </c>
      <c r="NWS7" s="31" t="s">
        <v>3</v>
      </c>
      <c r="NWT7" s="31" t="s">
        <v>3</v>
      </c>
      <c r="NWU7" s="31" t="s">
        <v>3</v>
      </c>
      <c r="NWV7" s="31" t="s">
        <v>3</v>
      </c>
      <c r="NWW7" s="31" t="s">
        <v>3</v>
      </c>
      <c r="NWX7" s="31" t="s">
        <v>3</v>
      </c>
      <c r="NWY7" s="31" t="s">
        <v>3</v>
      </c>
      <c r="NWZ7" s="31" t="s">
        <v>3</v>
      </c>
      <c r="NXA7" s="31" t="s">
        <v>3</v>
      </c>
      <c r="NXB7" s="31" t="s">
        <v>3</v>
      </c>
      <c r="NXC7" s="31" t="s">
        <v>3</v>
      </c>
      <c r="NXD7" s="31" t="s">
        <v>3</v>
      </c>
      <c r="NXE7" s="31" t="s">
        <v>3</v>
      </c>
      <c r="NXF7" s="31" t="s">
        <v>3</v>
      </c>
      <c r="NXG7" s="31" t="s">
        <v>3</v>
      </c>
      <c r="NXH7" s="31" t="s">
        <v>3</v>
      </c>
      <c r="NXI7" s="31" t="s">
        <v>3</v>
      </c>
      <c r="NXJ7" s="31" t="s">
        <v>3</v>
      </c>
      <c r="NXK7" s="31" t="s">
        <v>3</v>
      </c>
      <c r="NXL7" s="31" t="s">
        <v>3</v>
      </c>
      <c r="NXM7" s="31" t="s">
        <v>3</v>
      </c>
      <c r="NXN7" s="31" t="s">
        <v>3</v>
      </c>
      <c r="NXO7" s="31" t="s">
        <v>3</v>
      </c>
      <c r="NXP7" s="31" t="s">
        <v>3</v>
      </c>
      <c r="NXQ7" s="31" t="s">
        <v>3</v>
      </c>
      <c r="NXR7" s="31" t="s">
        <v>3</v>
      </c>
      <c r="NXS7" s="31" t="s">
        <v>3</v>
      </c>
      <c r="NXT7" s="31" t="s">
        <v>3</v>
      </c>
      <c r="NXU7" s="31" t="s">
        <v>3</v>
      </c>
      <c r="NXV7" s="31" t="s">
        <v>3</v>
      </c>
      <c r="NXW7" s="31" t="s">
        <v>3</v>
      </c>
      <c r="NXX7" s="31" t="s">
        <v>3</v>
      </c>
      <c r="NXY7" s="31" t="s">
        <v>3</v>
      </c>
      <c r="NXZ7" s="31" t="s">
        <v>3</v>
      </c>
      <c r="NYA7" s="31" t="s">
        <v>3</v>
      </c>
      <c r="NYB7" s="31" t="s">
        <v>3</v>
      </c>
      <c r="NYC7" s="31" t="s">
        <v>3</v>
      </c>
      <c r="NYD7" s="31" t="s">
        <v>3</v>
      </c>
      <c r="NYE7" s="31" t="s">
        <v>3</v>
      </c>
      <c r="NYF7" s="31" t="s">
        <v>3</v>
      </c>
      <c r="NYG7" s="31" t="s">
        <v>3</v>
      </c>
      <c r="NYH7" s="31" t="s">
        <v>3</v>
      </c>
      <c r="NYI7" s="31" t="s">
        <v>3</v>
      </c>
      <c r="NYJ7" s="31" t="s">
        <v>3</v>
      </c>
      <c r="NYK7" s="31" t="s">
        <v>3</v>
      </c>
      <c r="NYL7" s="31" t="s">
        <v>3</v>
      </c>
      <c r="NYM7" s="31" t="s">
        <v>3</v>
      </c>
      <c r="NYN7" s="31" t="s">
        <v>3</v>
      </c>
      <c r="NYO7" s="31" t="s">
        <v>3</v>
      </c>
      <c r="NYP7" s="31" t="s">
        <v>3</v>
      </c>
      <c r="NYQ7" s="31" t="s">
        <v>3</v>
      </c>
      <c r="NYR7" s="31" t="s">
        <v>3</v>
      </c>
      <c r="NYS7" s="31" t="s">
        <v>3</v>
      </c>
      <c r="NYT7" s="31" t="s">
        <v>3</v>
      </c>
      <c r="NYU7" s="31" t="s">
        <v>3</v>
      </c>
      <c r="NYV7" s="31" t="s">
        <v>3</v>
      </c>
      <c r="NYW7" s="31" t="s">
        <v>3</v>
      </c>
      <c r="NYX7" s="31" t="s">
        <v>3</v>
      </c>
      <c r="NYY7" s="31" t="s">
        <v>3</v>
      </c>
      <c r="NYZ7" s="31" t="s">
        <v>3</v>
      </c>
      <c r="NZA7" s="31" t="s">
        <v>3</v>
      </c>
      <c r="NZB7" s="31" t="s">
        <v>3</v>
      </c>
      <c r="NZC7" s="31" t="s">
        <v>3</v>
      </c>
      <c r="NZD7" s="31" t="s">
        <v>3</v>
      </c>
      <c r="NZE7" s="31" t="s">
        <v>3</v>
      </c>
      <c r="NZF7" s="31" t="s">
        <v>3</v>
      </c>
      <c r="NZG7" s="31" t="s">
        <v>3</v>
      </c>
      <c r="NZH7" s="31" t="s">
        <v>3</v>
      </c>
      <c r="NZI7" s="31" t="s">
        <v>3</v>
      </c>
      <c r="NZJ7" s="31" t="s">
        <v>3</v>
      </c>
      <c r="NZK7" s="31" t="s">
        <v>3</v>
      </c>
      <c r="NZL7" s="31" t="s">
        <v>3</v>
      </c>
      <c r="NZM7" s="31" t="s">
        <v>3</v>
      </c>
      <c r="NZN7" s="31" t="s">
        <v>3</v>
      </c>
      <c r="NZO7" s="31" t="s">
        <v>3</v>
      </c>
      <c r="NZP7" s="31" t="s">
        <v>3</v>
      </c>
      <c r="NZQ7" s="31" t="s">
        <v>3</v>
      </c>
      <c r="NZR7" s="31" t="s">
        <v>3</v>
      </c>
      <c r="NZS7" s="31" t="s">
        <v>3</v>
      </c>
      <c r="NZT7" s="31" t="s">
        <v>3</v>
      </c>
      <c r="NZU7" s="31" t="s">
        <v>3</v>
      </c>
      <c r="NZV7" s="31" t="s">
        <v>3</v>
      </c>
      <c r="NZW7" s="31" t="s">
        <v>3</v>
      </c>
      <c r="NZX7" s="31" t="s">
        <v>3</v>
      </c>
      <c r="NZY7" s="31" t="s">
        <v>3</v>
      </c>
      <c r="NZZ7" s="31" t="s">
        <v>3</v>
      </c>
      <c r="OAA7" s="31" t="s">
        <v>3</v>
      </c>
      <c r="OAB7" s="31" t="s">
        <v>3</v>
      </c>
      <c r="OAC7" s="31" t="s">
        <v>3</v>
      </c>
      <c r="OAD7" s="31" t="s">
        <v>3</v>
      </c>
      <c r="OAE7" s="31" t="s">
        <v>3</v>
      </c>
      <c r="OAF7" s="31" t="s">
        <v>3</v>
      </c>
      <c r="OAG7" s="31" t="s">
        <v>3</v>
      </c>
      <c r="OAH7" s="31" t="s">
        <v>3</v>
      </c>
      <c r="OAI7" s="31" t="s">
        <v>3</v>
      </c>
      <c r="OAJ7" s="31" t="s">
        <v>3</v>
      </c>
      <c r="OAK7" s="31" t="s">
        <v>3</v>
      </c>
      <c r="OAL7" s="31" t="s">
        <v>3</v>
      </c>
      <c r="OAM7" s="31" t="s">
        <v>3</v>
      </c>
      <c r="OAN7" s="31" t="s">
        <v>3</v>
      </c>
      <c r="OAO7" s="31" t="s">
        <v>3</v>
      </c>
      <c r="OAP7" s="31" t="s">
        <v>3</v>
      </c>
      <c r="OAQ7" s="31" t="s">
        <v>3</v>
      </c>
      <c r="OAR7" s="31" t="s">
        <v>3</v>
      </c>
      <c r="OAS7" s="31" t="s">
        <v>3</v>
      </c>
      <c r="OAT7" s="31" t="s">
        <v>3</v>
      </c>
      <c r="OAU7" s="31" t="s">
        <v>3</v>
      </c>
      <c r="OAV7" s="31" t="s">
        <v>3</v>
      </c>
      <c r="OAW7" s="31" t="s">
        <v>3</v>
      </c>
      <c r="OAX7" s="31" t="s">
        <v>3</v>
      </c>
      <c r="OAY7" s="31" t="s">
        <v>3</v>
      </c>
      <c r="OAZ7" s="31" t="s">
        <v>3</v>
      </c>
      <c r="OBA7" s="31" t="s">
        <v>3</v>
      </c>
      <c r="OBB7" s="31" t="s">
        <v>3</v>
      </c>
      <c r="OBC7" s="31" t="s">
        <v>3</v>
      </c>
      <c r="OBD7" s="31" t="s">
        <v>3</v>
      </c>
      <c r="OBE7" s="31" t="s">
        <v>3</v>
      </c>
      <c r="OBF7" s="31" t="s">
        <v>3</v>
      </c>
      <c r="OBG7" s="31" t="s">
        <v>3</v>
      </c>
      <c r="OBH7" s="31" t="s">
        <v>3</v>
      </c>
      <c r="OBI7" s="31" t="s">
        <v>3</v>
      </c>
      <c r="OBJ7" s="31" t="s">
        <v>3</v>
      </c>
      <c r="OBK7" s="31" t="s">
        <v>3</v>
      </c>
      <c r="OBL7" s="31" t="s">
        <v>3</v>
      </c>
      <c r="OBM7" s="31" t="s">
        <v>3</v>
      </c>
      <c r="OBN7" s="31" t="s">
        <v>3</v>
      </c>
      <c r="OBO7" s="31" t="s">
        <v>3</v>
      </c>
      <c r="OBP7" s="31" t="s">
        <v>3</v>
      </c>
      <c r="OBQ7" s="31" t="s">
        <v>3</v>
      </c>
      <c r="OBR7" s="31" t="s">
        <v>3</v>
      </c>
      <c r="OBS7" s="31" t="s">
        <v>3</v>
      </c>
      <c r="OBT7" s="31" t="s">
        <v>3</v>
      </c>
      <c r="OBU7" s="31" t="s">
        <v>3</v>
      </c>
      <c r="OBV7" s="31" t="s">
        <v>3</v>
      </c>
      <c r="OBW7" s="31" t="s">
        <v>3</v>
      </c>
      <c r="OBX7" s="31" t="s">
        <v>3</v>
      </c>
      <c r="OBY7" s="31" t="s">
        <v>3</v>
      </c>
      <c r="OBZ7" s="31" t="s">
        <v>3</v>
      </c>
      <c r="OCA7" s="31" t="s">
        <v>3</v>
      </c>
      <c r="OCB7" s="31" t="s">
        <v>3</v>
      </c>
      <c r="OCC7" s="31" t="s">
        <v>3</v>
      </c>
      <c r="OCD7" s="31" t="s">
        <v>3</v>
      </c>
      <c r="OCE7" s="31" t="s">
        <v>3</v>
      </c>
      <c r="OCF7" s="31" t="s">
        <v>3</v>
      </c>
      <c r="OCG7" s="31" t="s">
        <v>3</v>
      </c>
      <c r="OCH7" s="31" t="s">
        <v>3</v>
      </c>
      <c r="OCI7" s="31" t="s">
        <v>3</v>
      </c>
      <c r="OCJ7" s="31" t="s">
        <v>3</v>
      </c>
      <c r="OCK7" s="31" t="s">
        <v>3</v>
      </c>
      <c r="OCL7" s="31" t="s">
        <v>3</v>
      </c>
      <c r="OCM7" s="31" t="s">
        <v>3</v>
      </c>
      <c r="OCN7" s="31" t="s">
        <v>3</v>
      </c>
      <c r="OCO7" s="31" t="s">
        <v>3</v>
      </c>
      <c r="OCP7" s="31" t="s">
        <v>3</v>
      </c>
      <c r="OCQ7" s="31" t="s">
        <v>3</v>
      </c>
      <c r="OCR7" s="31" t="s">
        <v>3</v>
      </c>
      <c r="OCS7" s="31" t="s">
        <v>3</v>
      </c>
      <c r="OCT7" s="31" t="s">
        <v>3</v>
      </c>
      <c r="OCU7" s="31" t="s">
        <v>3</v>
      </c>
      <c r="OCV7" s="31" t="s">
        <v>3</v>
      </c>
      <c r="OCW7" s="31" t="s">
        <v>3</v>
      </c>
      <c r="OCX7" s="31" t="s">
        <v>3</v>
      </c>
      <c r="OCY7" s="31" t="s">
        <v>3</v>
      </c>
      <c r="OCZ7" s="31" t="s">
        <v>3</v>
      </c>
      <c r="ODA7" s="31" t="s">
        <v>3</v>
      </c>
      <c r="ODB7" s="31" t="s">
        <v>3</v>
      </c>
      <c r="ODC7" s="31" t="s">
        <v>3</v>
      </c>
      <c r="ODD7" s="31" t="s">
        <v>3</v>
      </c>
      <c r="ODE7" s="31" t="s">
        <v>3</v>
      </c>
      <c r="ODF7" s="31" t="s">
        <v>3</v>
      </c>
      <c r="ODG7" s="31" t="s">
        <v>3</v>
      </c>
      <c r="ODH7" s="31" t="s">
        <v>3</v>
      </c>
      <c r="ODI7" s="31" t="s">
        <v>3</v>
      </c>
      <c r="ODJ7" s="31" t="s">
        <v>3</v>
      </c>
      <c r="ODK7" s="31" t="s">
        <v>3</v>
      </c>
      <c r="ODL7" s="31" t="s">
        <v>3</v>
      </c>
      <c r="ODM7" s="31" t="s">
        <v>3</v>
      </c>
      <c r="ODN7" s="31" t="s">
        <v>3</v>
      </c>
      <c r="ODO7" s="31" t="s">
        <v>3</v>
      </c>
      <c r="ODP7" s="31" t="s">
        <v>3</v>
      </c>
      <c r="ODQ7" s="31" t="s">
        <v>3</v>
      </c>
      <c r="ODR7" s="31" t="s">
        <v>3</v>
      </c>
      <c r="ODS7" s="31" t="s">
        <v>3</v>
      </c>
      <c r="ODT7" s="31" t="s">
        <v>3</v>
      </c>
      <c r="ODU7" s="31" t="s">
        <v>3</v>
      </c>
      <c r="ODV7" s="31" t="s">
        <v>3</v>
      </c>
      <c r="ODW7" s="31" t="s">
        <v>3</v>
      </c>
      <c r="ODX7" s="31" t="s">
        <v>3</v>
      </c>
      <c r="ODY7" s="31" t="s">
        <v>3</v>
      </c>
      <c r="ODZ7" s="31" t="s">
        <v>3</v>
      </c>
      <c r="OEA7" s="31" t="s">
        <v>3</v>
      </c>
      <c r="OEB7" s="31" t="s">
        <v>3</v>
      </c>
      <c r="OEC7" s="31" t="s">
        <v>3</v>
      </c>
      <c r="OED7" s="31" t="s">
        <v>3</v>
      </c>
      <c r="OEE7" s="31" t="s">
        <v>3</v>
      </c>
      <c r="OEF7" s="31" t="s">
        <v>3</v>
      </c>
      <c r="OEG7" s="31" t="s">
        <v>3</v>
      </c>
      <c r="OEH7" s="31" t="s">
        <v>3</v>
      </c>
      <c r="OEI7" s="31" t="s">
        <v>3</v>
      </c>
      <c r="OEJ7" s="31" t="s">
        <v>3</v>
      </c>
      <c r="OEK7" s="31" t="s">
        <v>3</v>
      </c>
      <c r="OEL7" s="31" t="s">
        <v>3</v>
      </c>
      <c r="OEM7" s="31" t="s">
        <v>3</v>
      </c>
      <c r="OEN7" s="31" t="s">
        <v>3</v>
      </c>
      <c r="OEO7" s="31" t="s">
        <v>3</v>
      </c>
      <c r="OEP7" s="31" t="s">
        <v>3</v>
      </c>
      <c r="OEQ7" s="31" t="s">
        <v>3</v>
      </c>
      <c r="OER7" s="31" t="s">
        <v>3</v>
      </c>
      <c r="OES7" s="31" t="s">
        <v>3</v>
      </c>
      <c r="OET7" s="31" t="s">
        <v>3</v>
      </c>
      <c r="OEU7" s="31" t="s">
        <v>3</v>
      </c>
      <c r="OEV7" s="31" t="s">
        <v>3</v>
      </c>
      <c r="OEW7" s="31" t="s">
        <v>3</v>
      </c>
      <c r="OEX7" s="31" t="s">
        <v>3</v>
      </c>
      <c r="OEY7" s="31" t="s">
        <v>3</v>
      </c>
      <c r="OEZ7" s="31" t="s">
        <v>3</v>
      </c>
      <c r="OFA7" s="31" t="s">
        <v>3</v>
      </c>
      <c r="OFB7" s="31" t="s">
        <v>3</v>
      </c>
      <c r="OFC7" s="31" t="s">
        <v>3</v>
      </c>
      <c r="OFD7" s="31" t="s">
        <v>3</v>
      </c>
      <c r="OFE7" s="31" t="s">
        <v>3</v>
      </c>
      <c r="OFF7" s="31" t="s">
        <v>3</v>
      </c>
      <c r="OFG7" s="31" t="s">
        <v>3</v>
      </c>
      <c r="OFH7" s="31" t="s">
        <v>3</v>
      </c>
      <c r="OFI7" s="31" t="s">
        <v>3</v>
      </c>
      <c r="OFJ7" s="31" t="s">
        <v>3</v>
      </c>
      <c r="OFK7" s="31" t="s">
        <v>3</v>
      </c>
      <c r="OFL7" s="31" t="s">
        <v>3</v>
      </c>
      <c r="OFM7" s="31" t="s">
        <v>3</v>
      </c>
      <c r="OFN7" s="31" t="s">
        <v>3</v>
      </c>
      <c r="OFO7" s="31" t="s">
        <v>3</v>
      </c>
      <c r="OFP7" s="31" t="s">
        <v>3</v>
      </c>
      <c r="OFQ7" s="31" t="s">
        <v>3</v>
      </c>
      <c r="OFR7" s="31" t="s">
        <v>3</v>
      </c>
      <c r="OFS7" s="31" t="s">
        <v>3</v>
      </c>
      <c r="OFT7" s="31" t="s">
        <v>3</v>
      </c>
      <c r="OFU7" s="31" t="s">
        <v>3</v>
      </c>
      <c r="OFV7" s="31" t="s">
        <v>3</v>
      </c>
      <c r="OFW7" s="31" t="s">
        <v>3</v>
      </c>
      <c r="OFX7" s="31" t="s">
        <v>3</v>
      </c>
      <c r="OFY7" s="31" t="s">
        <v>3</v>
      </c>
      <c r="OFZ7" s="31" t="s">
        <v>3</v>
      </c>
      <c r="OGA7" s="31" t="s">
        <v>3</v>
      </c>
      <c r="OGB7" s="31" t="s">
        <v>3</v>
      </c>
      <c r="OGC7" s="31" t="s">
        <v>3</v>
      </c>
      <c r="OGD7" s="31" t="s">
        <v>3</v>
      </c>
      <c r="OGE7" s="31" t="s">
        <v>3</v>
      </c>
      <c r="OGF7" s="31" t="s">
        <v>3</v>
      </c>
      <c r="OGG7" s="31" t="s">
        <v>3</v>
      </c>
      <c r="OGH7" s="31" t="s">
        <v>3</v>
      </c>
      <c r="OGI7" s="31" t="s">
        <v>3</v>
      </c>
      <c r="OGJ7" s="31" t="s">
        <v>3</v>
      </c>
      <c r="OGK7" s="31" t="s">
        <v>3</v>
      </c>
      <c r="OGL7" s="31" t="s">
        <v>3</v>
      </c>
      <c r="OGM7" s="31" t="s">
        <v>3</v>
      </c>
      <c r="OGN7" s="31" t="s">
        <v>3</v>
      </c>
      <c r="OGO7" s="31" t="s">
        <v>3</v>
      </c>
      <c r="OGP7" s="31" t="s">
        <v>3</v>
      </c>
      <c r="OGQ7" s="31" t="s">
        <v>3</v>
      </c>
      <c r="OGR7" s="31" t="s">
        <v>3</v>
      </c>
      <c r="OGS7" s="31" t="s">
        <v>3</v>
      </c>
      <c r="OGT7" s="31" t="s">
        <v>3</v>
      </c>
      <c r="OGU7" s="31" t="s">
        <v>3</v>
      </c>
      <c r="OGV7" s="31" t="s">
        <v>3</v>
      </c>
      <c r="OGW7" s="31" t="s">
        <v>3</v>
      </c>
      <c r="OGX7" s="31" t="s">
        <v>3</v>
      </c>
      <c r="OGY7" s="31" t="s">
        <v>3</v>
      </c>
      <c r="OGZ7" s="31" t="s">
        <v>3</v>
      </c>
      <c r="OHA7" s="31" t="s">
        <v>3</v>
      </c>
      <c r="OHB7" s="31" t="s">
        <v>3</v>
      </c>
      <c r="OHC7" s="31" t="s">
        <v>3</v>
      </c>
      <c r="OHD7" s="31" t="s">
        <v>3</v>
      </c>
      <c r="OHE7" s="31" t="s">
        <v>3</v>
      </c>
      <c r="OHF7" s="31" t="s">
        <v>3</v>
      </c>
      <c r="OHG7" s="31" t="s">
        <v>3</v>
      </c>
      <c r="OHH7" s="31" t="s">
        <v>3</v>
      </c>
      <c r="OHI7" s="31" t="s">
        <v>3</v>
      </c>
      <c r="OHJ7" s="31" t="s">
        <v>3</v>
      </c>
      <c r="OHK7" s="31" t="s">
        <v>3</v>
      </c>
      <c r="OHL7" s="31" t="s">
        <v>3</v>
      </c>
      <c r="OHM7" s="31" t="s">
        <v>3</v>
      </c>
      <c r="OHN7" s="31" t="s">
        <v>3</v>
      </c>
      <c r="OHO7" s="31" t="s">
        <v>3</v>
      </c>
      <c r="OHP7" s="31" t="s">
        <v>3</v>
      </c>
      <c r="OHQ7" s="31" t="s">
        <v>3</v>
      </c>
      <c r="OHR7" s="31" t="s">
        <v>3</v>
      </c>
      <c r="OHS7" s="31" t="s">
        <v>3</v>
      </c>
      <c r="OHT7" s="31" t="s">
        <v>3</v>
      </c>
      <c r="OHU7" s="31" t="s">
        <v>3</v>
      </c>
      <c r="OHV7" s="31" t="s">
        <v>3</v>
      </c>
      <c r="OHW7" s="31" t="s">
        <v>3</v>
      </c>
      <c r="OHX7" s="31" t="s">
        <v>3</v>
      </c>
      <c r="OHY7" s="31" t="s">
        <v>3</v>
      </c>
      <c r="OHZ7" s="31" t="s">
        <v>3</v>
      </c>
      <c r="OIA7" s="31" t="s">
        <v>3</v>
      </c>
      <c r="OIB7" s="31" t="s">
        <v>3</v>
      </c>
      <c r="OIC7" s="31" t="s">
        <v>3</v>
      </c>
      <c r="OID7" s="31" t="s">
        <v>3</v>
      </c>
      <c r="OIE7" s="31" t="s">
        <v>3</v>
      </c>
      <c r="OIF7" s="31" t="s">
        <v>3</v>
      </c>
      <c r="OIG7" s="31" t="s">
        <v>3</v>
      </c>
      <c r="OIH7" s="31" t="s">
        <v>3</v>
      </c>
      <c r="OII7" s="31" t="s">
        <v>3</v>
      </c>
      <c r="OIJ7" s="31" t="s">
        <v>3</v>
      </c>
      <c r="OIK7" s="31" t="s">
        <v>3</v>
      </c>
      <c r="OIL7" s="31" t="s">
        <v>3</v>
      </c>
      <c r="OIM7" s="31" t="s">
        <v>3</v>
      </c>
      <c r="OIN7" s="31" t="s">
        <v>3</v>
      </c>
      <c r="OIO7" s="31" t="s">
        <v>3</v>
      </c>
      <c r="OIP7" s="31" t="s">
        <v>3</v>
      </c>
      <c r="OIQ7" s="31" t="s">
        <v>3</v>
      </c>
      <c r="OIR7" s="31" t="s">
        <v>3</v>
      </c>
      <c r="OIS7" s="31" t="s">
        <v>3</v>
      </c>
      <c r="OIT7" s="31" t="s">
        <v>3</v>
      </c>
      <c r="OIU7" s="31" t="s">
        <v>3</v>
      </c>
      <c r="OIV7" s="31" t="s">
        <v>3</v>
      </c>
      <c r="OIW7" s="31" t="s">
        <v>3</v>
      </c>
      <c r="OIX7" s="31" t="s">
        <v>3</v>
      </c>
      <c r="OIY7" s="31" t="s">
        <v>3</v>
      </c>
      <c r="OIZ7" s="31" t="s">
        <v>3</v>
      </c>
      <c r="OJA7" s="31" t="s">
        <v>3</v>
      </c>
      <c r="OJB7" s="31" t="s">
        <v>3</v>
      </c>
      <c r="OJC7" s="31" t="s">
        <v>3</v>
      </c>
      <c r="OJD7" s="31" t="s">
        <v>3</v>
      </c>
      <c r="OJE7" s="31" t="s">
        <v>3</v>
      </c>
      <c r="OJF7" s="31" t="s">
        <v>3</v>
      </c>
      <c r="OJG7" s="31" t="s">
        <v>3</v>
      </c>
      <c r="OJH7" s="31" t="s">
        <v>3</v>
      </c>
      <c r="OJI7" s="31" t="s">
        <v>3</v>
      </c>
      <c r="OJJ7" s="31" t="s">
        <v>3</v>
      </c>
      <c r="OJK7" s="31" t="s">
        <v>3</v>
      </c>
      <c r="OJL7" s="31" t="s">
        <v>3</v>
      </c>
      <c r="OJM7" s="31" t="s">
        <v>3</v>
      </c>
      <c r="OJN7" s="31" t="s">
        <v>3</v>
      </c>
      <c r="OJO7" s="31" t="s">
        <v>3</v>
      </c>
      <c r="OJP7" s="31" t="s">
        <v>3</v>
      </c>
      <c r="OJQ7" s="31" t="s">
        <v>3</v>
      </c>
      <c r="OJR7" s="31" t="s">
        <v>3</v>
      </c>
      <c r="OJS7" s="31" t="s">
        <v>3</v>
      </c>
      <c r="OJT7" s="31" t="s">
        <v>3</v>
      </c>
      <c r="OJU7" s="31" t="s">
        <v>3</v>
      </c>
      <c r="OJV7" s="31" t="s">
        <v>3</v>
      </c>
      <c r="OJW7" s="31" t="s">
        <v>3</v>
      </c>
      <c r="OJX7" s="31" t="s">
        <v>3</v>
      </c>
      <c r="OJY7" s="31" t="s">
        <v>3</v>
      </c>
      <c r="OJZ7" s="31" t="s">
        <v>3</v>
      </c>
      <c r="OKA7" s="31" t="s">
        <v>3</v>
      </c>
      <c r="OKB7" s="31" t="s">
        <v>3</v>
      </c>
      <c r="OKC7" s="31" t="s">
        <v>3</v>
      </c>
      <c r="OKD7" s="31" t="s">
        <v>3</v>
      </c>
      <c r="OKE7" s="31" t="s">
        <v>3</v>
      </c>
      <c r="OKF7" s="31" t="s">
        <v>3</v>
      </c>
      <c r="OKG7" s="31" t="s">
        <v>3</v>
      </c>
      <c r="OKH7" s="31" t="s">
        <v>3</v>
      </c>
      <c r="OKI7" s="31" t="s">
        <v>3</v>
      </c>
      <c r="OKJ7" s="31" t="s">
        <v>3</v>
      </c>
      <c r="OKK7" s="31" t="s">
        <v>3</v>
      </c>
      <c r="OKL7" s="31" t="s">
        <v>3</v>
      </c>
      <c r="OKM7" s="31" t="s">
        <v>3</v>
      </c>
      <c r="OKN7" s="31" t="s">
        <v>3</v>
      </c>
      <c r="OKO7" s="31" t="s">
        <v>3</v>
      </c>
      <c r="OKP7" s="31" t="s">
        <v>3</v>
      </c>
      <c r="OKQ7" s="31" t="s">
        <v>3</v>
      </c>
      <c r="OKR7" s="31" t="s">
        <v>3</v>
      </c>
      <c r="OKS7" s="31" t="s">
        <v>3</v>
      </c>
      <c r="OKT7" s="31" t="s">
        <v>3</v>
      </c>
      <c r="OKU7" s="31" t="s">
        <v>3</v>
      </c>
      <c r="OKV7" s="31" t="s">
        <v>3</v>
      </c>
      <c r="OKW7" s="31" t="s">
        <v>3</v>
      </c>
      <c r="OKX7" s="31" t="s">
        <v>3</v>
      </c>
      <c r="OKY7" s="31" t="s">
        <v>3</v>
      </c>
      <c r="OKZ7" s="31" t="s">
        <v>3</v>
      </c>
      <c r="OLA7" s="31" t="s">
        <v>3</v>
      </c>
      <c r="OLB7" s="31" t="s">
        <v>3</v>
      </c>
      <c r="OLC7" s="31" t="s">
        <v>3</v>
      </c>
      <c r="OLD7" s="31" t="s">
        <v>3</v>
      </c>
      <c r="OLE7" s="31" t="s">
        <v>3</v>
      </c>
      <c r="OLF7" s="31" t="s">
        <v>3</v>
      </c>
      <c r="OLG7" s="31" t="s">
        <v>3</v>
      </c>
      <c r="OLH7" s="31" t="s">
        <v>3</v>
      </c>
      <c r="OLI7" s="31" t="s">
        <v>3</v>
      </c>
      <c r="OLJ7" s="31" t="s">
        <v>3</v>
      </c>
      <c r="OLK7" s="31" t="s">
        <v>3</v>
      </c>
      <c r="OLL7" s="31" t="s">
        <v>3</v>
      </c>
      <c r="OLM7" s="31" t="s">
        <v>3</v>
      </c>
      <c r="OLN7" s="31" t="s">
        <v>3</v>
      </c>
      <c r="OLO7" s="31" t="s">
        <v>3</v>
      </c>
      <c r="OLP7" s="31" t="s">
        <v>3</v>
      </c>
      <c r="OLQ7" s="31" t="s">
        <v>3</v>
      </c>
      <c r="OLR7" s="31" t="s">
        <v>3</v>
      </c>
      <c r="OLS7" s="31" t="s">
        <v>3</v>
      </c>
      <c r="OLT7" s="31" t="s">
        <v>3</v>
      </c>
      <c r="OLU7" s="31" t="s">
        <v>3</v>
      </c>
      <c r="OLV7" s="31" t="s">
        <v>3</v>
      </c>
      <c r="OLW7" s="31" t="s">
        <v>3</v>
      </c>
      <c r="OLX7" s="31" t="s">
        <v>3</v>
      </c>
      <c r="OLY7" s="31" t="s">
        <v>3</v>
      </c>
      <c r="OLZ7" s="31" t="s">
        <v>3</v>
      </c>
      <c r="OMA7" s="31" t="s">
        <v>3</v>
      </c>
      <c r="OMB7" s="31" t="s">
        <v>3</v>
      </c>
      <c r="OMC7" s="31" t="s">
        <v>3</v>
      </c>
      <c r="OMD7" s="31" t="s">
        <v>3</v>
      </c>
      <c r="OME7" s="31" t="s">
        <v>3</v>
      </c>
      <c r="OMF7" s="31" t="s">
        <v>3</v>
      </c>
      <c r="OMG7" s="31" t="s">
        <v>3</v>
      </c>
      <c r="OMH7" s="31" t="s">
        <v>3</v>
      </c>
      <c r="OMI7" s="31" t="s">
        <v>3</v>
      </c>
      <c r="OMJ7" s="31" t="s">
        <v>3</v>
      </c>
      <c r="OMK7" s="31" t="s">
        <v>3</v>
      </c>
      <c r="OML7" s="31" t="s">
        <v>3</v>
      </c>
      <c r="OMM7" s="31" t="s">
        <v>3</v>
      </c>
      <c r="OMN7" s="31" t="s">
        <v>3</v>
      </c>
      <c r="OMO7" s="31" t="s">
        <v>3</v>
      </c>
      <c r="OMP7" s="31" t="s">
        <v>3</v>
      </c>
      <c r="OMQ7" s="31" t="s">
        <v>3</v>
      </c>
      <c r="OMR7" s="31" t="s">
        <v>3</v>
      </c>
      <c r="OMS7" s="31" t="s">
        <v>3</v>
      </c>
      <c r="OMT7" s="31" t="s">
        <v>3</v>
      </c>
      <c r="OMU7" s="31" t="s">
        <v>3</v>
      </c>
      <c r="OMV7" s="31" t="s">
        <v>3</v>
      </c>
      <c r="OMW7" s="31" t="s">
        <v>3</v>
      </c>
      <c r="OMX7" s="31" t="s">
        <v>3</v>
      </c>
      <c r="OMY7" s="31" t="s">
        <v>3</v>
      </c>
      <c r="OMZ7" s="31" t="s">
        <v>3</v>
      </c>
      <c r="ONA7" s="31" t="s">
        <v>3</v>
      </c>
      <c r="ONB7" s="31" t="s">
        <v>3</v>
      </c>
      <c r="ONC7" s="31" t="s">
        <v>3</v>
      </c>
      <c r="OND7" s="31" t="s">
        <v>3</v>
      </c>
      <c r="ONE7" s="31" t="s">
        <v>3</v>
      </c>
      <c r="ONF7" s="31" t="s">
        <v>3</v>
      </c>
      <c r="ONG7" s="31" t="s">
        <v>3</v>
      </c>
      <c r="ONH7" s="31" t="s">
        <v>3</v>
      </c>
      <c r="ONI7" s="31" t="s">
        <v>3</v>
      </c>
      <c r="ONJ7" s="31" t="s">
        <v>3</v>
      </c>
      <c r="ONK7" s="31" t="s">
        <v>3</v>
      </c>
      <c r="ONL7" s="31" t="s">
        <v>3</v>
      </c>
      <c r="ONM7" s="31" t="s">
        <v>3</v>
      </c>
      <c r="ONN7" s="31" t="s">
        <v>3</v>
      </c>
      <c r="ONO7" s="31" t="s">
        <v>3</v>
      </c>
      <c r="ONP7" s="31" t="s">
        <v>3</v>
      </c>
      <c r="ONQ7" s="31" t="s">
        <v>3</v>
      </c>
      <c r="ONR7" s="31" t="s">
        <v>3</v>
      </c>
      <c r="ONS7" s="31" t="s">
        <v>3</v>
      </c>
      <c r="ONT7" s="31" t="s">
        <v>3</v>
      </c>
      <c r="ONU7" s="31" t="s">
        <v>3</v>
      </c>
      <c r="ONV7" s="31" t="s">
        <v>3</v>
      </c>
      <c r="ONW7" s="31" t="s">
        <v>3</v>
      </c>
      <c r="ONX7" s="31" t="s">
        <v>3</v>
      </c>
      <c r="ONY7" s="31" t="s">
        <v>3</v>
      </c>
      <c r="ONZ7" s="31" t="s">
        <v>3</v>
      </c>
      <c r="OOA7" s="31" t="s">
        <v>3</v>
      </c>
      <c r="OOB7" s="31" t="s">
        <v>3</v>
      </c>
      <c r="OOC7" s="31" t="s">
        <v>3</v>
      </c>
      <c r="OOD7" s="31" t="s">
        <v>3</v>
      </c>
      <c r="OOE7" s="31" t="s">
        <v>3</v>
      </c>
      <c r="OOF7" s="31" t="s">
        <v>3</v>
      </c>
      <c r="OOG7" s="31" t="s">
        <v>3</v>
      </c>
      <c r="OOH7" s="31" t="s">
        <v>3</v>
      </c>
      <c r="OOI7" s="31" t="s">
        <v>3</v>
      </c>
      <c r="OOJ7" s="31" t="s">
        <v>3</v>
      </c>
      <c r="OOK7" s="31" t="s">
        <v>3</v>
      </c>
      <c r="OOL7" s="31" t="s">
        <v>3</v>
      </c>
      <c r="OOM7" s="31" t="s">
        <v>3</v>
      </c>
      <c r="OON7" s="31" t="s">
        <v>3</v>
      </c>
      <c r="OOO7" s="31" t="s">
        <v>3</v>
      </c>
      <c r="OOP7" s="31" t="s">
        <v>3</v>
      </c>
      <c r="OOQ7" s="31" t="s">
        <v>3</v>
      </c>
      <c r="OOR7" s="31" t="s">
        <v>3</v>
      </c>
      <c r="OOS7" s="31" t="s">
        <v>3</v>
      </c>
      <c r="OOT7" s="31" t="s">
        <v>3</v>
      </c>
      <c r="OOU7" s="31" t="s">
        <v>3</v>
      </c>
      <c r="OOV7" s="31" t="s">
        <v>3</v>
      </c>
      <c r="OOW7" s="31" t="s">
        <v>3</v>
      </c>
      <c r="OOX7" s="31" t="s">
        <v>3</v>
      </c>
      <c r="OOY7" s="31" t="s">
        <v>3</v>
      </c>
      <c r="OOZ7" s="31" t="s">
        <v>3</v>
      </c>
      <c r="OPA7" s="31" t="s">
        <v>3</v>
      </c>
      <c r="OPB7" s="31" t="s">
        <v>3</v>
      </c>
      <c r="OPC7" s="31" t="s">
        <v>3</v>
      </c>
      <c r="OPD7" s="31" t="s">
        <v>3</v>
      </c>
      <c r="OPE7" s="31" t="s">
        <v>3</v>
      </c>
      <c r="OPF7" s="31" t="s">
        <v>3</v>
      </c>
      <c r="OPG7" s="31" t="s">
        <v>3</v>
      </c>
      <c r="OPH7" s="31" t="s">
        <v>3</v>
      </c>
      <c r="OPI7" s="31" t="s">
        <v>3</v>
      </c>
      <c r="OPJ7" s="31" t="s">
        <v>3</v>
      </c>
      <c r="OPK7" s="31" t="s">
        <v>3</v>
      </c>
      <c r="OPL7" s="31" t="s">
        <v>3</v>
      </c>
      <c r="OPM7" s="31" t="s">
        <v>3</v>
      </c>
      <c r="OPN7" s="31" t="s">
        <v>3</v>
      </c>
      <c r="OPO7" s="31" t="s">
        <v>3</v>
      </c>
      <c r="OPP7" s="31" t="s">
        <v>3</v>
      </c>
      <c r="OPQ7" s="31" t="s">
        <v>3</v>
      </c>
      <c r="OPR7" s="31" t="s">
        <v>3</v>
      </c>
      <c r="OPS7" s="31" t="s">
        <v>3</v>
      </c>
      <c r="OPT7" s="31" t="s">
        <v>3</v>
      </c>
      <c r="OPU7" s="31" t="s">
        <v>3</v>
      </c>
      <c r="OPV7" s="31" t="s">
        <v>3</v>
      </c>
      <c r="OPW7" s="31" t="s">
        <v>3</v>
      </c>
      <c r="OPX7" s="31" t="s">
        <v>3</v>
      </c>
      <c r="OPY7" s="31" t="s">
        <v>3</v>
      </c>
      <c r="OPZ7" s="31" t="s">
        <v>3</v>
      </c>
      <c r="OQA7" s="31" t="s">
        <v>3</v>
      </c>
      <c r="OQB7" s="31" t="s">
        <v>3</v>
      </c>
      <c r="OQC7" s="31" t="s">
        <v>3</v>
      </c>
      <c r="OQD7" s="31" t="s">
        <v>3</v>
      </c>
      <c r="OQE7" s="31" t="s">
        <v>3</v>
      </c>
      <c r="OQF7" s="31" t="s">
        <v>3</v>
      </c>
      <c r="OQG7" s="31" t="s">
        <v>3</v>
      </c>
      <c r="OQH7" s="31" t="s">
        <v>3</v>
      </c>
      <c r="OQI7" s="31" t="s">
        <v>3</v>
      </c>
      <c r="OQJ7" s="31" t="s">
        <v>3</v>
      </c>
      <c r="OQK7" s="31" t="s">
        <v>3</v>
      </c>
      <c r="OQL7" s="31" t="s">
        <v>3</v>
      </c>
      <c r="OQM7" s="31" t="s">
        <v>3</v>
      </c>
      <c r="OQN7" s="31" t="s">
        <v>3</v>
      </c>
      <c r="OQO7" s="31" t="s">
        <v>3</v>
      </c>
      <c r="OQP7" s="31" t="s">
        <v>3</v>
      </c>
      <c r="OQQ7" s="31" t="s">
        <v>3</v>
      </c>
      <c r="OQR7" s="31" t="s">
        <v>3</v>
      </c>
      <c r="OQS7" s="31" t="s">
        <v>3</v>
      </c>
      <c r="OQT7" s="31" t="s">
        <v>3</v>
      </c>
      <c r="OQU7" s="31" t="s">
        <v>3</v>
      </c>
      <c r="OQV7" s="31" t="s">
        <v>3</v>
      </c>
      <c r="OQW7" s="31" t="s">
        <v>3</v>
      </c>
      <c r="OQX7" s="31" t="s">
        <v>3</v>
      </c>
      <c r="OQY7" s="31" t="s">
        <v>3</v>
      </c>
      <c r="OQZ7" s="31" t="s">
        <v>3</v>
      </c>
      <c r="ORA7" s="31" t="s">
        <v>3</v>
      </c>
      <c r="ORB7" s="31" t="s">
        <v>3</v>
      </c>
      <c r="ORC7" s="31" t="s">
        <v>3</v>
      </c>
      <c r="ORD7" s="31" t="s">
        <v>3</v>
      </c>
      <c r="ORE7" s="31" t="s">
        <v>3</v>
      </c>
      <c r="ORF7" s="31" t="s">
        <v>3</v>
      </c>
      <c r="ORG7" s="31" t="s">
        <v>3</v>
      </c>
      <c r="ORH7" s="31" t="s">
        <v>3</v>
      </c>
      <c r="ORI7" s="31" t="s">
        <v>3</v>
      </c>
      <c r="ORJ7" s="31" t="s">
        <v>3</v>
      </c>
      <c r="ORK7" s="31" t="s">
        <v>3</v>
      </c>
      <c r="ORL7" s="31" t="s">
        <v>3</v>
      </c>
      <c r="ORM7" s="31" t="s">
        <v>3</v>
      </c>
      <c r="ORN7" s="31" t="s">
        <v>3</v>
      </c>
      <c r="ORO7" s="31" t="s">
        <v>3</v>
      </c>
      <c r="ORP7" s="31" t="s">
        <v>3</v>
      </c>
      <c r="ORQ7" s="31" t="s">
        <v>3</v>
      </c>
      <c r="ORR7" s="31" t="s">
        <v>3</v>
      </c>
      <c r="ORS7" s="31" t="s">
        <v>3</v>
      </c>
      <c r="ORT7" s="31" t="s">
        <v>3</v>
      </c>
      <c r="ORU7" s="31" t="s">
        <v>3</v>
      </c>
      <c r="ORV7" s="31" t="s">
        <v>3</v>
      </c>
      <c r="ORW7" s="31" t="s">
        <v>3</v>
      </c>
      <c r="ORX7" s="31" t="s">
        <v>3</v>
      </c>
      <c r="ORY7" s="31" t="s">
        <v>3</v>
      </c>
      <c r="ORZ7" s="31" t="s">
        <v>3</v>
      </c>
      <c r="OSA7" s="31" t="s">
        <v>3</v>
      </c>
      <c r="OSB7" s="31" t="s">
        <v>3</v>
      </c>
      <c r="OSC7" s="31" t="s">
        <v>3</v>
      </c>
      <c r="OSD7" s="31" t="s">
        <v>3</v>
      </c>
      <c r="OSE7" s="31" t="s">
        <v>3</v>
      </c>
      <c r="OSF7" s="31" t="s">
        <v>3</v>
      </c>
      <c r="OSG7" s="31" t="s">
        <v>3</v>
      </c>
      <c r="OSH7" s="31" t="s">
        <v>3</v>
      </c>
      <c r="OSI7" s="31" t="s">
        <v>3</v>
      </c>
      <c r="OSJ7" s="31" t="s">
        <v>3</v>
      </c>
      <c r="OSK7" s="31" t="s">
        <v>3</v>
      </c>
      <c r="OSL7" s="31" t="s">
        <v>3</v>
      </c>
      <c r="OSM7" s="31" t="s">
        <v>3</v>
      </c>
      <c r="OSN7" s="31" t="s">
        <v>3</v>
      </c>
      <c r="OSO7" s="31" t="s">
        <v>3</v>
      </c>
      <c r="OSP7" s="31" t="s">
        <v>3</v>
      </c>
      <c r="OSQ7" s="31" t="s">
        <v>3</v>
      </c>
      <c r="OSR7" s="31" t="s">
        <v>3</v>
      </c>
      <c r="OSS7" s="31" t="s">
        <v>3</v>
      </c>
      <c r="OST7" s="31" t="s">
        <v>3</v>
      </c>
      <c r="OSU7" s="31" t="s">
        <v>3</v>
      </c>
      <c r="OSV7" s="31" t="s">
        <v>3</v>
      </c>
      <c r="OSW7" s="31" t="s">
        <v>3</v>
      </c>
      <c r="OSX7" s="31" t="s">
        <v>3</v>
      </c>
      <c r="OSY7" s="31" t="s">
        <v>3</v>
      </c>
      <c r="OSZ7" s="31" t="s">
        <v>3</v>
      </c>
      <c r="OTA7" s="31" t="s">
        <v>3</v>
      </c>
      <c r="OTB7" s="31" t="s">
        <v>3</v>
      </c>
      <c r="OTC7" s="31" t="s">
        <v>3</v>
      </c>
      <c r="OTD7" s="31" t="s">
        <v>3</v>
      </c>
      <c r="OTE7" s="31" t="s">
        <v>3</v>
      </c>
      <c r="OTF7" s="31" t="s">
        <v>3</v>
      </c>
      <c r="OTG7" s="31" t="s">
        <v>3</v>
      </c>
      <c r="OTH7" s="31" t="s">
        <v>3</v>
      </c>
      <c r="OTI7" s="31" t="s">
        <v>3</v>
      </c>
      <c r="OTJ7" s="31" t="s">
        <v>3</v>
      </c>
      <c r="OTK7" s="31" t="s">
        <v>3</v>
      </c>
      <c r="OTL7" s="31" t="s">
        <v>3</v>
      </c>
      <c r="OTM7" s="31" t="s">
        <v>3</v>
      </c>
      <c r="OTN7" s="31" t="s">
        <v>3</v>
      </c>
      <c r="OTO7" s="31" t="s">
        <v>3</v>
      </c>
      <c r="OTP7" s="31" t="s">
        <v>3</v>
      </c>
      <c r="OTQ7" s="31" t="s">
        <v>3</v>
      </c>
      <c r="OTR7" s="31" t="s">
        <v>3</v>
      </c>
      <c r="OTS7" s="31" t="s">
        <v>3</v>
      </c>
      <c r="OTT7" s="31" t="s">
        <v>3</v>
      </c>
      <c r="OTU7" s="31" t="s">
        <v>3</v>
      </c>
      <c r="OTV7" s="31" t="s">
        <v>3</v>
      </c>
      <c r="OTW7" s="31" t="s">
        <v>3</v>
      </c>
      <c r="OTX7" s="31" t="s">
        <v>3</v>
      </c>
      <c r="OTY7" s="31" t="s">
        <v>3</v>
      </c>
      <c r="OTZ7" s="31" t="s">
        <v>3</v>
      </c>
      <c r="OUA7" s="31" t="s">
        <v>3</v>
      </c>
      <c r="OUB7" s="31" t="s">
        <v>3</v>
      </c>
      <c r="OUC7" s="31" t="s">
        <v>3</v>
      </c>
      <c r="OUD7" s="31" t="s">
        <v>3</v>
      </c>
      <c r="OUE7" s="31" t="s">
        <v>3</v>
      </c>
      <c r="OUF7" s="31" t="s">
        <v>3</v>
      </c>
      <c r="OUG7" s="31" t="s">
        <v>3</v>
      </c>
      <c r="OUH7" s="31" t="s">
        <v>3</v>
      </c>
      <c r="OUI7" s="31" t="s">
        <v>3</v>
      </c>
      <c r="OUJ7" s="31" t="s">
        <v>3</v>
      </c>
      <c r="OUK7" s="31" t="s">
        <v>3</v>
      </c>
      <c r="OUL7" s="31" t="s">
        <v>3</v>
      </c>
      <c r="OUM7" s="31" t="s">
        <v>3</v>
      </c>
      <c r="OUN7" s="31" t="s">
        <v>3</v>
      </c>
      <c r="OUO7" s="31" t="s">
        <v>3</v>
      </c>
      <c r="OUP7" s="31" t="s">
        <v>3</v>
      </c>
      <c r="OUQ7" s="31" t="s">
        <v>3</v>
      </c>
      <c r="OUR7" s="31" t="s">
        <v>3</v>
      </c>
      <c r="OUS7" s="31" t="s">
        <v>3</v>
      </c>
      <c r="OUT7" s="31" t="s">
        <v>3</v>
      </c>
      <c r="OUU7" s="31" t="s">
        <v>3</v>
      </c>
      <c r="OUV7" s="31" t="s">
        <v>3</v>
      </c>
      <c r="OUW7" s="31" t="s">
        <v>3</v>
      </c>
      <c r="OUX7" s="31" t="s">
        <v>3</v>
      </c>
      <c r="OUY7" s="31" t="s">
        <v>3</v>
      </c>
      <c r="OUZ7" s="31" t="s">
        <v>3</v>
      </c>
      <c r="OVA7" s="31" t="s">
        <v>3</v>
      </c>
      <c r="OVB7" s="31" t="s">
        <v>3</v>
      </c>
      <c r="OVC7" s="31" t="s">
        <v>3</v>
      </c>
      <c r="OVD7" s="31" t="s">
        <v>3</v>
      </c>
      <c r="OVE7" s="31" t="s">
        <v>3</v>
      </c>
      <c r="OVF7" s="31" t="s">
        <v>3</v>
      </c>
      <c r="OVG7" s="31" t="s">
        <v>3</v>
      </c>
      <c r="OVH7" s="31" t="s">
        <v>3</v>
      </c>
      <c r="OVI7" s="31" t="s">
        <v>3</v>
      </c>
      <c r="OVJ7" s="31" t="s">
        <v>3</v>
      </c>
      <c r="OVK7" s="31" t="s">
        <v>3</v>
      </c>
      <c r="OVL7" s="31" t="s">
        <v>3</v>
      </c>
      <c r="OVM7" s="31" t="s">
        <v>3</v>
      </c>
      <c r="OVN7" s="31" t="s">
        <v>3</v>
      </c>
      <c r="OVO7" s="31" t="s">
        <v>3</v>
      </c>
      <c r="OVP7" s="31" t="s">
        <v>3</v>
      </c>
      <c r="OVQ7" s="31" t="s">
        <v>3</v>
      </c>
      <c r="OVR7" s="31" t="s">
        <v>3</v>
      </c>
      <c r="OVS7" s="31" t="s">
        <v>3</v>
      </c>
      <c r="OVT7" s="31" t="s">
        <v>3</v>
      </c>
      <c r="OVU7" s="31" t="s">
        <v>3</v>
      </c>
      <c r="OVV7" s="31" t="s">
        <v>3</v>
      </c>
      <c r="OVW7" s="31" t="s">
        <v>3</v>
      </c>
      <c r="OVX7" s="31" t="s">
        <v>3</v>
      </c>
      <c r="OVY7" s="31" t="s">
        <v>3</v>
      </c>
      <c r="OVZ7" s="31" t="s">
        <v>3</v>
      </c>
      <c r="OWA7" s="31" t="s">
        <v>3</v>
      </c>
      <c r="OWB7" s="31" t="s">
        <v>3</v>
      </c>
      <c r="OWC7" s="31" t="s">
        <v>3</v>
      </c>
      <c r="OWD7" s="31" t="s">
        <v>3</v>
      </c>
      <c r="OWE7" s="31" t="s">
        <v>3</v>
      </c>
      <c r="OWF7" s="31" t="s">
        <v>3</v>
      </c>
      <c r="OWG7" s="31" t="s">
        <v>3</v>
      </c>
      <c r="OWH7" s="31" t="s">
        <v>3</v>
      </c>
      <c r="OWI7" s="31" t="s">
        <v>3</v>
      </c>
      <c r="OWJ7" s="31" t="s">
        <v>3</v>
      </c>
      <c r="OWK7" s="31" t="s">
        <v>3</v>
      </c>
      <c r="OWL7" s="31" t="s">
        <v>3</v>
      </c>
      <c r="OWM7" s="31" t="s">
        <v>3</v>
      </c>
      <c r="OWN7" s="31" t="s">
        <v>3</v>
      </c>
      <c r="OWO7" s="31" t="s">
        <v>3</v>
      </c>
      <c r="OWP7" s="31" t="s">
        <v>3</v>
      </c>
      <c r="OWQ7" s="31" t="s">
        <v>3</v>
      </c>
      <c r="OWR7" s="31" t="s">
        <v>3</v>
      </c>
      <c r="OWS7" s="31" t="s">
        <v>3</v>
      </c>
      <c r="OWT7" s="31" t="s">
        <v>3</v>
      </c>
      <c r="OWU7" s="31" t="s">
        <v>3</v>
      </c>
      <c r="OWV7" s="31" t="s">
        <v>3</v>
      </c>
      <c r="OWW7" s="31" t="s">
        <v>3</v>
      </c>
      <c r="OWX7" s="31" t="s">
        <v>3</v>
      </c>
      <c r="OWY7" s="31" t="s">
        <v>3</v>
      </c>
      <c r="OWZ7" s="31" t="s">
        <v>3</v>
      </c>
      <c r="OXA7" s="31" t="s">
        <v>3</v>
      </c>
      <c r="OXB7" s="31" t="s">
        <v>3</v>
      </c>
      <c r="OXC7" s="31" t="s">
        <v>3</v>
      </c>
      <c r="OXD7" s="31" t="s">
        <v>3</v>
      </c>
      <c r="OXE7" s="31" t="s">
        <v>3</v>
      </c>
      <c r="OXF7" s="31" t="s">
        <v>3</v>
      </c>
      <c r="OXG7" s="31" t="s">
        <v>3</v>
      </c>
      <c r="OXH7" s="31" t="s">
        <v>3</v>
      </c>
      <c r="OXI7" s="31" t="s">
        <v>3</v>
      </c>
      <c r="OXJ7" s="31" t="s">
        <v>3</v>
      </c>
      <c r="OXK7" s="31" t="s">
        <v>3</v>
      </c>
      <c r="OXL7" s="31" t="s">
        <v>3</v>
      </c>
      <c r="OXM7" s="31" t="s">
        <v>3</v>
      </c>
      <c r="OXN7" s="31" t="s">
        <v>3</v>
      </c>
      <c r="OXO7" s="31" t="s">
        <v>3</v>
      </c>
      <c r="OXP7" s="31" t="s">
        <v>3</v>
      </c>
      <c r="OXQ7" s="31" t="s">
        <v>3</v>
      </c>
      <c r="OXR7" s="31" t="s">
        <v>3</v>
      </c>
      <c r="OXS7" s="31" t="s">
        <v>3</v>
      </c>
      <c r="OXT7" s="31" t="s">
        <v>3</v>
      </c>
      <c r="OXU7" s="31" t="s">
        <v>3</v>
      </c>
      <c r="OXV7" s="31" t="s">
        <v>3</v>
      </c>
      <c r="OXW7" s="31" t="s">
        <v>3</v>
      </c>
      <c r="OXX7" s="31" t="s">
        <v>3</v>
      </c>
      <c r="OXY7" s="31" t="s">
        <v>3</v>
      </c>
      <c r="OXZ7" s="31" t="s">
        <v>3</v>
      </c>
      <c r="OYA7" s="31" t="s">
        <v>3</v>
      </c>
      <c r="OYB7" s="31" t="s">
        <v>3</v>
      </c>
      <c r="OYC7" s="31" t="s">
        <v>3</v>
      </c>
      <c r="OYD7" s="31" t="s">
        <v>3</v>
      </c>
      <c r="OYE7" s="31" t="s">
        <v>3</v>
      </c>
      <c r="OYF7" s="31" t="s">
        <v>3</v>
      </c>
      <c r="OYG7" s="31" t="s">
        <v>3</v>
      </c>
      <c r="OYH7" s="31" t="s">
        <v>3</v>
      </c>
      <c r="OYI7" s="31" t="s">
        <v>3</v>
      </c>
      <c r="OYJ7" s="31" t="s">
        <v>3</v>
      </c>
      <c r="OYK7" s="31" t="s">
        <v>3</v>
      </c>
      <c r="OYL7" s="31" t="s">
        <v>3</v>
      </c>
      <c r="OYM7" s="31" t="s">
        <v>3</v>
      </c>
      <c r="OYN7" s="31" t="s">
        <v>3</v>
      </c>
      <c r="OYO7" s="31" t="s">
        <v>3</v>
      </c>
      <c r="OYP7" s="31" t="s">
        <v>3</v>
      </c>
      <c r="OYQ7" s="31" t="s">
        <v>3</v>
      </c>
      <c r="OYR7" s="31" t="s">
        <v>3</v>
      </c>
      <c r="OYS7" s="31" t="s">
        <v>3</v>
      </c>
      <c r="OYT7" s="31" t="s">
        <v>3</v>
      </c>
      <c r="OYU7" s="31" t="s">
        <v>3</v>
      </c>
      <c r="OYV7" s="31" t="s">
        <v>3</v>
      </c>
      <c r="OYW7" s="31" t="s">
        <v>3</v>
      </c>
      <c r="OYX7" s="31" t="s">
        <v>3</v>
      </c>
      <c r="OYY7" s="31" t="s">
        <v>3</v>
      </c>
      <c r="OYZ7" s="31" t="s">
        <v>3</v>
      </c>
      <c r="OZA7" s="31" t="s">
        <v>3</v>
      </c>
      <c r="OZB7" s="31" t="s">
        <v>3</v>
      </c>
      <c r="OZC7" s="31" t="s">
        <v>3</v>
      </c>
      <c r="OZD7" s="31" t="s">
        <v>3</v>
      </c>
      <c r="OZE7" s="31" t="s">
        <v>3</v>
      </c>
      <c r="OZF7" s="31" t="s">
        <v>3</v>
      </c>
      <c r="OZG7" s="31" t="s">
        <v>3</v>
      </c>
      <c r="OZH7" s="31" t="s">
        <v>3</v>
      </c>
      <c r="OZI7" s="31" t="s">
        <v>3</v>
      </c>
      <c r="OZJ7" s="31" t="s">
        <v>3</v>
      </c>
      <c r="OZK7" s="31" t="s">
        <v>3</v>
      </c>
      <c r="OZL7" s="31" t="s">
        <v>3</v>
      </c>
      <c r="OZM7" s="31" t="s">
        <v>3</v>
      </c>
      <c r="OZN7" s="31" t="s">
        <v>3</v>
      </c>
      <c r="OZO7" s="31" t="s">
        <v>3</v>
      </c>
      <c r="OZP7" s="31" t="s">
        <v>3</v>
      </c>
      <c r="OZQ7" s="31" t="s">
        <v>3</v>
      </c>
      <c r="OZR7" s="31" t="s">
        <v>3</v>
      </c>
      <c r="OZS7" s="31" t="s">
        <v>3</v>
      </c>
      <c r="OZT7" s="31" t="s">
        <v>3</v>
      </c>
      <c r="OZU7" s="31" t="s">
        <v>3</v>
      </c>
      <c r="OZV7" s="31" t="s">
        <v>3</v>
      </c>
      <c r="OZW7" s="31" t="s">
        <v>3</v>
      </c>
      <c r="OZX7" s="31" t="s">
        <v>3</v>
      </c>
      <c r="OZY7" s="31" t="s">
        <v>3</v>
      </c>
      <c r="OZZ7" s="31" t="s">
        <v>3</v>
      </c>
      <c r="PAA7" s="31" t="s">
        <v>3</v>
      </c>
      <c r="PAB7" s="31" t="s">
        <v>3</v>
      </c>
      <c r="PAC7" s="31" t="s">
        <v>3</v>
      </c>
      <c r="PAD7" s="31" t="s">
        <v>3</v>
      </c>
      <c r="PAE7" s="31" t="s">
        <v>3</v>
      </c>
      <c r="PAF7" s="31" t="s">
        <v>3</v>
      </c>
      <c r="PAG7" s="31" t="s">
        <v>3</v>
      </c>
      <c r="PAH7" s="31" t="s">
        <v>3</v>
      </c>
      <c r="PAI7" s="31" t="s">
        <v>3</v>
      </c>
      <c r="PAJ7" s="31" t="s">
        <v>3</v>
      </c>
      <c r="PAK7" s="31" t="s">
        <v>3</v>
      </c>
      <c r="PAL7" s="31" t="s">
        <v>3</v>
      </c>
      <c r="PAM7" s="31" t="s">
        <v>3</v>
      </c>
      <c r="PAN7" s="31" t="s">
        <v>3</v>
      </c>
      <c r="PAO7" s="31" t="s">
        <v>3</v>
      </c>
      <c r="PAP7" s="31" t="s">
        <v>3</v>
      </c>
      <c r="PAQ7" s="31" t="s">
        <v>3</v>
      </c>
      <c r="PAR7" s="31" t="s">
        <v>3</v>
      </c>
      <c r="PAS7" s="31" t="s">
        <v>3</v>
      </c>
      <c r="PAT7" s="31" t="s">
        <v>3</v>
      </c>
      <c r="PAU7" s="31" t="s">
        <v>3</v>
      </c>
      <c r="PAV7" s="31" t="s">
        <v>3</v>
      </c>
      <c r="PAW7" s="31" t="s">
        <v>3</v>
      </c>
      <c r="PAX7" s="31" t="s">
        <v>3</v>
      </c>
      <c r="PAY7" s="31" t="s">
        <v>3</v>
      </c>
      <c r="PAZ7" s="31" t="s">
        <v>3</v>
      </c>
      <c r="PBA7" s="31" t="s">
        <v>3</v>
      </c>
      <c r="PBB7" s="31" t="s">
        <v>3</v>
      </c>
      <c r="PBC7" s="31" t="s">
        <v>3</v>
      </c>
      <c r="PBD7" s="31" t="s">
        <v>3</v>
      </c>
      <c r="PBE7" s="31" t="s">
        <v>3</v>
      </c>
      <c r="PBF7" s="31" t="s">
        <v>3</v>
      </c>
      <c r="PBG7" s="31" t="s">
        <v>3</v>
      </c>
      <c r="PBH7" s="31" t="s">
        <v>3</v>
      </c>
      <c r="PBI7" s="31" t="s">
        <v>3</v>
      </c>
      <c r="PBJ7" s="31" t="s">
        <v>3</v>
      </c>
      <c r="PBK7" s="31" t="s">
        <v>3</v>
      </c>
      <c r="PBL7" s="31" t="s">
        <v>3</v>
      </c>
      <c r="PBM7" s="31" t="s">
        <v>3</v>
      </c>
      <c r="PBN7" s="31" t="s">
        <v>3</v>
      </c>
      <c r="PBO7" s="31" t="s">
        <v>3</v>
      </c>
      <c r="PBP7" s="31" t="s">
        <v>3</v>
      </c>
      <c r="PBQ7" s="31" t="s">
        <v>3</v>
      </c>
      <c r="PBR7" s="31" t="s">
        <v>3</v>
      </c>
      <c r="PBS7" s="31" t="s">
        <v>3</v>
      </c>
      <c r="PBT7" s="31" t="s">
        <v>3</v>
      </c>
      <c r="PBU7" s="31" t="s">
        <v>3</v>
      </c>
      <c r="PBV7" s="31" t="s">
        <v>3</v>
      </c>
      <c r="PBW7" s="31" t="s">
        <v>3</v>
      </c>
      <c r="PBX7" s="31" t="s">
        <v>3</v>
      </c>
      <c r="PBY7" s="31" t="s">
        <v>3</v>
      </c>
      <c r="PBZ7" s="31" t="s">
        <v>3</v>
      </c>
      <c r="PCA7" s="31" t="s">
        <v>3</v>
      </c>
      <c r="PCB7" s="31" t="s">
        <v>3</v>
      </c>
      <c r="PCC7" s="31" t="s">
        <v>3</v>
      </c>
      <c r="PCD7" s="31" t="s">
        <v>3</v>
      </c>
      <c r="PCE7" s="31" t="s">
        <v>3</v>
      </c>
      <c r="PCF7" s="31" t="s">
        <v>3</v>
      </c>
      <c r="PCG7" s="31" t="s">
        <v>3</v>
      </c>
      <c r="PCH7" s="31" t="s">
        <v>3</v>
      </c>
      <c r="PCI7" s="31" t="s">
        <v>3</v>
      </c>
      <c r="PCJ7" s="31" t="s">
        <v>3</v>
      </c>
      <c r="PCK7" s="31" t="s">
        <v>3</v>
      </c>
      <c r="PCL7" s="31" t="s">
        <v>3</v>
      </c>
      <c r="PCM7" s="31" t="s">
        <v>3</v>
      </c>
      <c r="PCN7" s="31" t="s">
        <v>3</v>
      </c>
      <c r="PCO7" s="31" t="s">
        <v>3</v>
      </c>
      <c r="PCP7" s="31" t="s">
        <v>3</v>
      </c>
      <c r="PCQ7" s="31" t="s">
        <v>3</v>
      </c>
      <c r="PCR7" s="31" t="s">
        <v>3</v>
      </c>
      <c r="PCS7" s="31" t="s">
        <v>3</v>
      </c>
      <c r="PCT7" s="31" t="s">
        <v>3</v>
      </c>
      <c r="PCU7" s="31" t="s">
        <v>3</v>
      </c>
      <c r="PCV7" s="31" t="s">
        <v>3</v>
      </c>
      <c r="PCW7" s="31" t="s">
        <v>3</v>
      </c>
      <c r="PCX7" s="31" t="s">
        <v>3</v>
      </c>
      <c r="PCY7" s="31" t="s">
        <v>3</v>
      </c>
      <c r="PCZ7" s="31" t="s">
        <v>3</v>
      </c>
      <c r="PDA7" s="31" t="s">
        <v>3</v>
      </c>
      <c r="PDB7" s="31" t="s">
        <v>3</v>
      </c>
      <c r="PDC7" s="31" t="s">
        <v>3</v>
      </c>
      <c r="PDD7" s="31" t="s">
        <v>3</v>
      </c>
      <c r="PDE7" s="31" t="s">
        <v>3</v>
      </c>
      <c r="PDF7" s="31" t="s">
        <v>3</v>
      </c>
      <c r="PDG7" s="31" t="s">
        <v>3</v>
      </c>
      <c r="PDH7" s="31" t="s">
        <v>3</v>
      </c>
      <c r="PDI7" s="31" t="s">
        <v>3</v>
      </c>
      <c r="PDJ7" s="31" t="s">
        <v>3</v>
      </c>
      <c r="PDK7" s="31" t="s">
        <v>3</v>
      </c>
      <c r="PDL7" s="31" t="s">
        <v>3</v>
      </c>
      <c r="PDM7" s="31" t="s">
        <v>3</v>
      </c>
      <c r="PDN7" s="31" t="s">
        <v>3</v>
      </c>
      <c r="PDO7" s="31" t="s">
        <v>3</v>
      </c>
      <c r="PDP7" s="31" t="s">
        <v>3</v>
      </c>
      <c r="PDQ7" s="31" t="s">
        <v>3</v>
      </c>
      <c r="PDR7" s="31" t="s">
        <v>3</v>
      </c>
      <c r="PDS7" s="31" t="s">
        <v>3</v>
      </c>
      <c r="PDT7" s="31" t="s">
        <v>3</v>
      </c>
      <c r="PDU7" s="31" t="s">
        <v>3</v>
      </c>
      <c r="PDV7" s="31" t="s">
        <v>3</v>
      </c>
      <c r="PDW7" s="31" t="s">
        <v>3</v>
      </c>
      <c r="PDX7" s="31" t="s">
        <v>3</v>
      </c>
      <c r="PDY7" s="31" t="s">
        <v>3</v>
      </c>
      <c r="PDZ7" s="31" t="s">
        <v>3</v>
      </c>
      <c r="PEA7" s="31" t="s">
        <v>3</v>
      </c>
      <c r="PEB7" s="31" t="s">
        <v>3</v>
      </c>
      <c r="PEC7" s="31" t="s">
        <v>3</v>
      </c>
      <c r="PED7" s="31" t="s">
        <v>3</v>
      </c>
      <c r="PEE7" s="31" t="s">
        <v>3</v>
      </c>
      <c r="PEF7" s="31" t="s">
        <v>3</v>
      </c>
      <c r="PEG7" s="31" t="s">
        <v>3</v>
      </c>
      <c r="PEH7" s="31" t="s">
        <v>3</v>
      </c>
      <c r="PEI7" s="31" t="s">
        <v>3</v>
      </c>
      <c r="PEJ7" s="31" t="s">
        <v>3</v>
      </c>
      <c r="PEK7" s="31" t="s">
        <v>3</v>
      </c>
      <c r="PEL7" s="31" t="s">
        <v>3</v>
      </c>
      <c r="PEM7" s="31" t="s">
        <v>3</v>
      </c>
      <c r="PEN7" s="31" t="s">
        <v>3</v>
      </c>
      <c r="PEO7" s="31" t="s">
        <v>3</v>
      </c>
      <c r="PEP7" s="31" t="s">
        <v>3</v>
      </c>
      <c r="PEQ7" s="31" t="s">
        <v>3</v>
      </c>
      <c r="PER7" s="31" t="s">
        <v>3</v>
      </c>
      <c r="PES7" s="31" t="s">
        <v>3</v>
      </c>
      <c r="PET7" s="31" t="s">
        <v>3</v>
      </c>
      <c r="PEU7" s="31" t="s">
        <v>3</v>
      </c>
      <c r="PEV7" s="31" t="s">
        <v>3</v>
      </c>
      <c r="PEW7" s="31" t="s">
        <v>3</v>
      </c>
      <c r="PEX7" s="31" t="s">
        <v>3</v>
      </c>
      <c r="PEY7" s="31" t="s">
        <v>3</v>
      </c>
      <c r="PEZ7" s="31" t="s">
        <v>3</v>
      </c>
      <c r="PFA7" s="31" t="s">
        <v>3</v>
      </c>
      <c r="PFB7" s="31" t="s">
        <v>3</v>
      </c>
      <c r="PFC7" s="31" t="s">
        <v>3</v>
      </c>
      <c r="PFD7" s="31" t="s">
        <v>3</v>
      </c>
      <c r="PFE7" s="31" t="s">
        <v>3</v>
      </c>
      <c r="PFF7" s="31" t="s">
        <v>3</v>
      </c>
      <c r="PFG7" s="31" t="s">
        <v>3</v>
      </c>
      <c r="PFH7" s="31" t="s">
        <v>3</v>
      </c>
      <c r="PFI7" s="31" t="s">
        <v>3</v>
      </c>
      <c r="PFJ7" s="31" t="s">
        <v>3</v>
      </c>
      <c r="PFK7" s="31" t="s">
        <v>3</v>
      </c>
      <c r="PFL7" s="31" t="s">
        <v>3</v>
      </c>
      <c r="PFM7" s="31" t="s">
        <v>3</v>
      </c>
      <c r="PFN7" s="31" t="s">
        <v>3</v>
      </c>
      <c r="PFO7" s="31" t="s">
        <v>3</v>
      </c>
      <c r="PFP7" s="31" t="s">
        <v>3</v>
      </c>
      <c r="PFQ7" s="31" t="s">
        <v>3</v>
      </c>
      <c r="PFR7" s="31" t="s">
        <v>3</v>
      </c>
      <c r="PFS7" s="31" t="s">
        <v>3</v>
      </c>
      <c r="PFT7" s="31" t="s">
        <v>3</v>
      </c>
      <c r="PFU7" s="31" t="s">
        <v>3</v>
      </c>
      <c r="PFV7" s="31" t="s">
        <v>3</v>
      </c>
      <c r="PFW7" s="31" t="s">
        <v>3</v>
      </c>
      <c r="PFX7" s="31" t="s">
        <v>3</v>
      </c>
      <c r="PFY7" s="31" t="s">
        <v>3</v>
      </c>
      <c r="PFZ7" s="31" t="s">
        <v>3</v>
      </c>
      <c r="PGA7" s="31" t="s">
        <v>3</v>
      </c>
      <c r="PGB7" s="31" t="s">
        <v>3</v>
      </c>
      <c r="PGC7" s="31" t="s">
        <v>3</v>
      </c>
      <c r="PGD7" s="31" t="s">
        <v>3</v>
      </c>
      <c r="PGE7" s="31" t="s">
        <v>3</v>
      </c>
      <c r="PGF7" s="31" t="s">
        <v>3</v>
      </c>
      <c r="PGG7" s="31" t="s">
        <v>3</v>
      </c>
      <c r="PGH7" s="31" t="s">
        <v>3</v>
      </c>
      <c r="PGI7" s="31" t="s">
        <v>3</v>
      </c>
      <c r="PGJ7" s="31" t="s">
        <v>3</v>
      </c>
      <c r="PGK7" s="31" t="s">
        <v>3</v>
      </c>
      <c r="PGL7" s="31" t="s">
        <v>3</v>
      </c>
      <c r="PGM7" s="31" t="s">
        <v>3</v>
      </c>
      <c r="PGN7" s="31" t="s">
        <v>3</v>
      </c>
      <c r="PGO7" s="31" t="s">
        <v>3</v>
      </c>
      <c r="PGP7" s="31" t="s">
        <v>3</v>
      </c>
      <c r="PGQ7" s="31" t="s">
        <v>3</v>
      </c>
      <c r="PGR7" s="31" t="s">
        <v>3</v>
      </c>
      <c r="PGS7" s="31" t="s">
        <v>3</v>
      </c>
      <c r="PGT7" s="31" t="s">
        <v>3</v>
      </c>
      <c r="PGU7" s="31" t="s">
        <v>3</v>
      </c>
      <c r="PGV7" s="31" t="s">
        <v>3</v>
      </c>
      <c r="PGW7" s="31" t="s">
        <v>3</v>
      </c>
      <c r="PGX7" s="31" t="s">
        <v>3</v>
      </c>
      <c r="PGY7" s="31" t="s">
        <v>3</v>
      </c>
      <c r="PGZ7" s="31" t="s">
        <v>3</v>
      </c>
      <c r="PHA7" s="31" t="s">
        <v>3</v>
      </c>
      <c r="PHB7" s="31" t="s">
        <v>3</v>
      </c>
      <c r="PHC7" s="31" t="s">
        <v>3</v>
      </c>
      <c r="PHD7" s="31" t="s">
        <v>3</v>
      </c>
      <c r="PHE7" s="31" t="s">
        <v>3</v>
      </c>
      <c r="PHF7" s="31" t="s">
        <v>3</v>
      </c>
      <c r="PHG7" s="31" t="s">
        <v>3</v>
      </c>
      <c r="PHH7" s="31" t="s">
        <v>3</v>
      </c>
      <c r="PHI7" s="31" t="s">
        <v>3</v>
      </c>
      <c r="PHJ7" s="31" t="s">
        <v>3</v>
      </c>
      <c r="PHK7" s="31" t="s">
        <v>3</v>
      </c>
      <c r="PHL7" s="31" t="s">
        <v>3</v>
      </c>
      <c r="PHM7" s="31" t="s">
        <v>3</v>
      </c>
      <c r="PHN7" s="31" t="s">
        <v>3</v>
      </c>
      <c r="PHO7" s="31" t="s">
        <v>3</v>
      </c>
      <c r="PHP7" s="31" t="s">
        <v>3</v>
      </c>
      <c r="PHQ7" s="31" t="s">
        <v>3</v>
      </c>
      <c r="PHR7" s="31" t="s">
        <v>3</v>
      </c>
      <c r="PHS7" s="31" t="s">
        <v>3</v>
      </c>
      <c r="PHT7" s="31" t="s">
        <v>3</v>
      </c>
      <c r="PHU7" s="31" t="s">
        <v>3</v>
      </c>
      <c r="PHV7" s="31" t="s">
        <v>3</v>
      </c>
      <c r="PHW7" s="31" t="s">
        <v>3</v>
      </c>
      <c r="PHX7" s="31" t="s">
        <v>3</v>
      </c>
      <c r="PHY7" s="31" t="s">
        <v>3</v>
      </c>
      <c r="PHZ7" s="31" t="s">
        <v>3</v>
      </c>
      <c r="PIA7" s="31" t="s">
        <v>3</v>
      </c>
      <c r="PIB7" s="31" t="s">
        <v>3</v>
      </c>
      <c r="PIC7" s="31" t="s">
        <v>3</v>
      </c>
      <c r="PID7" s="31" t="s">
        <v>3</v>
      </c>
      <c r="PIE7" s="31" t="s">
        <v>3</v>
      </c>
      <c r="PIF7" s="31" t="s">
        <v>3</v>
      </c>
      <c r="PIG7" s="31" t="s">
        <v>3</v>
      </c>
      <c r="PIH7" s="31" t="s">
        <v>3</v>
      </c>
      <c r="PII7" s="31" t="s">
        <v>3</v>
      </c>
      <c r="PIJ7" s="31" t="s">
        <v>3</v>
      </c>
      <c r="PIK7" s="31" t="s">
        <v>3</v>
      </c>
      <c r="PIL7" s="31" t="s">
        <v>3</v>
      </c>
      <c r="PIM7" s="31" t="s">
        <v>3</v>
      </c>
      <c r="PIN7" s="31" t="s">
        <v>3</v>
      </c>
      <c r="PIO7" s="31" t="s">
        <v>3</v>
      </c>
      <c r="PIP7" s="31" t="s">
        <v>3</v>
      </c>
      <c r="PIQ7" s="31" t="s">
        <v>3</v>
      </c>
      <c r="PIR7" s="31" t="s">
        <v>3</v>
      </c>
      <c r="PIS7" s="31" t="s">
        <v>3</v>
      </c>
      <c r="PIT7" s="31" t="s">
        <v>3</v>
      </c>
      <c r="PIU7" s="31" t="s">
        <v>3</v>
      </c>
      <c r="PIV7" s="31" t="s">
        <v>3</v>
      </c>
      <c r="PIW7" s="31" t="s">
        <v>3</v>
      </c>
      <c r="PIX7" s="31" t="s">
        <v>3</v>
      </c>
      <c r="PIY7" s="31" t="s">
        <v>3</v>
      </c>
      <c r="PIZ7" s="31" t="s">
        <v>3</v>
      </c>
      <c r="PJA7" s="31" t="s">
        <v>3</v>
      </c>
      <c r="PJB7" s="31" t="s">
        <v>3</v>
      </c>
      <c r="PJC7" s="31" t="s">
        <v>3</v>
      </c>
      <c r="PJD7" s="31" t="s">
        <v>3</v>
      </c>
      <c r="PJE7" s="31" t="s">
        <v>3</v>
      </c>
      <c r="PJF7" s="31" t="s">
        <v>3</v>
      </c>
      <c r="PJG7" s="31" t="s">
        <v>3</v>
      </c>
      <c r="PJH7" s="31" t="s">
        <v>3</v>
      </c>
      <c r="PJI7" s="31" t="s">
        <v>3</v>
      </c>
      <c r="PJJ7" s="31" t="s">
        <v>3</v>
      </c>
      <c r="PJK7" s="31" t="s">
        <v>3</v>
      </c>
      <c r="PJL7" s="31" t="s">
        <v>3</v>
      </c>
      <c r="PJM7" s="31" t="s">
        <v>3</v>
      </c>
      <c r="PJN7" s="31" t="s">
        <v>3</v>
      </c>
      <c r="PJO7" s="31" t="s">
        <v>3</v>
      </c>
      <c r="PJP7" s="31" t="s">
        <v>3</v>
      </c>
      <c r="PJQ7" s="31" t="s">
        <v>3</v>
      </c>
      <c r="PJR7" s="31" t="s">
        <v>3</v>
      </c>
      <c r="PJS7" s="31" t="s">
        <v>3</v>
      </c>
      <c r="PJT7" s="31" t="s">
        <v>3</v>
      </c>
      <c r="PJU7" s="31" t="s">
        <v>3</v>
      </c>
      <c r="PJV7" s="31" t="s">
        <v>3</v>
      </c>
      <c r="PJW7" s="31" t="s">
        <v>3</v>
      </c>
      <c r="PJX7" s="31" t="s">
        <v>3</v>
      </c>
      <c r="PJY7" s="31" t="s">
        <v>3</v>
      </c>
      <c r="PJZ7" s="31" t="s">
        <v>3</v>
      </c>
      <c r="PKA7" s="31" t="s">
        <v>3</v>
      </c>
      <c r="PKB7" s="31" t="s">
        <v>3</v>
      </c>
      <c r="PKC7" s="31" t="s">
        <v>3</v>
      </c>
      <c r="PKD7" s="31" t="s">
        <v>3</v>
      </c>
      <c r="PKE7" s="31" t="s">
        <v>3</v>
      </c>
      <c r="PKF7" s="31" t="s">
        <v>3</v>
      </c>
      <c r="PKG7" s="31" t="s">
        <v>3</v>
      </c>
      <c r="PKH7" s="31" t="s">
        <v>3</v>
      </c>
      <c r="PKI7" s="31" t="s">
        <v>3</v>
      </c>
      <c r="PKJ7" s="31" t="s">
        <v>3</v>
      </c>
      <c r="PKK7" s="31" t="s">
        <v>3</v>
      </c>
      <c r="PKL7" s="31" t="s">
        <v>3</v>
      </c>
      <c r="PKM7" s="31" t="s">
        <v>3</v>
      </c>
      <c r="PKN7" s="31" t="s">
        <v>3</v>
      </c>
      <c r="PKO7" s="31" t="s">
        <v>3</v>
      </c>
      <c r="PKP7" s="31" t="s">
        <v>3</v>
      </c>
      <c r="PKQ7" s="31" t="s">
        <v>3</v>
      </c>
      <c r="PKR7" s="31" t="s">
        <v>3</v>
      </c>
      <c r="PKS7" s="31" t="s">
        <v>3</v>
      </c>
      <c r="PKT7" s="31" t="s">
        <v>3</v>
      </c>
      <c r="PKU7" s="31" t="s">
        <v>3</v>
      </c>
      <c r="PKV7" s="31" t="s">
        <v>3</v>
      </c>
      <c r="PKW7" s="31" t="s">
        <v>3</v>
      </c>
      <c r="PKX7" s="31" t="s">
        <v>3</v>
      </c>
      <c r="PKY7" s="31" t="s">
        <v>3</v>
      </c>
      <c r="PKZ7" s="31" t="s">
        <v>3</v>
      </c>
      <c r="PLA7" s="31" t="s">
        <v>3</v>
      </c>
      <c r="PLB7" s="31" t="s">
        <v>3</v>
      </c>
      <c r="PLC7" s="31" t="s">
        <v>3</v>
      </c>
      <c r="PLD7" s="31" t="s">
        <v>3</v>
      </c>
      <c r="PLE7" s="31" t="s">
        <v>3</v>
      </c>
      <c r="PLF7" s="31" t="s">
        <v>3</v>
      </c>
      <c r="PLG7" s="31" t="s">
        <v>3</v>
      </c>
      <c r="PLH7" s="31" t="s">
        <v>3</v>
      </c>
      <c r="PLI7" s="31" t="s">
        <v>3</v>
      </c>
      <c r="PLJ7" s="31" t="s">
        <v>3</v>
      </c>
      <c r="PLK7" s="31" t="s">
        <v>3</v>
      </c>
      <c r="PLL7" s="31" t="s">
        <v>3</v>
      </c>
      <c r="PLM7" s="31" t="s">
        <v>3</v>
      </c>
      <c r="PLN7" s="31" t="s">
        <v>3</v>
      </c>
      <c r="PLO7" s="31" t="s">
        <v>3</v>
      </c>
      <c r="PLP7" s="31" t="s">
        <v>3</v>
      </c>
      <c r="PLQ7" s="31" t="s">
        <v>3</v>
      </c>
      <c r="PLR7" s="31" t="s">
        <v>3</v>
      </c>
      <c r="PLS7" s="31" t="s">
        <v>3</v>
      </c>
      <c r="PLT7" s="31" t="s">
        <v>3</v>
      </c>
      <c r="PLU7" s="31" t="s">
        <v>3</v>
      </c>
      <c r="PLV7" s="31" t="s">
        <v>3</v>
      </c>
      <c r="PLW7" s="31" t="s">
        <v>3</v>
      </c>
      <c r="PLX7" s="31" t="s">
        <v>3</v>
      </c>
      <c r="PLY7" s="31" t="s">
        <v>3</v>
      </c>
      <c r="PLZ7" s="31" t="s">
        <v>3</v>
      </c>
      <c r="PMA7" s="31" t="s">
        <v>3</v>
      </c>
      <c r="PMB7" s="31" t="s">
        <v>3</v>
      </c>
      <c r="PMC7" s="31" t="s">
        <v>3</v>
      </c>
      <c r="PMD7" s="31" t="s">
        <v>3</v>
      </c>
      <c r="PME7" s="31" t="s">
        <v>3</v>
      </c>
      <c r="PMF7" s="31" t="s">
        <v>3</v>
      </c>
      <c r="PMG7" s="31" t="s">
        <v>3</v>
      </c>
      <c r="PMH7" s="31" t="s">
        <v>3</v>
      </c>
      <c r="PMI7" s="31" t="s">
        <v>3</v>
      </c>
      <c r="PMJ7" s="31" t="s">
        <v>3</v>
      </c>
      <c r="PMK7" s="31" t="s">
        <v>3</v>
      </c>
      <c r="PML7" s="31" t="s">
        <v>3</v>
      </c>
      <c r="PMM7" s="31" t="s">
        <v>3</v>
      </c>
      <c r="PMN7" s="31" t="s">
        <v>3</v>
      </c>
      <c r="PMO7" s="31" t="s">
        <v>3</v>
      </c>
      <c r="PMP7" s="31" t="s">
        <v>3</v>
      </c>
      <c r="PMQ7" s="31" t="s">
        <v>3</v>
      </c>
      <c r="PMR7" s="31" t="s">
        <v>3</v>
      </c>
      <c r="PMS7" s="31" t="s">
        <v>3</v>
      </c>
      <c r="PMT7" s="31" t="s">
        <v>3</v>
      </c>
      <c r="PMU7" s="31" t="s">
        <v>3</v>
      </c>
      <c r="PMV7" s="31" t="s">
        <v>3</v>
      </c>
      <c r="PMW7" s="31" t="s">
        <v>3</v>
      </c>
      <c r="PMX7" s="31" t="s">
        <v>3</v>
      </c>
      <c r="PMY7" s="31" t="s">
        <v>3</v>
      </c>
      <c r="PMZ7" s="31" t="s">
        <v>3</v>
      </c>
      <c r="PNA7" s="31" t="s">
        <v>3</v>
      </c>
      <c r="PNB7" s="31" t="s">
        <v>3</v>
      </c>
      <c r="PNC7" s="31" t="s">
        <v>3</v>
      </c>
      <c r="PND7" s="31" t="s">
        <v>3</v>
      </c>
      <c r="PNE7" s="31" t="s">
        <v>3</v>
      </c>
      <c r="PNF7" s="31" t="s">
        <v>3</v>
      </c>
      <c r="PNG7" s="31" t="s">
        <v>3</v>
      </c>
      <c r="PNH7" s="31" t="s">
        <v>3</v>
      </c>
      <c r="PNI7" s="31" t="s">
        <v>3</v>
      </c>
      <c r="PNJ7" s="31" t="s">
        <v>3</v>
      </c>
      <c r="PNK7" s="31" t="s">
        <v>3</v>
      </c>
      <c r="PNL7" s="31" t="s">
        <v>3</v>
      </c>
      <c r="PNM7" s="31" t="s">
        <v>3</v>
      </c>
      <c r="PNN7" s="31" t="s">
        <v>3</v>
      </c>
      <c r="PNO7" s="31" t="s">
        <v>3</v>
      </c>
      <c r="PNP7" s="31" t="s">
        <v>3</v>
      </c>
      <c r="PNQ7" s="31" t="s">
        <v>3</v>
      </c>
      <c r="PNR7" s="31" t="s">
        <v>3</v>
      </c>
      <c r="PNS7" s="31" t="s">
        <v>3</v>
      </c>
      <c r="PNT7" s="31" t="s">
        <v>3</v>
      </c>
      <c r="PNU7" s="31" t="s">
        <v>3</v>
      </c>
      <c r="PNV7" s="31" t="s">
        <v>3</v>
      </c>
      <c r="PNW7" s="31" t="s">
        <v>3</v>
      </c>
      <c r="PNX7" s="31" t="s">
        <v>3</v>
      </c>
      <c r="PNY7" s="31" t="s">
        <v>3</v>
      </c>
      <c r="PNZ7" s="31" t="s">
        <v>3</v>
      </c>
      <c r="POA7" s="31" t="s">
        <v>3</v>
      </c>
      <c r="POB7" s="31" t="s">
        <v>3</v>
      </c>
      <c r="POC7" s="31" t="s">
        <v>3</v>
      </c>
      <c r="POD7" s="31" t="s">
        <v>3</v>
      </c>
      <c r="POE7" s="31" t="s">
        <v>3</v>
      </c>
      <c r="POF7" s="31" t="s">
        <v>3</v>
      </c>
      <c r="POG7" s="31" t="s">
        <v>3</v>
      </c>
      <c r="POH7" s="31" t="s">
        <v>3</v>
      </c>
      <c r="POI7" s="31" t="s">
        <v>3</v>
      </c>
      <c r="POJ7" s="31" t="s">
        <v>3</v>
      </c>
      <c r="POK7" s="31" t="s">
        <v>3</v>
      </c>
      <c r="POL7" s="31" t="s">
        <v>3</v>
      </c>
      <c r="POM7" s="31" t="s">
        <v>3</v>
      </c>
      <c r="PON7" s="31" t="s">
        <v>3</v>
      </c>
      <c r="POO7" s="31" t="s">
        <v>3</v>
      </c>
      <c r="POP7" s="31" t="s">
        <v>3</v>
      </c>
      <c r="POQ7" s="31" t="s">
        <v>3</v>
      </c>
      <c r="POR7" s="31" t="s">
        <v>3</v>
      </c>
      <c r="POS7" s="31" t="s">
        <v>3</v>
      </c>
      <c r="POT7" s="31" t="s">
        <v>3</v>
      </c>
      <c r="POU7" s="31" t="s">
        <v>3</v>
      </c>
      <c r="POV7" s="31" t="s">
        <v>3</v>
      </c>
      <c r="POW7" s="31" t="s">
        <v>3</v>
      </c>
      <c r="POX7" s="31" t="s">
        <v>3</v>
      </c>
      <c r="POY7" s="31" t="s">
        <v>3</v>
      </c>
      <c r="POZ7" s="31" t="s">
        <v>3</v>
      </c>
      <c r="PPA7" s="31" t="s">
        <v>3</v>
      </c>
      <c r="PPB7" s="31" t="s">
        <v>3</v>
      </c>
      <c r="PPC7" s="31" t="s">
        <v>3</v>
      </c>
      <c r="PPD7" s="31" t="s">
        <v>3</v>
      </c>
      <c r="PPE7" s="31" t="s">
        <v>3</v>
      </c>
      <c r="PPF7" s="31" t="s">
        <v>3</v>
      </c>
      <c r="PPG7" s="31" t="s">
        <v>3</v>
      </c>
      <c r="PPH7" s="31" t="s">
        <v>3</v>
      </c>
      <c r="PPI7" s="31" t="s">
        <v>3</v>
      </c>
      <c r="PPJ7" s="31" t="s">
        <v>3</v>
      </c>
      <c r="PPK7" s="31" t="s">
        <v>3</v>
      </c>
      <c r="PPL7" s="31" t="s">
        <v>3</v>
      </c>
      <c r="PPM7" s="31" t="s">
        <v>3</v>
      </c>
      <c r="PPN7" s="31" t="s">
        <v>3</v>
      </c>
      <c r="PPO7" s="31" t="s">
        <v>3</v>
      </c>
      <c r="PPP7" s="31" t="s">
        <v>3</v>
      </c>
      <c r="PPQ7" s="31" t="s">
        <v>3</v>
      </c>
      <c r="PPR7" s="31" t="s">
        <v>3</v>
      </c>
      <c r="PPS7" s="31" t="s">
        <v>3</v>
      </c>
      <c r="PPT7" s="31" t="s">
        <v>3</v>
      </c>
      <c r="PPU7" s="31" t="s">
        <v>3</v>
      </c>
      <c r="PPV7" s="31" t="s">
        <v>3</v>
      </c>
      <c r="PPW7" s="31" t="s">
        <v>3</v>
      </c>
      <c r="PPX7" s="31" t="s">
        <v>3</v>
      </c>
      <c r="PPY7" s="31" t="s">
        <v>3</v>
      </c>
      <c r="PPZ7" s="31" t="s">
        <v>3</v>
      </c>
      <c r="PQA7" s="31" t="s">
        <v>3</v>
      </c>
      <c r="PQB7" s="31" t="s">
        <v>3</v>
      </c>
      <c r="PQC7" s="31" t="s">
        <v>3</v>
      </c>
      <c r="PQD7" s="31" t="s">
        <v>3</v>
      </c>
      <c r="PQE7" s="31" t="s">
        <v>3</v>
      </c>
      <c r="PQF7" s="31" t="s">
        <v>3</v>
      </c>
      <c r="PQG7" s="31" t="s">
        <v>3</v>
      </c>
      <c r="PQH7" s="31" t="s">
        <v>3</v>
      </c>
      <c r="PQI7" s="31" t="s">
        <v>3</v>
      </c>
      <c r="PQJ7" s="31" t="s">
        <v>3</v>
      </c>
      <c r="PQK7" s="31" t="s">
        <v>3</v>
      </c>
      <c r="PQL7" s="31" t="s">
        <v>3</v>
      </c>
      <c r="PQM7" s="31" t="s">
        <v>3</v>
      </c>
      <c r="PQN7" s="31" t="s">
        <v>3</v>
      </c>
      <c r="PQO7" s="31" t="s">
        <v>3</v>
      </c>
      <c r="PQP7" s="31" t="s">
        <v>3</v>
      </c>
      <c r="PQQ7" s="31" t="s">
        <v>3</v>
      </c>
      <c r="PQR7" s="31" t="s">
        <v>3</v>
      </c>
      <c r="PQS7" s="31" t="s">
        <v>3</v>
      </c>
      <c r="PQT7" s="31" t="s">
        <v>3</v>
      </c>
      <c r="PQU7" s="31" t="s">
        <v>3</v>
      </c>
      <c r="PQV7" s="31" t="s">
        <v>3</v>
      </c>
      <c r="PQW7" s="31" t="s">
        <v>3</v>
      </c>
      <c r="PQX7" s="31" t="s">
        <v>3</v>
      </c>
      <c r="PQY7" s="31" t="s">
        <v>3</v>
      </c>
      <c r="PQZ7" s="31" t="s">
        <v>3</v>
      </c>
      <c r="PRA7" s="31" t="s">
        <v>3</v>
      </c>
      <c r="PRB7" s="31" t="s">
        <v>3</v>
      </c>
      <c r="PRC7" s="31" t="s">
        <v>3</v>
      </c>
      <c r="PRD7" s="31" t="s">
        <v>3</v>
      </c>
      <c r="PRE7" s="31" t="s">
        <v>3</v>
      </c>
      <c r="PRF7" s="31" t="s">
        <v>3</v>
      </c>
      <c r="PRG7" s="31" t="s">
        <v>3</v>
      </c>
      <c r="PRH7" s="31" t="s">
        <v>3</v>
      </c>
      <c r="PRI7" s="31" t="s">
        <v>3</v>
      </c>
      <c r="PRJ7" s="31" t="s">
        <v>3</v>
      </c>
      <c r="PRK7" s="31" t="s">
        <v>3</v>
      </c>
      <c r="PRL7" s="31" t="s">
        <v>3</v>
      </c>
      <c r="PRM7" s="31" t="s">
        <v>3</v>
      </c>
      <c r="PRN7" s="31" t="s">
        <v>3</v>
      </c>
      <c r="PRO7" s="31" t="s">
        <v>3</v>
      </c>
      <c r="PRP7" s="31" t="s">
        <v>3</v>
      </c>
      <c r="PRQ7" s="31" t="s">
        <v>3</v>
      </c>
      <c r="PRR7" s="31" t="s">
        <v>3</v>
      </c>
      <c r="PRS7" s="31" t="s">
        <v>3</v>
      </c>
      <c r="PRT7" s="31" t="s">
        <v>3</v>
      </c>
      <c r="PRU7" s="31" t="s">
        <v>3</v>
      </c>
      <c r="PRV7" s="31" t="s">
        <v>3</v>
      </c>
      <c r="PRW7" s="31" t="s">
        <v>3</v>
      </c>
      <c r="PRX7" s="31" t="s">
        <v>3</v>
      </c>
      <c r="PRY7" s="31" t="s">
        <v>3</v>
      </c>
      <c r="PRZ7" s="31" t="s">
        <v>3</v>
      </c>
      <c r="PSA7" s="31" t="s">
        <v>3</v>
      </c>
      <c r="PSB7" s="31" t="s">
        <v>3</v>
      </c>
      <c r="PSC7" s="31" t="s">
        <v>3</v>
      </c>
      <c r="PSD7" s="31" t="s">
        <v>3</v>
      </c>
      <c r="PSE7" s="31" t="s">
        <v>3</v>
      </c>
      <c r="PSF7" s="31" t="s">
        <v>3</v>
      </c>
      <c r="PSG7" s="31" t="s">
        <v>3</v>
      </c>
      <c r="PSH7" s="31" t="s">
        <v>3</v>
      </c>
      <c r="PSI7" s="31" t="s">
        <v>3</v>
      </c>
      <c r="PSJ7" s="31" t="s">
        <v>3</v>
      </c>
      <c r="PSK7" s="31" t="s">
        <v>3</v>
      </c>
      <c r="PSL7" s="31" t="s">
        <v>3</v>
      </c>
      <c r="PSM7" s="31" t="s">
        <v>3</v>
      </c>
      <c r="PSN7" s="31" t="s">
        <v>3</v>
      </c>
      <c r="PSO7" s="31" t="s">
        <v>3</v>
      </c>
      <c r="PSP7" s="31" t="s">
        <v>3</v>
      </c>
      <c r="PSQ7" s="31" t="s">
        <v>3</v>
      </c>
      <c r="PSR7" s="31" t="s">
        <v>3</v>
      </c>
      <c r="PSS7" s="31" t="s">
        <v>3</v>
      </c>
      <c r="PST7" s="31" t="s">
        <v>3</v>
      </c>
      <c r="PSU7" s="31" t="s">
        <v>3</v>
      </c>
      <c r="PSV7" s="31" t="s">
        <v>3</v>
      </c>
      <c r="PSW7" s="31" t="s">
        <v>3</v>
      </c>
      <c r="PSX7" s="31" t="s">
        <v>3</v>
      </c>
      <c r="PSY7" s="31" t="s">
        <v>3</v>
      </c>
      <c r="PSZ7" s="31" t="s">
        <v>3</v>
      </c>
      <c r="PTA7" s="31" t="s">
        <v>3</v>
      </c>
      <c r="PTB7" s="31" t="s">
        <v>3</v>
      </c>
      <c r="PTC7" s="31" t="s">
        <v>3</v>
      </c>
      <c r="PTD7" s="31" t="s">
        <v>3</v>
      </c>
      <c r="PTE7" s="31" t="s">
        <v>3</v>
      </c>
      <c r="PTF7" s="31" t="s">
        <v>3</v>
      </c>
      <c r="PTG7" s="31" t="s">
        <v>3</v>
      </c>
      <c r="PTH7" s="31" t="s">
        <v>3</v>
      </c>
      <c r="PTI7" s="31" t="s">
        <v>3</v>
      </c>
      <c r="PTJ7" s="31" t="s">
        <v>3</v>
      </c>
      <c r="PTK7" s="31" t="s">
        <v>3</v>
      </c>
      <c r="PTL7" s="31" t="s">
        <v>3</v>
      </c>
      <c r="PTM7" s="31" t="s">
        <v>3</v>
      </c>
      <c r="PTN7" s="31" t="s">
        <v>3</v>
      </c>
      <c r="PTO7" s="31" t="s">
        <v>3</v>
      </c>
      <c r="PTP7" s="31" t="s">
        <v>3</v>
      </c>
      <c r="PTQ7" s="31" t="s">
        <v>3</v>
      </c>
      <c r="PTR7" s="31" t="s">
        <v>3</v>
      </c>
      <c r="PTS7" s="31" t="s">
        <v>3</v>
      </c>
      <c r="PTT7" s="31" t="s">
        <v>3</v>
      </c>
      <c r="PTU7" s="31" t="s">
        <v>3</v>
      </c>
      <c r="PTV7" s="31" t="s">
        <v>3</v>
      </c>
      <c r="PTW7" s="31" t="s">
        <v>3</v>
      </c>
      <c r="PTX7" s="31" t="s">
        <v>3</v>
      </c>
      <c r="PTY7" s="31" t="s">
        <v>3</v>
      </c>
      <c r="PTZ7" s="31" t="s">
        <v>3</v>
      </c>
      <c r="PUA7" s="31" t="s">
        <v>3</v>
      </c>
      <c r="PUB7" s="31" t="s">
        <v>3</v>
      </c>
      <c r="PUC7" s="31" t="s">
        <v>3</v>
      </c>
      <c r="PUD7" s="31" t="s">
        <v>3</v>
      </c>
      <c r="PUE7" s="31" t="s">
        <v>3</v>
      </c>
      <c r="PUF7" s="31" t="s">
        <v>3</v>
      </c>
      <c r="PUG7" s="31" t="s">
        <v>3</v>
      </c>
      <c r="PUH7" s="31" t="s">
        <v>3</v>
      </c>
      <c r="PUI7" s="31" t="s">
        <v>3</v>
      </c>
      <c r="PUJ7" s="31" t="s">
        <v>3</v>
      </c>
      <c r="PUK7" s="31" t="s">
        <v>3</v>
      </c>
      <c r="PUL7" s="31" t="s">
        <v>3</v>
      </c>
      <c r="PUM7" s="31" t="s">
        <v>3</v>
      </c>
      <c r="PUN7" s="31" t="s">
        <v>3</v>
      </c>
      <c r="PUO7" s="31" t="s">
        <v>3</v>
      </c>
      <c r="PUP7" s="31" t="s">
        <v>3</v>
      </c>
      <c r="PUQ7" s="31" t="s">
        <v>3</v>
      </c>
      <c r="PUR7" s="31" t="s">
        <v>3</v>
      </c>
      <c r="PUS7" s="31" t="s">
        <v>3</v>
      </c>
      <c r="PUT7" s="31" t="s">
        <v>3</v>
      </c>
      <c r="PUU7" s="31" t="s">
        <v>3</v>
      </c>
      <c r="PUV7" s="31" t="s">
        <v>3</v>
      </c>
      <c r="PUW7" s="31" t="s">
        <v>3</v>
      </c>
      <c r="PUX7" s="31" t="s">
        <v>3</v>
      </c>
      <c r="PUY7" s="31" t="s">
        <v>3</v>
      </c>
      <c r="PUZ7" s="31" t="s">
        <v>3</v>
      </c>
      <c r="PVA7" s="31" t="s">
        <v>3</v>
      </c>
      <c r="PVB7" s="31" t="s">
        <v>3</v>
      </c>
      <c r="PVC7" s="31" t="s">
        <v>3</v>
      </c>
      <c r="PVD7" s="31" t="s">
        <v>3</v>
      </c>
      <c r="PVE7" s="31" t="s">
        <v>3</v>
      </c>
      <c r="PVF7" s="31" t="s">
        <v>3</v>
      </c>
      <c r="PVG7" s="31" t="s">
        <v>3</v>
      </c>
      <c r="PVH7" s="31" t="s">
        <v>3</v>
      </c>
      <c r="PVI7" s="31" t="s">
        <v>3</v>
      </c>
      <c r="PVJ7" s="31" t="s">
        <v>3</v>
      </c>
      <c r="PVK7" s="31" t="s">
        <v>3</v>
      </c>
      <c r="PVL7" s="31" t="s">
        <v>3</v>
      </c>
      <c r="PVM7" s="31" t="s">
        <v>3</v>
      </c>
      <c r="PVN7" s="31" t="s">
        <v>3</v>
      </c>
      <c r="PVO7" s="31" t="s">
        <v>3</v>
      </c>
      <c r="PVP7" s="31" t="s">
        <v>3</v>
      </c>
      <c r="PVQ7" s="31" t="s">
        <v>3</v>
      </c>
      <c r="PVR7" s="31" t="s">
        <v>3</v>
      </c>
      <c r="PVS7" s="31" t="s">
        <v>3</v>
      </c>
      <c r="PVT7" s="31" t="s">
        <v>3</v>
      </c>
      <c r="PVU7" s="31" t="s">
        <v>3</v>
      </c>
      <c r="PVV7" s="31" t="s">
        <v>3</v>
      </c>
      <c r="PVW7" s="31" t="s">
        <v>3</v>
      </c>
      <c r="PVX7" s="31" t="s">
        <v>3</v>
      </c>
      <c r="PVY7" s="31" t="s">
        <v>3</v>
      </c>
      <c r="PVZ7" s="31" t="s">
        <v>3</v>
      </c>
      <c r="PWA7" s="31" t="s">
        <v>3</v>
      </c>
      <c r="PWB7" s="31" t="s">
        <v>3</v>
      </c>
      <c r="PWC7" s="31" t="s">
        <v>3</v>
      </c>
      <c r="PWD7" s="31" t="s">
        <v>3</v>
      </c>
      <c r="PWE7" s="31" t="s">
        <v>3</v>
      </c>
      <c r="PWF7" s="31" t="s">
        <v>3</v>
      </c>
      <c r="PWG7" s="31" t="s">
        <v>3</v>
      </c>
      <c r="PWH7" s="31" t="s">
        <v>3</v>
      </c>
      <c r="PWI7" s="31" t="s">
        <v>3</v>
      </c>
      <c r="PWJ7" s="31" t="s">
        <v>3</v>
      </c>
      <c r="PWK7" s="31" t="s">
        <v>3</v>
      </c>
      <c r="PWL7" s="31" t="s">
        <v>3</v>
      </c>
      <c r="PWM7" s="31" t="s">
        <v>3</v>
      </c>
      <c r="PWN7" s="31" t="s">
        <v>3</v>
      </c>
      <c r="PWO7" s="31" t="s">
        <v>3</v>
      </c>
      <c r="PWP7" s="31" t="s">
        <v>3</v>
      </c>
      <c r="PWQ7" s="31" t="s">
        <v>3</v>
      </c>
      <c r="PWR7" s="31" t="s">
        <v>3</v>
      </c>
      <c r="PWS7" s="31" t="s">
        <v>3</v>
      </c>
      <c r="PWT7" s="31" t="s">
        <v>3</v>
      </c>
      <c r="PWU7" s="31" t="s">
        <v>3</v>
      </c>
      <c r="PWV7" s="31" t="s">
        <v>3</v>
      </c>
      <c r="PWW7" s="31" t="s">
        <v>3</v>
      </c>
      <c r="PWX7" s="31" t="s">
        <v>3</v>
      </c>
      <c r="PWY7" s="31" t="s">
        <v>3</v>
      </c>
      <c r="PWZ7" s="31" t="s">
        <v>3</v>
      </c>
      <c r="PXA7" s="31" t="s">
        <v>3</v>
      </c>
      <c r="PXB7" s="31" t="s">
        <v>3</v>
      </c>
      <c r="PXC7" s="31" t="s">
        <v>3</v>
      </c>
      <c r="PXD7" s="31" t="s">
        <v>3</v>
      </c>
      <c r="PXE7" s="31" t="s">
        <v>3</v>
      </c>
      <c r="PXF7" s="31" t="s">
        <v>3</v>
      </c>
      <c r="PXG7" s="31" t="s">
        <v>3</v>
      </c>
      <c r="PXH7" s="31" t="s">
        <v>3</v>
      </c>
      <c r="PXI7" s="31" t="s">
        <v>3</v>
      </c>
      <c r="PXJ7" s="31" t="s">
        <v>3</v>
      </c>
      <c r="PXK7" s="31" t="s">
        <v>3</v>
      </c>
      <c r="PXL7" s="31" t="s">
        <v>3</v>
      </c>
      <c r="PXM7" s="31" t="s">
        <v>3</v>
      </c>
      <c r="PXN7" s="31" t="s">
        <v>3</v>
      </c>
      <c r="PXO7" s="31" t="s">
        <v>3</v>
      </c>
      <c r="PXP7" s="31" t="s">
        <v>3</v>
      </c>
      <c r="PXQ7" s="31" t="s">
        <v>3</v>
      </c>
      <c r="PXR7" s="31" t="s">
        <v>3</v>
      </c>
      <c r="PXS7" s="31" t="s">
        <v>3</v>
      </c>
      <c r="PXT7" s="31" t="s">
        <v>3</v>
      </c>
      <c r="PXU7" s="31" t="s">
        <v>3</v>
      </c>
      <c r="PXV7" s="31" t="s">
        <v>3</v>
      </c>
      <c r="PXW7" s="31" t="s">
        <v>3</v>
      </c>
      <c r="PXX7" s="31" t="s">
        <v>3</v>
      </c>
      <c r="PXY7" s="31" t="s">
        <v>3</v>
      </c>
      <c r="PXZ7" s="31" t="s">
        <v>3</v>
      </c>
      <c r="PYA7" s="31" t="s">
        <v>3</v>
      </c>
      <c r="PYB7" s="31" t="s">
        <v>3</v>
      </c>
      <c r="PYC7" s="31" t="s">
        <v>3</v>
      </c>
      <c r="PYD7" s="31" t="s">
        <v>3</v>
      </c>
      <c r="PYE7" s="31" t="s">
        <v>3</v>
      </c>
      <c r="PYF7" s="31" t="s">
        <v>3</v>
      </c>
      <c r="PYG7" s="31" t="s">
        <v>3</v>
      </c>
      <c r="PYH7" s="31" t="s">
        <v>3</v>
      </c>
      <c r="PYI7" s="31" t="s">
        <v>3</v>
      </c>
      <c r="PYJ7" s="31" t="s">
        <v>3</v>
      </c>
      <c r="PYK7" s="31" t="s">
        <v>3</v>
      </c>
      <c r="PYL7" s="31" t="s">
        <v>3</v>
      </c>
      <c r="PYM7" s="31" t="s">
        <v>3</v>
      </c>
      <c r="PYN7" s="31" t="s">
        <v>3</v>
      </c>
      <c r="PYO7" s="31" t="s">
        <v>3</v>
      </c>
      <c r="PYP7" s="31" t="s">
        <v>3</v>
      </c>
      <c r="PYQ7" s="31" t="s">
        <v>3</v>
      </c>
      <c r="PYR7" s="31" t="s">
        <v>3</v>
      </c>
      <c r="PYS7" s="31" t="s">
        <v>3</v>
      </c>
      <c r="PYT7" s="31" t="s">
        <v>3</v>
      </c>
      <c r="PYU7" s="31" t="s">
        <v>3</v>
      </c>
      <c r="PYV7" s="31" t="s">
        <v>3</v>
      </c>
      <c r="PYW7" s="31" t="s">
        <v>3</v>
      </c>
      <c r="PYX7" s="31" t="s">
        <v>3</v>
      </c>
      <c r="PYY7" s="31" t="s">
        <v>3</v>
      </c>
      <c r="PYZ7" s="31" t="s">
        <v>3</v>
      </c>
      <c r="PZA7" s="31" t="s">
        <v>3</v>
      </c>
      <c r="PZB7" s="31" t="s">
        <v>3</v>
      </c>
      <c r="PZC7" s="31" t="s">
        <v>3</v>
      </c>
      <c r="PZD7" s="31" t="s">
        <v>3</v>
      </c>
      <c r="PZE7" s="31" t="s">
        <v>3</v>
      </c>
      <c r="PZF7" s="31" t="s">
        <v>3</v>
      </c>
      <c r="PZG7" s="31" t="s">
        <v>3</v>
      </c>
      <c r="PZH7" s="31" t="s">
        <v>3</v>
      </c>
      <c r="PZI7" s="31" t="s">
        <v>3</v>
      </c>
      <c r="PZJ7" s="31" t="s">
        <v>3</v>
      </c>
      <c r="PZK7" s="31" t="s">
        <v>3</v>
      </c>
      <c r="PZL7" s="31" t="s">
        <v>3</v>
      </c>
      <c r="PZM7" s="31" t="s">
        <v>3</v>
      </c>
      <c r="PZN7" s="31" t="s">
        <v>3</v>
      </c>
      <c r="PZO7" s="31" t="s">
        <v>3</v>
      </c>
      <c r="PZP7" s="31" t="s">
        <v>3</v>
      </c>
      <c r="PZQ7" s="31" t="s">
        <v>3</v>
      </c>
      <c r="PZR7" s="31" t="s">
        <v>3</v>
      </c>
      <c r="PZS7" s="31" t="s">
        <v>3</v>
      </c>
      <c r="PZT7" s="31" t="s">
        <v>3</v>
      </c>
      <c r="PZU7" s="31" t="s">
        <v>3</v>
      </c>
      <c r="PZV7" s="31" t="s">
        <v>3</v>
      </c>
      <c r="PZW7" s="31" t="s">
        <v>3</v>
      </c>
      <c r="PZX7" s="31" t="s">
        <v>3</v>
      </c>
      <c r="PZY7" s="31" t="s">
        <v>3</v>
      </c>
      <c r="PZZ7" s="31" t="s">
        <v>3</v>
      </c>
      <c r="QAA7" s="31" t="s">
        <v>3</v>
      </c>
      <c r="QAB7" s="31" t="s">
        <v>3</v>
      </c>
      <c r="QAC7" s="31" t="s">
        <v>3</v>
      </c>
      <c r="QAD7" s="31" t="s">
        <v>3</v>
      </c>
      <c r="QAE7" s="31" t="s">
        <v>3</v>
      </c>
      <c r="QAF7" s="31" t="s">
        <v>3</v>
      </c>
      <c r="QAG7" s="31" t="s">
        <v>3</v>
      </c>
      <c r="QAH7" s="31" t="s">
        <v>3</v>
      </c>
      <c r="QAI7" s="31" t="s">
        <v>3</v>
      </c>
      <c r="QAJ7" s="31" t="s">
        <v>3</v>
      </c>
      <c r="QAK7" s="31" t="s">
        <v>3</v>
      </c>
      <c r="QAL7" s="31" t="s">
        <v>3</v>
      </c>
      <c r="QAM7" s="31" t="s">
        <v>3</v>
      </c>
      <c r="QAN7" s="31" t="s">
        <v>3</v>
      </c>
      <c r="QAO7" s="31" t="s">
        <v>3</v>
      </c>
      <c r="QAP7" s="31" t="s">
        <v>3</v>
      </c>
      <c r="QAQ7" s="31" t="s">
        <v>3</v>
      </c>
      <c r="QAR7" s="31" t="s">
        <v>3</v>
      </c>
      <c r="QAS7" s="31" t="s">
        <v>3</v>
      </c>
      <c r="QAT7" s="31" t="s">
        <v>3</v>
      </c>
      <c r="QAU7" s="31" t="s">
        <v>3</v>
      </c>
      <c r="QAV7" s="31" t="s">
        <v>3</v>
      </c>
      <c r="QAW7" s="31" t="s">
        <v>3</v>
      </c>
      <c r="QAX7" s="31" t="s">
        <v>3</v>
      </c>
      <c r="QAY7" s="31" t="s">
        <v>3</v>
      </c>
      <c r="QAZ7" s="31" t="s">
        <v>3</v>
      </c>
      <c r="QBA7" s="31" t="s">
        <v>3</v>
      </c>
      <c r="QBB7" s="31" t="s">
        <v>3</v>
      </c>
      <c r="QBC7" s="31" t="s">
        <v>3</v>
      </c>
      <c r="QBD7" s="31" t="s">
        <v>3</v>
      </c>
      <c r="QBE7" s="31" t="s">
        <v>3</v>
      </c>
      <c r="QBF7" s="31" t="s">
        <v>3</v>
      </c>
      <c r="QBG7" s="31" t="s">
        <v>3</v>
      </c>
      <c r="QBH7" s="31" t="s">
        <v>3</v>
      </c>
      <c r="QBI7" s="31" t="s">
        <v>3</v>
      </c>
      <c r="QBJ7" s="31" t="s">
        <v>3</v>
      </c>
      <c r="QBK7" s="31" t="s">
        <v>3</v>
      </c>
      <c r="QBL7" s="31" t="s">
        <v>3</v>
      </c>
      <c r="QBM7" s="31" t="s">
        <v>3</v>
      </c>
      <c r="QBN7" s="31" t="s">
        <v>3</v>
      </c>
      <c r="QBO7" s="31" t="s">
        <v>3</v>
      </c>
      <c r="QBP7" s="31" t="s">
        <v>3</v>
      </c>
      <c r="QBQ7" s="31" t="s">
        <v>3</v>
      </c>
      <c r="QBR7" s="31" t="s">
        <v>3</v>
      </c>
      <c r="QBS7" s="31" t="s">
        <v>3</v>
      </c>
      <c r="QBT7" s="31" t="s">
        <v>3</v>
      </c>
      <c r="QBU7" s="31" t="s">
        <v>3</v>
      </c>
      <c r="QBV7" s="31" t="s">
        <v>3</v>
      </c>
      <c r="QBW7" s="31" t="s">
        <v>3</v>
      </c>
      <c r="QBX7" s="31" t="s">
        <v>3</v>
      </c>
      <c r="QBY7" s="31" t="s">
        <v>3</v>
      </c>
      <c r="QBZ7" s="31" t="s">
        <v>3</v>
      </c>
      <c r="QCA7" s="31" t="s">
        <v>3</v>
      </c>
      <c r="QCB7" s="31" t="s">
        <v>3</v>
      </c>
      <c r="QCC7" s="31" t="s">
        <v>3</v>
      </c>
      <c r="QCD7" s="31" t="s">
        <v>3</v>
      </c>
      <c r="QCE7" s="31" t="s">
        <v>3</v>
      </c>
      <c r="QCF7" s="31" t="s">
        <v>3</v>
      </c>
      <c r="QCG7" s="31" t="s">
        <v>3</v>
      </c>
      <c r="QCH7" s="31" t="s">
        <v>3</v>
      </c>
      <c r="QCI7" s="31" t="s">
        <v>3</v>
      </c>
      <c r="QCJ7" s="31" t="s">
        <v>3</v>
      </c>
      <c r="QCK7" s="31" t="s">
        <v>3</v>
      </c>
      <c r="QCL7" s="31" t="s">
        <v>3</v>
      </c>
      <c r="QCM7" s="31" t="s">
        <v>3</v>
      </c>
      <c r="QCN7" s="31" t="s">
        <v>3</v>
      </c>
      <c r="QCO7" s="31" t="s">
        <v>3</v>
      </c>
      <c r="QCP7" s="31" t="s">
        <v>3</v>
      </c>
      <c r="QCQ7" s="31" t="s">
        <v>3</v>
      </c>
      <c r="QCR7" s="31" t="s">
        <v>3</v>
      </c>
      <c r="QCS7" s="31" t="s">
        <v>3</v>
      </c>
      <c r="QCT7" s="31" t="s">
        <v>3</v>
      </c>
      <c r="QCU7" s="31" t="s">
        <v>3</v>
      </c>
      <c r="QCV7" s="31" t="s">
        <v>3</v>
      </c>
      <c r="QCW7" s="31" t="s">
        <v>3</v>
      </c>
      <c r="QCX7" s="31" t="s">
        <v>3</v>
      </c>
      <c r="QCY7" s="31" t="s">
        <v>3</v>
      </c>
      <c r="QCZ7" s="31" t="s">
        <v>3</v>
      </c>
      <c r="QDA7" s="31" t="s">
        <v>3</v>
      </c>
      <c r="QDB7" s="31" t="s">
        <v>3</v>
      </c>
      <c r="QDC7" s="31" t="s">
        <v>3</v>
      </c>
      <c r="QDD7" s="31" t="s">
        <v>3</v>
      </c>
      <c r="QDE7" s="31" t="s">
        <v>3</v>
      </c>
      <c r="QDF7" s="31" t="s">
        <v>3</v>
      </c>
      <c r="QDG7" s="31" t="s">
        <v>3</v>
      </c>
      <c r="QDH7" s="31" t="s">
        <v>3</v>
      </c>
      <c r="QDI7" s="31" t="s">
        <v>3</v>
      </c>
      <c r="QDJ7" s="31" t="s">
        <v>3</v>
      </c>
      <c r="QDK7" s="31" t="s">
        <v>3</v>
      </c>
      <c r="QDL7" s="31" t="s">
        <v>3</v>
      </c>
      <c r="QDM7" s="31" t="s">
        <v>3</v>
      </c>
      <c r="QDN7" s="31" t="s">
        <v>3</v>
      </c>
      <c r="QDO7" s="31" t="s">
        <v>3</v>
      </c>
      <c r="QDP7" s="31" t="s">
        <v>3</v>
      </c>
      <c r="QDQ7" s="31" t="s">
        <v>3</v>
      </c>
      <c r="QDR7" s="31" t="s">
        <v>3</v>
      </c>
      <c r="QDS7" s="31" t="s">
        <v>3</v>
      </c>
      <c r="QDT7" s="31" t="s">
        <v>3</v>
      </c>
      <c r="QDU7" s="31" t="s">
        <v>3</v>
      </c>
      <c r="QDV7" s="31" t="s">
        <v>3</v>
      </c>
      <c r="QDW7" s="31" t="s">
        <v>3</v>
      </c>
      <c r="QDX7" s="31" t="s">
        <v>3</v>
      </c>
      <c r="QDY7" s="31" t="s">
        <v>3</v>
      </c>
      <c r="QDZ7" s="31" t="s">
        <v>3</v>
      </c>
      <c r="QEA7" s="31" t="s">
        <v>3</v>
      </c>
      <c r="QEB7" s="31" t="s">
        <v>3</v>
      </c>
      <c r="QEC7" s="31" t="s">
        <v>3</v>
      </c>
      <c r="QED7" s="31" t="s">
        <v>3</v>
      </c>
      <c r="QEE7" s="31" t="s">
        <v>3</v>
      </c>
      <c r="QEF7" s="31" t="s">
        <v>3</v>
      </c>
      <c r="QEG7" s="31" t="s">
        <v>3</v>
      </c>
      <c r="QEH7" s="31" t="s">
        <v>3</v>
      </c>
      <c r="QEI7" s="31" t="s">
        <v>3</v>
      </c>
      <c r="QEJ7" s="31" t="s">
        <v>3</v>
      </c>
      <c r="QEK7" s="31" t="s">
        <v>3</v>
      </c>
      <c r="QEL7" s="31" t="s">
        <v>3</v>
      </c>
      <c r="QEM7" s="31" t="s">
        <v>3</v>
      </c>
      <c r="QEN7" s="31" t="s">
        <v>3</v>
      </c>
      <c r="QEO7" s="31" t="s">
        <v>3</v>
      </c>
      <c r="QEP7" s="31" t="s">
        <v>3</v>
      </c>
      <c r="QEQ7" s="31" t="s">
        <v>3</v>
      </c>
      <c r="QER7" s="31" t="s">
        <v>3</v>
      </c>
      <c r="QES7" s="31" t="s">
        <v>3</v>
      </c>
      <c r="QET7" s="31" t="s">
        <v>3</v>
      </c>
      <c r="QEU7" s="31" t="s">
        <v>3</v>
      </c>
      <c r="QEV7" s="31" t="s">
        <v>3</v>
      </c>
      <c r="QEW7" s="31" t="s">
        <v>3</v>
      </c>
      <c r="QEX7" s="31" t="s">
        <v>3</v>
      </c>
      <c r="QEY7" s="31" t="s">
        <v>3</v>
      </c>
      <c r="QEZ7" s="31" t="s">
        <v>3</v>
      </c>
      <c r="QFA7" s="31" t="s">
        <v>3</v>
      </c>
      <c r="QFB7" s="31" t="s">
        <v>3</v>
      </c>
      <c r="QFC7" s="31" t="s">
        <v>3</v>
      </c>
      <c r="QFD7" s="31" t="s">
        <v>3</v>
      </c>
      <c r="QFE7" s="31" t="s">
        <v>3</v>
      </c>
      <c r="QFF7" s="31" t="s">
        <v>3</v>
      </c>
      <c r="QFG7" s="31" t="s">
        <v>3</v>
      </c>
      <c r="QFH7" s="31" t="s">
        <v>3</v>
      </c>
      <c r="QFI7" s="31" t="s">
        <v>3</v>
      </c>
      <c r="QFJ7" s="31" t="s">
        <v>3</v>
      </c>
      <c r="QFK7" s="31" t="s">
        <v>3</v>
      </c>
      <c r="QFL7" s="31" t="s">
        <v>3</v>
      </c>
      <c r="QFM7" s="31" t="s">
        <v>3</v>
      </c>
      <c r="QFN7" s="31" t="s">
        <v>3</v>
      </c>
      <c r="QFO7" s="31" t="s">
        <v>3</v>
      </c>
      <c r="QFP7" s="31" t="s">
        <v>3</v>
      </c>
      <c r="QFQ7" s="31" t="s">
        <v>3</v>
      </c>
      <c r="QFR7" s="31" t="s">
        <v>3</v>
      </c>
      <c r="QFS7" s="31" t="s">
        <v>3</v>
      </c>
      <c r="QFT7" s="31" t="s">
        <v>3</v>
      </c>
      <c r="QFU7" s="31" t="s">
        <v>3</v>
      </c>
      <c r="QFV7" s="31" t="s">
        <v>3</v>
      </c>
      <c r="QFW7" s="31" t="s">
        <v>3</v>
      </c>
      <c r="QFX7" s="31" t="s">
        <v>3</v>
      </c>
      <c r="QFY7" s="31" t="s">
        <v>3</v>
      </c>
      <c r="QFZ7" s="31" t="s">
        <v>3</v>
      </c>
      <c r="QGA7" s="31" t="s">
        <v>3</v>
      </c>
      <c r="QGB7" s="31" t="s">
        <v>3</v>
      </c>
      <c r="QGC7" s="31" t="s">
        <v>3</v>
      </c>
      <c r="QGD7" s="31" t="s">
        <v>3</v>
      </c>
      <c r="QGE7" s="31" t="s">
        <v>3</v>
      </c>
      <c r="QGF7" s="31" t="s">
        <v>3</v>
      </c>
      <c r="QGG7" s="31" t="s">
        <v>3</v>
      </c>
      <c r="QGH7" s="31" t="s">
        <v>3</v>
      </c>
      <c r="QGI7" s="31" t="s">
        <v>3</v>
      </c>
      <c r="QGJ7" s="31" t="s">
        <v>3</v>
      </c>
      <c r="QGK7" s="31" t="s">
        <v>3</v>
      </c>
      <c r="QGL7" s="31" t="s">
        <v>3</v>
      </c>
      <c r="QGM7" s="31" t="s">
        <v>3</v>
      </c>
      <c r="QGN7" s="31" t="s">
        <v>3</v>
      </c>
      <c r="QGO7" s="31" t="s">
        <v>3</v>
      </c>
      <c r="QGP7" s="31" t="s">
        <v>3</v>
      </c>
      <c r="QGQ7" s="31" t="s">
        <v>3</v>
      </c>
      <c r="QGR7" s="31" t="s">
        <v>3</v>
      </c>
      <c r="QGS7" s="31" t="s">
        <v>3</v>
      </c>
      <c r="QGT7" s="31" t="s">
        <v>3</v>
      </c>
      <c r="QGU7" s="31" t="s">
        <v>3</v>
      </c>
      <c r="QGV7" s="31" t="s">
        <v>3</v>
      </c>
      <c r="QGW7" s="31" t="s">
        <v>3</v>
      </c>
      <c r="QGX7" s="31" t="s">
        <v>3</v>
      </c>
      <c r="QGY7" s="31" t="s">
        <v>3</v>
      </c>
      <c r="QGZ7" s="31" t="s">
        <v>3</v>
      </c>
      <c r="QHA7" s="31" t="s">
        <v>3</v>
      </c>
      <c r="QHB7" s="31" t="s">
        <v>3</v>
      </c>
      <c r="QHC7" s="31" t="s">
        <v>3</v>
      </c>
      <c r="QHD7" s="31" t="s">
        <v>3</v>
      </c>
      <c r="QHE7" s="31" t="s">
        <v>3</v>
      </c>
      <c r="QHF7" s="31" t="s">
        <v>3</v>
      </c>
      <c r="QHG7" s="31" t="s">
        <v>3</v>
      </c>
      <c r="QHH7" s="31" t="s">
        <v>3</v>
      </c>
      <c r="QHI7" s="31" t="s">
        <v>3</v>
      </c>
      <c r="QHJ7" s="31" t="s">
        <v>3</v>
      </c>
      <c r="QHK7" s="31" t="s">
        <v>3</v>
      </c>
      <c r="QHL7" s="31" t="s">
        <v>3</v>
      </c>
      <c r="QHM7" s="31" t="s">
        <v>3</v>
      </c>
      <c r="QHN7" s="31" t="s">
        <v>3</v>
      </c>
      <c r="QHO7" s="31" t="s">
        <v>3</v>
      </c>
      <c r="QHP7" s="31" t="s">
        <v>3</v>
      </c>
      <c r="QHQ7" s="31" t="s">
        <v>3</v>
      </c>
      <c r="QHR7" s="31" t="s">
        <v>3</v>
      </c>
      <c r="QHS7" s="31" t="s">
        <v>3</v>
      </c>
      <c r="QHT7" s="31" t="s">
        <v>3</v>
      </c>
      <c r="QHU7" s="31" t="s">
        <v>3</v>
      </c>
      <c r="QHV7" s="31" t="s">
        <v>3</v>
      </c>
      <c r="QHW7" s="31" t="s">
        <v>3</v>
      </c>
      <c r="QHX7" s="31" t="s">
        <v>3</v>
      </c>
      <c r="QHY7" s="31" t="s">
        <v>3</v>
      </c>
      <c r="QHZ7" s="31" t="s">
        <v>3</v>
      </c>
      <c r="QIA7" s="31" t="s">
        <v>3</v>
      </c>
      <c r="QIB7" s="31" t="s">
        <v>3</v>
      </c>
      <c r="QIC7" s="31" t="s">
        <v>3</v>
      </c>
      <c r="QID7" s="31" t="s">
        <v>3</v>
      </c>
      <c r="QIE7" s="31" t="s">
        <v>3</v>
      </c>
      <c r="QIF7" s="31" t="s">
        <v>3</v>
      </c>
      <c r="QIG7" s="31" t="s">
        <v>3</v>
      </c>
      <c r="QIH7" s="31" t="s">
        <v>3</v>
      </c>
      <c r="QII7" s="31" t="s">
        <v>3</v>
      </c>
      <c r="QIJ7" s="31" t="s">
        <v>3</v>
      </c>
      <c r="QIK7" s="31" t="s">
        <v>3</v>
      </c>
      <c r="QIL7" s="31" t="s">
        <v>3</v>
      </c>
      <c r="QIM7" s="31" t="s">
        <v>3</v>
      </c>
      <c r="QIN7" s="31" t="s">
        <v>3</v>
      </c>
      <c r="QIO7" s="31" t="s">
        <v>3</v>
      </c>
      <c r="QIP7" s="31" t="s">
        <v>3</v>
      </c>
      <c r="QIQ7" s="31" t="s">
        <v>3</v>
      </c>
      <c r="QIR7" s="31" t="s">
        <v>3</v>
      </c>
      <c r="QIS7" s="31" t="s">
        <v>3</v>
      </c>
      <c r="QIT7" s="31" t="s">
        <v>3</v>
      </c>
      <c r="QIU7" s="31" t="s">
        <v>3</v>
      </c>
      <c r="QIV7" s="31" t="s">
        <v>3</v>
      </c>
      <c r="QIW7" s="31" t="s">
        <v>3</v>
      </c>
      <c r="QIX7" s="31" t="s">
        <v>3</v>
      </c>
      <c r="QIY7" s="31" t="s">
        <v>3</v>
      </c>
      <c r="QIZ7" s="31" t="s">
        <v>3</v>
      </c>
      <c r="QJA7" s="31" t="s">
        <v>3</v>
      </c>
      <c r="QJB7" s="31" t="s">
        <v>3</v>
      </c>
      <c r="QJC7" s="31" t="s">
        <v>3</v>
      </c>
      <c r="QJD7" s="31" t="s">
        <v>3</v>
      </c>
      <c r="QJE7" s="31" t="s">
        <v>3</v>
      </c>
      <c r="QJF7" s="31" t="s">
        <v>3</v>
      </c>
      <c r="QJG7" s="31" t="s">
        <v>3</v>
      </c>
      <c r="QJH7" s="31" t="s">
        <v>3</v>
      </c>
      <c r="QJI7" s="31" t="s">
        <v>3</v>
      </c>
      <c r="QJJ7" s="31" t="s">
        <v>3</v>
      </c>
      <c r="QJK7" s="31" t="s">
        <v>3</v>
      </c>
      <c r="QJL7" s="31" t="s">
        <v>3</v>
      </c>
      <c r="QJM7" s="31" t="s">
        <v>3</v>
      </c>
      <c r="QJN7" s="31" t="s">
        <v>3</v>
      </c>
      <c r="QJO7" s="31" t="s">
        <v>3</v>
      </c>
      <c r="QJP7" s="31" t="s">
        <v>3</v>
      </c>
      <c r="QJQ7" s="31" t="s">
        <v>3</v>
      </c>
      <c r="QJR7" s="31" t="s">
        <v>3</v>
      </c>
      <c r="QJS7" s="31" t="s">
        <v>3</v>
      </c>
      <c r="QJT7" s="31" t="s">
        <v>3</v>
      </c>
      <c r="QJU7" s="31" t="s">
        <v>3</v>
      </c>
      <c r="QJV7" s="31" t="s">
        <v>3</v>
      </c>
      <c r="QJW7" s="31" t="s">
        <v>3</v>
      </c>
      <c r="QJX7" s="31" t="s">
        <v>3</v>
      </c>
      <c r="QJY7" s="31" t="s">
        <v>3</v>
      </c>
      <c r="QJZ7" s="31" t="s">
        <v>3</v>
      </c>
      <c r="QKA7" s="31" t="s">
        <v>3</v>
      </c>
      <c r="QKB7" s="31" t="s">
        <v>3</v>
      </c>
      <c r="QKC7" s="31" t="s">
        <v>3</v>
      </c>
      <c r="QKD7" s="31" t="s">
        <v>3</v>
      </c>
      <c r="QKE7" s="31" t="s">
        <v>3</v>
      </c>
      <c r="QKF7" s="31" t="s">
        <v>3</v>
      </c>
      <c r="QKG7" s="31" t="s">
        <v>3</v>
      </c>
      <c r="QKH7" s="31" t="s">
        <v>3</v>
      </c>
      <c r="QKI7" s="31" t="s">
        <v>3</v>
      </c>
      <c r="QKJ7" s="31" t="s">
        <v>3</v>
      </c>
      <c r="QKK7" s="31" t="s">
        <v>3</v>
      </c>
      <c r="QKL7" s="31" t="s">
        <v>3</v>
      </c>
      <c r="QKM7" s="31" t="s">
        <v>3</v>
      </c>
      <c r="QKN7" s="31" t="s">
        <v>3</v>
      </c>
      <c r="QKO7" s="31" t="s">
        <v>3</v>
      </c>
      <c r="QKP7" s="31" t="s">
        <v>3</v>
      </c>
      <c r="QKQ7" s="31" t="s">
        <v>3</v>
      </c>
      <c r="QKR7" s="31" t="s">
        <v>3</v>
      </c>
      <c r="QKS7" s="31" t="s">
        <v>3</v>
      </c>
      <c r="QKT7" s="31" t="s">
        <v>3</v>
      </c>
      <c r="QKU7" s="31" t="s">
        <v>3</v>
      </c>
      <c r="QKV7" s="31" t="s">
        <v>3</v>
      </c>
      <c r="QKW7" s="31" t="s">
        <v>3</v>
      </c>
      <c r="QKX7" s="31" t="s">
        <v>3</v>
      </c>
      <c r="QKY7" s="31" t="s">
        <v>3</v>
      </c>
      <c r="QKZ7" s="31" t="s">
        <v>3</v>
      </c>
      <c r="QLA7" s="31" t="s">
        <v>3</v>
      </c>
      <c r="QLB7" s="31" t="s">
        <v>3</v>
      </c>
      <c r="QLC7" s="31" t="s">
        <v>3</v>
      </c>
      <c r="QLD7" s="31" t="s">
        <v>3</v>
      </c>
      <c r="QLE7" s="31" t="s">
        <v>3</v>
      </c>
      <c r="QLF7" s="31" t="s">
        <v>3</v>
      </c>
      <c r="QLG7" s="31" t="s">
        <v>3</v>
      </c>
      <c r="QLH7" s="31" t="s">
        <v>3</v>
      </c>
      <c r="QLI7" s="31" t="s">
        <v>3</v>
      </c>
      <c r="QLJ7" s="31" t="s">
        <v>3</v>
      </c>
      <c r="QLK7" s="31" t="s">
        <v>3</v>
      </c>
      <c r="QLL7" s="31" t="s">
        <v>3</v>
      </c>
      <c r="QLM7" s="31" t="s">
        <v>3</v>
      </c>
      <c r="QLN7" s="31" t="s">
        <v>3</v>
      </c>
      <c r="QLO7" s="31" t="s">
        <v>3</v>
      </c>
      <c r="QLP7" s="31" t="s">
        <v>3</v>
      </c>
      <c r="QLQ7" s="31" t="s">
        <v>3</v>
      </c>
      <c r="QLR7" s="31" t="s">
        <v>3</v>
      </c>
      <c r="QLS7" s="31" t="s">
        <v>3</v>
      </c>
      <c r="QLT7" s="31" t="s">
        <v>3</v>
      </c>
      <c r="QLU7" s="31" t="s">
        <v>3</v>
      </c>
      <c r="QLV7" s="31" t="s">
        <v>3</v>
      </c>
      <c r="QLW7" s="31" t="s">
        <v>3</v>
      </c>
      <c r="QLX7" s="31" t="s">
        <v>3</v>
      </c>
      <c r="QLY7" s="31" t="s">
        <v>3</v>
      </c>
      <c r="QLZ7" s="31" t="s">
        <v>3</v>
      </c>
      <c r="QMA7" s="31" t="s">
        <v>3</v>
      </c>
      <c r="QMB7" s="31" t="s">
        <v>3</v>
      </c>
      <c r="QMC7" s="31" t="s">
        <v>3</v>
      </c>
      <c r="QMD7" s="31" t="s">
        <v>3</v>
      </c>
      <c r="QME7" s="31" t="s">
        <v>3</v>
      </c>
      <c r="QMF7" s="31" t="s">
        <v>3</v>
      </c>
      <c r="QMG7" s="31" t="s">
        <v>3</v>
      </c>
      <c r="QMH7" s="31" t="s">
        <v>3</v>
      </c>
      <c r="QMI7" s="31" t="s">
        <v>3</v>
      </c>
      <c r="QMJ7" s="31" t="s">
        <v>3</v>
      </c>
      <c r="QMK7" s="31" t="s">
        <v>3</v>
      </c>
      <c r="QML7" s="31" t="s">
        <v>3</v>
      </c>
      <c r="QMM7" s="31" t="s">
        <v>3</v>
      </c>
      <c r="QMN7" s="31" t="s">
        <v>3</v>
      </c>
      <c r="QMO7" s="31" t="s">
        <v>3</v>
      </c>
      <c r="QMP7" s="31" t="s">
        <v>3</v>
      </c>
      <c r="QMQ7" s="31" t="s">
        <v>3</v>
      </c>
      <c r="QMR7" s="31" t="s">
        <v>3</v>
      </c>
      <c r="QMS7" s="31" t="s">
        <v>3</v>
      </c>
      <c r="QMT7" s="31" t="s">
        <v>3</v>
      </c>
      <c r="QMU7" s="31" t="s">
        <v>3</v>
      </c>
      <c r="QMV7" s="31" t="s">
        <v>3</v>
      </c>
      <c r="QMW7" s="31" t="s">
        <v>3</v>
      </c>
      <c r="QMX7" s="31" t="s">
        <v>3</v>
      </c>
      <c r="QMY7" s="31" t="s">
        <v>3</v>
      </c>
      <c r="QMZ7" s="31" t="s">
        <v>3</v>
      </c>
      <c r="QNA7" s="31" t="s">
        <v>3</v>
      </c>
      <c r="QNB7" s="31" t="s">
        <v>3</v>
      </c>
      <c r="QNC7" s="31" t="s">
        <v>3</v>
      </c>
      <c r="QND7" s="31" t="s">
        <v>3</v>
      </c>
      <c r="QNE7" s="31" t="s">
        <v>3</v>
      </c>
      <c r="QNF7" s="31" t="s">
        <v>3</v>
      </c>
      <c r="QNG7" s="31" t="s">
        <v>3</v>
      </c>
      <c r="QNH7" s="31" t="s">
        <v>3</v>
      </c>
      <c r="QNI7" s="31" t="s">
        <v>3</v>
      </c>
      <c r="QNJ7" s="31" t="s">
        <v>3</v>
      </c>
      <c r="QNK7" s="31" t="s">
        <v>3</v>
      </c>
      <c r="QNL7" s="31" t="s">
        <v>3</v>
      </c>
      <c r="QNM7" s="31" t="s">
        <v>3</v>
      </c>
      <c r="QNN7" s="31" t="s">
        <v>3</v>
      </c>
      <c r="QNO7" s="31" t="s">
        <v>3</v>
      </c>
      <c r="QNP7" s="31" t="s">
        <v>3</v>
      </c>
      <c r="QNQ7" s="31" t="s">
        <v>3</v>
      </c>
      <c r="QNR7" s="31" t="s">
        <v>3</v>
      </c>
      <c r="QNS7" s="31" t="s">
        <v>3</v>
      </c>
      <c r="QNT7" s="31" t="s">
        <v>3</v>
      </c>
      <c r="QNU7" s="31" t="s">
        <v>3</v>
      </c>
      <c r="QNV7" s="31" t="s">
        <v>3</v>
      </c>
      <c r="QNW7" s="31" t="s">
        <v>3</v>
      </c>
      <c r="QNX7" s="31" t="s">
        <v>3</v>
      </c>
      <c r="QNY7" s="31" t="s">
        <v>3</v>
      </c>
      <c r="QNZ7" s="31" t="s">
        <v>3</v>
      </c>
      <c r="QOA7" s="31" t="s">
        <v>3</v>
      </c>
      <c r="QOB7" s="31" t="s">
        <v>3</v>
      </c>
      <c r="QOC7" s="31" t="s">
        <v>3</v>
      </c>
      <c r="QOD7" s="31" t="s">
        <v>3</v>
      </c>
      <c r="QOE7" s="31" t="s">
        <v>3</v>
      </c>
      <c r="QOF7" s="31" t="s">
        <v>3</v>
      </c>
      <c r="QOG7" s="31" t="s">
        <v>3</v>
      </c>
      <c r="QOH7" s="31" t="s">
        <v>3</v>
      </c>
      <c r="QOI7" s="31" t="s">
        <v>3</v>
      </c>
      <c r="QOJ7" s="31" t="s">
        <v>3</v>
      </c>
      <c r="QOK7" s="31" t="s">
        <v>3</v>
      </c>
      <c r="QOL7" s="31" t="s">
        <v>3</v>
      </c>
      <c r="QOM7" s="31" t="s">
        <v>3</v>
      </c>
      <c r="QON7" s="31" t="s">
        <v>3</v>
      </c>
      <c r="QOO7" s="31" t="s">
        <v>3</v>
      </c>
      <c r="QOP7" s="31" t="s">
        <v>3</v>
      </c>
      <c r="QOQ7" s="31" t="s">
        <v>3</v>
      </c>
      <c r="QOR7" s="31" t="s">
        <v>3</v>
      </c>
      <c r="QOS7" s="31" t="s">
        <v>3</v>
      </c>
      <c r="QOT7" s="31" t="s">
        <v>3</v>
      </c>
      <c r="QOU7" s="31" t="s">
        <v>3</v>
      </c>
      <c r="QOV7" s="31" t="s">
        <v>3</v>
      </c>
      <c r="QOW7" s="31" t="s">
        <v>3</v>
      </c>
      <c r="QOX7" s="31" t="s">
        <v>3</v>
      </c>
      <c r="QOY7" s="31" t="s">
        <v>3</v>
      </c>
      <c r="QOZ7" s="31" t="s">
        <v>3</v>
      </c>
      <c r="QPA7" s="31" t="s">
        <v>3</v>
      </c>
      <c r="QPB7" s="31" t="s">
        <v>3</v>
      </c>
      <c r="QPC7" s="31" t="s">
        <v>3</v>
      </c>
      <c r="QPD7" s="31" t="s">
        <v>3</v>
      </c>
      <c r="QPE7" s="31" t="s">
        <v>3</v>
      </c>
      <c r="QPF7" s="31" t="s">
        <v>3</v>
      </c>
      <c r="QPG7" s="31" t="s">
        <v>3</v>
      </c>
      <c r="QPH7" s="31" t="s">
        <v>3</v>
      </c>
      <c r="QPI7" s="31" t="s">
        <v>3</v>
      </c>
      <c r="QPJ7" s="31" t="s">
        <v>3</v>
      </c>
      <c r="QPK7" s="31" t="s">
        <v>3</v>
      </c>
      <c r="QPL7" s="31" t="s">
        <v>3</v>
      </c>
      <c r="QPM7" s="31" t="s">
        <v>3</v>
      </c>
      <c r="QPN7" s="31" t="s">
        <v>3</v>
      </c>
      <c r="QPO7" s="31" t="s">
        <v>3</v>
      </c>
      <c r="QPP7" s="31" t="s">
        <v>3</v>
      </c>
      <c r="QPQ7" s="31" t="s">
        <v>3</v>
      </c>
      <c r="QPR7" s="31" t="s">
        <v>3</v>
      </c>
      <c r="QPS7" s="31" t="s">
        <v>3</v>
      </c>
      <c r="QPT7" s="31" t="s">
        <v>3</v>
      </c>
      <c r="QPU7" s="31" t="s">
        <v>3</v>
      </c>
      <c r="QPV7" s="31" t="s">
        <v>3</v>
      </c>
      <c r="QPW7" s="31" t="s">
        <v>3</v>
      </c>
      <c r="QPX7" s="31" t="s">
        <v>3</v>
      </c>
      <c r="QPY7" s="31" t="s">
        <v>3</v>
      </c>
      <c r="QPZ7" s="31" t="s">
        <v>3</v>
      </c>
      <c r="QQA7" s="31" t="s">
        <v>3</v>
      </c>
      <c r="QQB7" s="31" t="s">
        <v>3</v>
      </c>
      <c r="QQC7" s="31" t="s">
        <v>3</v>
      </c>
      <c r="QQD7" s="31" t="s">
        <v>3</v>
      </c>
      <c r="QQE7" s="31" t="s">
        <v>3</v>
      </c>
      <c r="QQF7" s="31" t="s">
        <v>3</v>
      </c>
      <c r="QQG7" s="31" t="s">
        <v>3</v>
      </c>
      <c r="QQH7" s="31" t="s">
        <v>3</v>
      </c>
      <c r="QQI7" s="31" t="s">
        <v>3</v>
      </c>
      <c r="QQJ7" s="31" t="s">
        <v>3</v>
      </c>
      <c r="QQK7" s="31" t="s">
        <v>3</v>
      </c>
      <c r="QQL7" s="31" t="s">
        <v>3</v>
      </c>
      <c r="QQM7" s="31" t="s">
        <v>3</v>
      </c>
      <c r="QQN7" s="31" t="s">
        <v>3</v>
      </c>
      <c r="QQO7" s="31" t="s">
        <v>3</v>
      </c>
      <c r="QQP7" s="31" t="s">
        <v>3</v>
      </c>
      <c r="QQQ7" s="31" t="s">
        <v>3</v>
      </c>
      <c r="QQR7" s="31" t="s">
        <v>3</v>
      </c>
      <c r="QQS7" s="31" t="s">
        <v>3</v>
      </c>
      <c r="QQT7" s="31" t="s">
        <v>3</v>
      </c>
      <c r="QQU7" s="31" t="s">
        <v>3</v>
      </c>
      <c r="QQV7" s="31" t="s">
        <v>3</v>
      </c>
      <c r="QQW7" s="31" t="s">
        <v>3</v>
      </c>
      <c r="QQX7" s="31" t="s">
        <v>3</v>
      </c>
      <c r="QQY7" s="31" t="s">
        <v>3</v>
      </c>
      <c r="QQZ7" s="31" t="s">
        <v>3</v>
      </c>
      <c r="QRA7" s="31" t="s">
        <v>3</v>
      </c>
      <c r="QRB7" s="31" t="s">
        <v>3</v>
      </c>
      <c r="QRC7" s="31" t="s">
        <v>3</v>
      </c>
      <c r="QRD7" s="31" t="s">
        <v>3</v>
      </c>
      <c r="QRE7" s="31" t="s">
        <v>3</v>
      </c>
      <c r="QRF7" s="31" t="s">
        <v>3</v>
      </c>
      <c r="QRG7" s="31" t="s">
        <v>3</v>
      </c>
      <c r="QRH7" s="31" t="s">
        <v>3</v>
      </c>
      <c r="QRI7" s="31" t="s">
        <v>3</v>
      </c>
      <c r="QRJ7" s="31" t="s">
        <v>3</v>
      </c>
      <c r="QRK7" s="31" t="s">
        <v>3</v>
      </c>
      <c r="QRL7" s="31" t="s">
        <v>3</v>
      </c>
      <c r="QRM7" s="31" t="s">
        <v>3</v>
      </c>
      <c r="QRN7" s="31" t="s">
        <v>3</v>
      </c>
      <c r="QRO7" s="31" t="s">
        <v>3</v>
      </c>
      <c r="QRP7" s="31" t="s">
        <v>3</v>
      </c>
      <c r="QRQ7" s="31" t="s">
        <v>3</v>
      </c>
      <c r="QRR7" s="31" t="s">
        <v>3</v>
      </c>
      <c r="QRS7" s="31" t="s">
        <v>3</v>
      </c>
      <c r="QRT7" s="31" t="s">
        <v>3</v>
      </c>
      <c r="QRU7" s="31" t="s">
        <v>3</v>
      </c>
      <c r="QRV7" s="31" t="s">
        <v>3</v>
      </c>
      <c r="QRW7" s="31" t="s">
        <v>3</v>
      </c>
      <c r="QRX7" s="31" t="s">
        <v>3</v>
      </c>
      <c r="QRY7" s="31" t="s">
        <v>3</v>
      </c>
      <c r="QRZ7" s="31" t="s">
        <v>3</v>
      </c>
      <c r="QSA7" s="31" t="s">
        <v>3</v>
      </c>
      <c r="QSB7" s="31" t="s">
        <v>3</v>
      </c>
      <c r="QSC7" s="31" t="s">
        <v>3</v>
      </c>
      <c r="QSD7" s="31" t="s">
        <v>3</v>
      </c>
      <c r="QSE7" s="31" t="s">
        <v>3</v>
      </c>
      <c r="QSF7" s="31" t="s">
        <v>3</v>
      </c>
      <c r="QSG7" s="31" t="s">
        <v>3</v>
      </c>
      <c r="QSH7" s="31" t="s">
        <v>3</v>
      </c>
      <c r="QSI7" s="31" t="s">
        <v>3</v>
      </c>
      <c r="QSJ7" s="31" t="s">
        <v>3</v>
      </c>
      <c r="QSK7" s="31" t="s">
        <v>3</v>
      </c>
      <c r="QSL7" s="31" t="s">
        <v>3</v>
      </c>
      <c r="QSM7" s="31" t="s">
        <v>3</v>
      </c>
      <c r="QSN7" s="31" t="s">
        <v>3</v>
      </c>
      <c r="QSO7" s="31" t="s">
        <v>3</v>
      </c>
      <c r="QSP7" s="31" t="s">
        <v>3</v>
      </c>
      <c r="QSQ7" s="31" t="s">
        <v>3</v>
      </c>
      <c r="QSR7" s="31" t="s">
        <v>3</v>
      </c>
      <c r="QSS7" s="31" t="s">
        <v>3</v>
      </c>
      <c r="QST7" s="31" t="s">
        <v>3</v>
      </c>
      <c r="QSU7" s="31" t="s">
        <v>3</v>
      </c>
      <c r="QSV7" s="31" t="s">
        <v>3</v>
      </c>
      <c r="QSW7" s="31" t="s">
        <v>3</v>
      </c>
      <c r="QSX7" s="31" t="s">
        <v>3</v>
      </c>
      <c r="QSY7" s="31" t="s">
        <v>3</v>
      </c>
      <c r="QSZ7" s="31" t="s">
        <v>3</v>
      </c>
      <c r="QTA7" s="31" t="s">
        <v>3</v>
      </c>
      <c r="QTB7" s="31" t="s">
        <v>3</v>
      </c>
      <c r="QTC7" s="31" t="s">
        <v>3</v>
      </c>
      <c r="QTD7" s="31" t="s">
        <v>3</v>
      </c>
      <c r="QTE7" s="31" t="s">
        <v>3</v>
      </c>
      <c r="QTF7" s="31" t="s">
        <v>3</v>
      </c>
      <c r="QTG7" s="31" t="s">
        <v>3</v>
      </c>
      <c r="QTH7" s="31" t="s">
        <v>3</v>
      </c>
      <c r="QTI7" s="31" t="s">
        <v>3</v>
      </c>
      <c r="QTJ7" s="31" t="s">
        <v>3</v>
      </c>
      <c r="QTK7" s="31" t="s">
        <v>3</v>
      </c>
      <c r="QTL7" s="31" t="s">
        <v>3</v>
      </c>
      <c r="QTM7" s="31" t="s">
        <v>3</v>
      </c>
      <c r="QTN7" s="31" t="s">
        <v>3</v>
      </c>
      <c r="QTO7" s="31" t="s">
        <v>3</v>
      </c>
      <c r="QTP7" s="31" t="s">
        <v>3</v>
      </c>
      <c r="QTQ7" s="31" t="s">
        <v>3</v>
      </c>
      <c r="QTR7" s="31" t="s">
        <v>3</v>
      </c>
      <c r="QTS7" s="31" t="s">
        <v>3</v>
      </c>
      <c r="QTT7" s="31" t="s">
        <v>3</v>
      </c>
      <c r="QTU7" s="31" t="s">
        <v>3</v>
      </c>
      <c r="QTV7" s="31" t="s">
        <v>3</v>
      </c>
      <c r="QTW7" s="31" t="s">
        <v>3</v>
      </c>
      <c r="QTX7" s="31" t="s">
        <v>3</v>
      </c>
      <c r="QTY7" s="31" t="s">
        <v>3</v>
      </c>
      <c r="QTZ7" s="31" t="s">
        <v>3</v>
      </c>
      <c r="QUA7" s="31" t="s">
        <v>3</v>
      </c>
      <c r="QUB7" s="31" t="s">
        <v>3</v>
      </c>
      <c r="QUC7" s="31" t="s">
        <v>3</v>
      </c>
      <c r="QUD7" s="31" t="s">
        <v>3</v>
      </c>
      <c r="QUE7" s="31" t="s">
        <v>3</v>
      </c>
      <c r="QUF7" s="31" t="s">
        <v>3</v>
      </c>
      <c r="QUG7" s="31" t="s">
        <v>3</v>
      </c>
      <c r="QUH7" s="31" t="s">
        <v>3</v>
      </c>
      <c r="QUI7" s="31" t="s">
        <v>3</v>
      </c>
      <c r="QUJ7" s="31" t="s">
        <v>3</v>
      </c>
      <c r="QUK7" s="31" t="s">
        <v>3</v>
      </c>
      <c r="QUL7" s="31" t="s">
        <v>3</v>
      </c>
      <c r="QUM7" s="31" t="s">
        <v>3</v>
      </c>
      <c r="QUN7" s="31" t="s">
        <v>3</v>
      </c>
      <c r="QUO7" s="31" t="s">
        <v>3</v>
      </c>
      <c r="QUP7" s="31" t="s">
        <v>3</v>
      </c>
      <c r="QUQ7" s="31" t="s">
        <v>3</v>
      </c>
      <c r="QUR7" s="31" t="s">
        <v>3</v>
      </c>
      <c r="QUS7" s="31" t="s">
        <v>3</v>
      </c>
      <c r="QUT7" s="31" t="s">
        <v>3</v>
      </c>
      <c r="QUU7" s="31" t="s">
        <v>3</v>
      </c>
      <c r="QUV7" s="31" t="s">
        <v>3</v>
      </c>
      <c r="QUW7" s="31" t="s">
        <v>3</v>
      </c>
      <c r="QUX7" s="31" t="s">
        <v>3</v>
      </c>
      <c r="QUY7" s="31" t="s">
        <v>3</v>
      </c>
      <c r="QUZ7" s="31" t="s">
        <v>3</v>
      </c>
      <c r="QVA7" s="31" t="s">
        <v>3</v>
      </c>
      <c r="QVB7" s="31" t="s">
        <v>3</v>
      </c>
      <c r="QVC7" s="31" t="s">
        <v>3</v>
      </c>
      <c r="QVD7" s="31" t="s">
        <v>3</v>
      </c>
      <c r="QVE7" s="31" t="s">
        <v>3</v>
      </c>
      <c r="QVF7" s="31" t="s">
        <v>3</v>
      </c>
      <c r="QVG7" s="31" t="s">
        <v>3</v>
      </c>
      <c r="QVH7" s="31" t="s">
        <v>3</v>
      </c>
      <c r="QVI7" s="31" t="s">
        <v>3</v>
      </c>
      <c r="QVJ7" s="31" t="s">
        <v>3</v>
      </c>
      <c r="QVK7" s="31" t="s">
        <v>3</v>
      </c>
      <c r="QVL7" s="31" t="s">
        <v>3</v>
      </c>
      <c r="QVM7" s="31" t="s">
        <v>3</v>
      </c>
      <c r="QVN7" s="31" t="s">
        <v>3</v>
      </c>
      <c r="QVO7" s="31" t="s">
        <v>3</v>
      </c>
      <c r="QVP7" s="31" t="s">
        <v>3</v>
      </c>
      <c r="QVQ7" s="31" t="s">
        <v>3</v>
      </c>
      <c r="QVR7" s="31" t="s">
        <v>3</v>
      </c>
      <c r="QVS7" s="31" t="s">
        <v>3</v>
      </c>
      <c r="QVT7" s="31" t="s">
        <v>3</v>
      </c>
      <c r="QVU7" s="31" t="s">
        <v>3</v>
      </c>
      <c r="QVV7" s="31" t="s">
        <v>3</v>
      </c>
      <c r="QVW7" s="31" t="s">
        <v>3</v>
      </c>
      <c r="QVX7" s="31" t="s">
        <v>3</v>
      </c>
      <c r="QVY7" s="31" t="s">
        <v>3</v>
      </c>
      <c r="QVZ7" s="31" t="s">
        <v>3</v>
      </c>
      <c r="QWA7" s="31" t="s">
        <v>3</v>
      </c>
      <c r="QWB7" s="31" t="s">
        <v>3</v>
      </c>
      <c r="QWC7" s="31" t="s">
        <v>3</v>
      </c>
      <c r="QWD7" s="31" t="s">
        <v>3</v>
      </c>
      <c r="QWE7" s="31" t="s">
        <v>3</v>
      </c>
      <c r="QWF7" s="31" t="s">
        <v>3</v>
      </c>
      <c r="QWG7" s="31" t="s">
        <v>3</v>
      </c>
      <c r="QWH7" s="31" t="s">
        <v>3</v>
      </c>
      <c r="QWI7" s="31" t="s">
        <v>3</v>
      </c>
      <c r="QWJ7" s="31" t="s">
        <v>3</v>
      </c>
      <c r="QWK7" s="31" t="s">
        <v>3</v>
      </c>
      <c r="QWL7" s="31" t="s">
        <v>3</v>
      </c>
      <c r="QWM7" s="31" t="s">
        <v>3</v>
      </c>
      <c r="QWN7" s="31" t="s">
        <v>3</v>
      </c>
      <c r="QWO7" s="31" t="s">
        <v>3</v>
      </c>
      <c r="QWP7" s="31" t="s">
        <v>3</v>
      </c>
      <c r="QWQ7" s="31" t="s">
        <v>3</v>
      </c>
      <c r="QWR7" s="31" t="s">
        <v>3</v>
      </c>
      <c r="QWS7" s="31" t="s">
        <v>3</v>
      </c>
      <c r="QWT7" s="31" t="s">
        <v>3</v>
      </c>
      <c r="QWU7" s="31" t="s">
        <v>3</v>
      </c>
      <c r="QWV7" s="31" t="s">
        <v>3</v>
      </c>
      <c r="QWW7" s="31" t="s">
        <v>3</v>
      </c>
      <c r="QWX7" s="31" t="s">
        <v>3</v>
      </c>
      <c r="QWY7" s="31" t="s">
        <v>3</v>
      </c>
      <c r="QWZ7" s="31" t="s">
        <v>3</v>
      </c>
      <c r="QXA7" s="31" t="s">
        <v>3</v>
      </c>
      <c r="QXB7" s="31" t="s">
        <v>3</v>
      </c>
      <c r="QXC7" s="31" t="s">
        <v>3</v>
      </c>
      <c r="QXD7" s="31" t="s">
        <v>3</v>
      </c>
      <c r="QXE7" s="31" t="s">
        <v>3</v>
      </c>
      <c r="QXF7" s="31" t="s">
        <v>3</v>
      </c>
      <c r="QXG7" s="31" t="s">
        <v>3</v>
      </c>
      <c r="QXH7" s="31" t="s">
        <v>3</v>
      </c>
      <c r="QXI7" s="31" t="s">
        <v>3</v>
      </c>
      <c r="QXJ7" s="31" t="s">
        <v>3</v>
      </c>
      <c r="QXK7" s="31" t="s">
        <v>3</v>
      </c>
      <c r="QXL7" s="31" t="s">
        <v>3</v>
      </c>
      <c r="QXM7" s="31" t="s">
        <v>3</v>
      </c>
      <c r="QXN7" s="31" t="s">
        <v>3</v>
      </c>
      <c r="QXO7" s="31" t="s">
        <v>3</v>
      </c>
      <c r="QXP7" s="31" t="s">
        <v>3</v>
      </c>
      <c r="QXQ7" s="31" t="s">
        <v>3</v>
      </c>
      <c r="QXR7" s="31" t="s">
        <v>3</v>
      </c>
      <c r="QXS7" s="31" t="s">
        <v>3</v>
      </c>
      <c r="QXT7" s="31" t="s">
        <v>3</v>
      </c>
      <c r="QXU7" s="31" t="s">
        <v>3</v>
      </c>
      <c r="QXV7" s="31" t="s">
        <v>3</v>
      </c>
      <c r="QXW7" s="31" t="s">
        <v>3</v>
      </c>
      <c r="QXX7" s="31" t="s">
        <v>3</v>
      </c>
      <c r="QXY7" s="31" t="s">
        <v>3</v>
      </c>
      <c r="QXZ7" s="31" t="s">
        <v>3</v>
      </c>
      <c r="QYA7" s="31" t="s">
        <v>3</v>
      </c>
      <c r="QYB7" s="31" t="s">
        <v>3</v>
      </c>
      <c r="QYC7" s="31" t="s">
        <v>3</v>
      </c>
      <c r="QYD7" s="31" t="s">
        <v>3</v>
      </c>
      <c r="QYE7" s="31" t="s">
        <v>3</v>
      </c>
      <c r="QYF7" s="31" t="s">
        <v>3</v>
      </c>
      <c r="QYG7" s="31" t="s">
        <v>3</v>
      </c>
      <c r="QYH7" s="31" t="s">
        <v>3</v>
      </c>
      <c r="QYI7" s="31" t="s">
        <v>3</v>
      </c>
      <c r="QYJ7" s="31" t="s">
        <v>3</v>
      </c>
      <c r="QYK7" s="31" t="s">
        <v>3</v>
      </c>
      <c r="QYL7" s="31" t="s">
        <v>3</v>
      </c>
      <c r="QYM7" s="31" t="s">
        <v>3</v>
      </c>
      <c r="QYN7" s="31" t="s">
        <v>3</v>
      </c>
      <c r="QYO7" s="31" t="s">
        <v>3</v>
      </c>
      <c r="QYP7" s="31" t="s">
        <v>3</v>
      </c>
      <c r="QYQ7" s="31" t="s">
        <v>3</v>
      </c>
      <c r="QYR7" s="31" t="s">
        <v>3</v>
      </c>
      <c r="QYS7" s="31" t="s">
        <v>3</v>
      </c>
      <c r="QYT7" s="31" t="s">
        <v>3</v>
      </c>
      <c r="QYU7" s="31" t="s">
        <v>3</v>
      </c>
      <c r="QYV7" s="31" t="s">
        <v>3</v>
      </c>
      <c r="QYW7" s="31" t="s">
        <v>3</v>
      </c>
      <c r="QYX7" s="31" t="s">
        <v>3</v>
      </c>
      <c r="QYY7" s="31" t="s">
        <v>3</v>
      </c>
      <c r="QYZ7" s="31" t="s">
        <v>3</v>
      </c>
      <c r="QZA7" s="31" t="s">
        <v>3</v>
      </c>
      <c r="QZB7" s="31" t="s">
        <v>3</v>
      </c>
      <c r="QZC7" s="31" t="s">
        <v>3</v>
      </c>
      <c r="QZD7" s="31" t="s">
        <v>3</v>
      </c>
      <c r="QZE7" s="31" t="s">
        <v>3</v>
      </c>
      <c r="QZF7" s="31" t="s">
        <v>3</v>
      </c>
      <c r="QZG7" s="31" t="s">
        <v>3</v>
      </c>
      <c r="QZH7" s="31" t="s">
        <v>3</v>
      </c>
      <c r="QZI7" s="31" t="s">
        <v>3</v>
      </c>
      <c r="QZJ7" s="31" t="s">
        <v>3</v>
      </c>
      <c r="QZK7" s="31" t="s">
        <v>3</v>
      </c>
      <c r="QZL7" s="31" t="s">
        <v>3</v>
      </c>
      <c r="QZM7" s="31" t="s">
        <v>3</v>
      </c>
      <c r="QZN7" s="31" t="s">
        <v>3</v>
      </c>
      <c r="QZO7" s="31" t="s">
        <v>3</v>
      </c>
      <c r="QZP7" s="31" t="s">
        <v>3</v>
      </c>
      <c r="QZQ7" s="31" t="s">
        <v>3</v>
      </c>
      <c r="QZR7" s="31" t="s">
        <v>3</v>
      </c>
      <c r="QZS7" s="31" t="s">
        <v>3</v>
      </c>
      <c r="QZT7" s="31" t="s">
        <v>3</v>
      </c>
      <c r="QZU7" s="31" t="s">
        <v>3</v>
      </c>
      <c r="QZV7" s="31" t="s">
        <v>3</v>
      </c>
      <c r="QZW7" s="31" t="s">
        <v>3</v>
      </c>
      <c r="QZX7" s="31" t="s">
        <v>3</v>
      </c>
      <c r="QZY7" s="31" t="s">
        <v>3</v>
      </c>
      <c r="QZZ7" s="31" t="s">
        <v>3</v>
      </c>
      <c r="RAA7" s="31" t="s">
        <v>3</v>
      </c>
      <c r="RAB7" s="31" t="s">
        <v>3</v>
      </c>
      <c r="RAC7" s="31" t="s">
        <v>3</v>
      </c>
      <c r="RAD7" s="31" t="s">
        <v>3</v>
      </c>
      <c r="RAE7" s="31" t="s">
        <v>3</v>
      </c>
      <c r="RAF7" s="31" t="s">
        <v>3</v>
      </c>
      <c r="RAG7" s="31" t="s">
        <v>3</v>
      </c>
      <c r="RAH7" s="31" t="s">
        <v>3</v>
      </c>
      <c r="RAI7" s="31" t="s">
        <v>3</v>
      </c>
      <c r="RAJ7" s="31" t="s">
        <v>3</v>
      </c>
      <c r="RAK7" s="31" t="s">
        <v>3</v>
      </c>
      <c r="RAL7" s="31" t="s">
        <v>3</v>
      </c>
      <c r="RAM7" s="31" t="s">
        <v>3</v>
      </c>
      <c r="RAN7" s="31" t="s">
        <v>3</v>
      </c>
      <c r="RAO7" s="31" t="s">
        <v>3</v>
      </c>
      <c r="RAP7" s="31" t="s">
        <v>3</v>
      </c>
      <c r="RAQ7" s="31" t="s">
        <v>3</v>
      </c>
      <c r="RAR7" s="31" t="s">
        <v>3</v>
      </c>
      <c r="RAS7" s="31" t="s">
        <v>3</v>
      </c>
      <c r="RAT7" s="31" t="s">
        <v>3</v>
      </c>
      <c r="RAU7" s="31" t="s">
        <v>3</v>
      </c>
      <c r="RAV7" s="31" t="s">
        <v>3</v>
      </c>
      <c r="RAW7" s="31" t="s">
        <v>3</v>
      </c>
      <c r="RAX7" s="31" t="s">
        <v>3</v>
      </c>
      <c r="RAY7" s="31" t="s">
        <v>3</v>
      </c>
      <c r="RAZ7" s="31" t="s">
        <v>3</v>
      </c>
      <c r="RBA7" s="31" t="s">
        <v>3</v>
      </c>
      <c r="RBB7" s="31" t="s">
        <v>3</v>
      </c>
      <c r="RBC7" s="31" t="s">
        <v>3</v>
      </c>
      <c r="RBD7" s="31" t="s">
        <v>3</v>
      </c>
      <c r="RBE7" s="31" t="s">
        <v>3</v>
      </c>
      <c r="RBF7" s="31" t="s">
        <v>3</v>
      </c>
      <c r="RBG7" s="31" t="s">
        <v>3</v>
      </c>
      <c r="RBH7" s="31" t="s">
        <v>3</v>
      </c>
      <c r="RBI7" s="31" t="s">
        <v>3</v>
      </c>
      <c r="RBJ7" s="31" t="s">
        <v>3</v>
      </c>
      <c r="RBK7" s="31" t="s">
        <v>3</v>
      </c>
      <c r="RBL7" s="31" t="s">
        <v>3</v>
      </c>
      <c r="RBM7" s="31" t="s">
        <v>3</v>
      </c>
      <c r="RBN7" s="31" t="s">
        <v>3</v>
      </c>
      <c r="RBO7" s="31" t="s">
        <v>3</v>
      </c>
      <c r="RBP7" s="31" t="s">
        <v>3</v>
      </c>
      <c r="RBQ7" s="31" t="s">
        <v>3</v>
      </c>
      <c r="RBR7" s="31" t="s">
        <v>3</v>
      </c>
      <c r="RBS7" s="31" t="s">
        <v>3</v>
      </c>
      <c r="RBT7" s="31" t="s">
        <v>3</v>
      </c>
      <c r="RBU7" s="31" t="s">
        <v>3</v>
      </c>
      <c r="RBV7" s="31" t="s">
        <v>3</v>
      </c>
      <c r="RBW7" s="31" t="s">
        <v>3</v>
      </c>
      <c r="RBX7" s="31" t="s">
        <v>3</v>
      </c>
      <c r="RBY7" s="31" t="s">
        <v>3</v>
      </c>
      <c r="RBZ7" s="31" t="s">
        <v>3</v>
      </c>
      <c r="RCA7" s="31" t="s">
        <v>3</v>
      </c>
      <c r="RCB7" s="31" t="s">
        <v>3</v>
      </c>
      <c r="RCC7" s="31" t="s">
        <v>3</v>
      </c>
      <c r="RCD7" s="31" t="s">
        <v>3</v>
      </c>
      <c r="RCE7" s="31" t="s">
        <v>3</v>
      </c>
      <c r="RCF7" s="31" t="s">
        <v>3</v>
      </c>
      <c r="RCG7" s="31" t="s">
        <v>3</v>
      </c>
      <c r="RCH7" s="31" t="s">
        <v>3</v>
      </c>
      <c r="RCI7" s="31" t="s">
        <v>3</v>
      </c>
      <c r="RCJ7" s="31" t="s">
        <v>3</v>
      </c>
      <c r="RCK7" s="31" t="s">
        <v>3</v>
      </c>
      <c r="RCL7" s="31" t="s">
        <v>3</v>
      </c>
      <c r="RCM7" s="31" t="s">
        <v>3</v>
      </c>
      <c r="RCN7" s="31" t="s">
        <v>3</v>
      </c>
      <c r="RCO7" s="31" t="s">
        <v>3</v>
      </c>
      <c r="RCP7" s="31" t="s">
        <v>3</v>
      </c>
      <c r="RCQ7" s="31" t="s">
        <v>3</v>
      </c>
      <c r="RCR7" s="31" t="s">
        <v>3</v>
      </c>
      <c r="RCS7" s="31" t="s">
        <v>3</v>
      </c>
      <c r="RCT7" s="31" t="s">
        <v>3</v>
      </c>
      <c r="RCU7" s="31" t="s">
        <v>3</v>
      </c>
      <c r="RCV7" s="31" t="s">
        <v>3</v>
      </c>
      <c r="RCW7" s="31" t="s">
        <v>3</v>
      </c>
      <c r="RCX7" s="31" t="s">
        <v>3</v>
      </c>
      <c r="RCY7" s="31" t="s">
        <v>3</v>
      </c>
      <c r="RCZ7" s="31" t="s">
        <v>3</v>
      </c>
      <c r="RDA7" s="31" t="s">
        <v>3</v>
      </c>
      <c r="RDB7" s="31" t="s">
        <v>3</v>
      </c>
      <c r="RDC7" s="31" t="s">
        <v>3</v>
      </c>
      <c r="RDD7" s="31" t="s">
        <v>3</v>
      </c>
      <c r="RDE7" s="31" t="s">
        <v>3</v>
      </c>
      <c r="RDF7" s="31" t="s">
        <v>3</v>
      </c>
      <c r="RDG7" s="31" t="s">
        <v>3</v>
      </c>
      <c r="RDH7" s="31" t="s">
        <v>3</v>
      </c>
      <c r="RDI7" s="31" t="s">
        <v>3</v>
      </c>
      <c r="RDJ7" s="31" t="s">
        <v>3</v>
      </c>
      <c r="RDK7" s="31" t="s">
        <v>3</v>
      </c>
      <c r="RDL7" s="31" t="s">
        <v>3</v>
      </c>
      <c r="RDM7" s="31" t="s">
        <v>3</v>
      </c>
      <c r="RDN7" s="31" t="s">
        <v>3</v>
      </c>
      <c r="RDO7" s="31" t="s">
        <v>3</v>
      </c>
      <c r="RDP7" s="31" t="s">
        <v>3</v>
      </c>
      <c r="RDQ7" s="31" t="s">
        <v>3</v>
      </c>
      <c r="RDR7" s="31" t="s">
        <v>3</v>
      </c>
      <c r="RDS7" s="31" t="s">
        <v>3</v>
      </c>
      <c r="RDT7" s="31" t="s">
        <v>3</v>
      </c>
      <c r="RDU7" s="31" t="s">
        <v>3</v>
      </c>
      <c r="RDV7" s="31" t="s">
        <v>3</v>
      </c>
      <c r="RDW7" s="31" t="s">
        <v>3</v>
      </c>
      <c r="RDX7" s="31" t="s">
        <v>3</v>
      </c>
      <c r="RDY7" s="31" t="s">
        <v>3</v>
      </c>
      <c r="RDZ7" s="31" t="s">
        <v>3</v>
      </c>
      <c r="REA7" s="31" t="s">
        <v>3</v>
      </c>
      <c r="REB7" s="31" t="s">
        <v>3</v>
      </c>
      <c r="REC7" s="31" t="s">
        <v>3</v>
      </c>
      <c r="RED7" s="31" t="s">
        <v>3</v>
      </c>
      <c r="REE7" s="31" t="s">
        <v>3</v>
      </c>
      <c r="REF7" s="31" t="s">
        <v>3</v>
      </c>
      <c r="REG7" s="31" t="s">
        <v>3</v>
      </c>
      <c r="REH7" s="31" t="s">
        <v>3</v>
      </c>
      <c r="REI7" s="31" t="s">
        <v>3</v>
      </c>
      <c r="REJ7" s="31" t="s">
        <v>3</v>
      </c>
      <c r="REK7" s="31" t="s">
        <v>3</v>
      </c>
      <c r="REL7" s="31" t="s">
        <v>3</v>
      </c>
      <c r="REM7" s="31" t="s">
        <v>3</v>
      </c>
      <c r="REN7" s="31" t="s">
        <v>3</v>
      </c>
      <c r="REO7" s="31" t="s">
        <v>3</v>
      </c>
      <c r="REP7" s="31" t="s">
        <v>3</v>
      </c>
      <c r="REQ7" s="31" t="s">
        <v>3</v>
      </c>
      <c r="RER7" s="31" t="s">
        <v>3</v>
      </c>
      <c r="RES7" s="31" t="s">
        <v>3</v>
      </c>
      <c r="RET7" s="31" t="s">
        <v>3</v>
      </c>
      <c r="REU7" s="31" t="s">
        <v>3</v>
      </c>
      <c r="REV7" s="31" t="s">
        <v>3</v>
      </c>
      <c r="REW7" s="31" t="s">
        <v>3</v>
      </c>
      <c r="REX7" s="31" t="s">
        <v>3</v>
      </c>
      <c r="REY7" s="31" t="s">
        <v>3</v>
      </c>
      <c r="REZ7" s="31" t="s">
        <v>3</v>
      </c>
      <c r="RFA7" s="31" t="s">
        <v>3</v>
      </c>
      <c r="RFB7" s="31" t="s">
        <v>3</v>
      </c>
      <c r="RFC7" s="31" t="s">
        <v>3</v>
      </c>
      <c r="RFD7" s="31" t="s">
        <v>3</v>
      </c>
      <c r="RFE7" s="31" t="s">
        <v>3</v>
      </c>
      <c r="RFF7" s="31" t="s">
        <v>3</v>
      </c>
      <c r="RFG7" s="31" t="s">
        <v>3</v>
      </c>
      <c r="RFH7" s="31" t="s">
        <v>3</v>
      </c>
      <c r="RFI7" s="31" t="s">
        <v>3</v>
      </c>
      <c r="RFJ7" s="31" t="s">
        <v>3</v>
      </c>
      <c r="RFK7" s="31" t="s">
        <v>3</v>
      </c>
      <c r="RFL7" s="31" t="s">
        <v>3</v>
      </c>
      <c r="RFM7" s="31" t="s">
        <v>3</v>
      </c>
      <c r="RFN7" s="31" t="s">
        <v>3</v>
      </c>
      <c r="RFO7" s="31" t="s">
        <v>3</v>
      </c>
      <c r="RFP7" s="31" t="s">
        <v>3</v>
      </c>
      <c r="RFQ7" s="31" t="s">
        <v>3</v>
      </c>
      <c r="RFR7" s="31" t="s">
        <v>3</v>
      </c>
      <c r="RFS7" s="31" t="s">
        <v>3</v>
      </c>
      <c r="RFT7" s="31" t="s">
        <v>3</v>
      </c>
      <c r="RFU7" s="31" t="s">
        <v>3</v>
      </c>
      <c r="RFV7" s="31" t="s">
        <v>3</v>
      </c>
      <c r="RFW7" s="31" t="s">
        <v>3</v>
      </c>
      <c r="RFX7" s="31" t="s">
        <v>3</v>
      </c>
      <c r="RFY7" s="31" t="s">
        <v>3</v>
      </c>
      <c r="RFZ7" s="31" t="s">
        <v>3</v>
      </c>
      <c r="RGA7" s="31" t="s">
        <v>3</v>
      </c>
      <c r="RGB7" s="31" t="s">
        <v>3</v>
      </c>
      <c r="RGC7" s="31" t="s">
        <v>3</v>
      </c>
      <c r="RGD7" s="31" t="s">
        <v>3</v>
      </c>
      <c r="RGE7" s="31" t="s">
        <v>3</v>
      </c>
      <c r="RGF7" s="31" t="s">
        <v>3</v>
      </c>
      <c r="RGG7" s="31" t="s">
        <v>3</v>
      </c>
      <c r="RGH7" s="31" t="s">
        <v>3</v>
      </c>
      <c r="RGI7" s="31" t="s">
        <v>3</v>
      </c>
      <c r="RGJ7" s="31" t="s">
        <v>3</v>
      </c>
      <c r="RGK7" s="31" t="s">
        <v>3</v>
      </c>
      <c r="RGL7" s="31" t="s">
        <v>3</v>
      </c>
      <c r="RGM7" s="31" t="s">
        <v>3</v>
      </c>
      <c r="RGN7" s="31" t="s">
        <v>3</v>
      </c>
      <c r="RGO7" s="31" t="s">
        <v>3</v>
      </c>
      <c r="RGP7" s="31" t="s">
        <v>3</v>
      </c>
      <c r="RGQ7" s="31" t="s">
        <v>3</v>
      </c>
      <c r="RGR7" s="31" t="s">
        <v>3</v>
      </c>
      <c r="RGS7" s="31" t="s">
        <v>3</v>
      </c>
      <c r="RGT7" s="31" t="s">
        <v>3</v>
      </c>
      <c r="RGU7" s="31" t="s">
        <v>3</v>
      </c>
      <c r="RGV7" s="31" t="s">
        <v>3</v>
      </c>
      <c r="RGW7" s="31" t="s">
        <v>3</v>
      </c>
      <c r="RGX7" s="31" t="s">
        <v>3</v>
      </c>
      <c r="RGY7" s="31" t="s">
        <v>3</v>
      </c>
      <c r="RGZ7" s="31" t="s">
        <v>3</v>
      </c>
      <c r="RHA7" s="31" t="s">
        <v>3</v>
      </c>
      <c r="RHB7" s="31" t="s">
        <v>3</v>
      </c>
      <c r="RHC7" s="31" t="s">
        <v>3</v>
      </c>
      <c r="RHD7" s="31" t="s">
        <v>3</v>
      </c>
      <c r="RHE7" s="31" t="s">
        <v>3</v>
      </c>
      <c r="RHF7" s="31" t="s">
        <v>3</v>
      </c>
      <c r="RHG7" s="31" t="s">
        <v>3</v>
      </c>
      <c r="RHH7" s="31" t="s">
        <v>3</v>
      </c>
      <c r="RHI7" s="31" t="s">
        <v>3</v>
      </c>
      <c r="RHJ7" s="31" t="s">
        <v>3</v>
      </c>
      <c r="RHK7" s="31" t="s">
        <v>3</v>
      </c>
      <c r="RHL7" s="31" t="s">
        <v>3</v>
      </c>
      <c r="RHM7" s="31" t="s">
        <v>3</v>
      </c>
      <c r="RHN7" s="31" t="s">
        <v>3</v>
      </c>
      <c r="RHO7" s="31" t="s">
        <v>3</v>
      </c>
      <c r="RHP7" s="31" t="s">
        <v>3</v>
      </c>
      <c r="RHQ7" s="31" t="s">
        <v>3</v>
      </c>
      <c r="RHR7" s="31" t="s">
        <v>3</v>
      </c>
      <c r="RHS7" s="31" t="s">
        <v>3</v>
      </c>
      <c r="RHT7" s="31" t="s">
        <v>3</v>
      </c>
      <c r="RHU7" s="31" t="s">
        <v>3</v>
      </c>
      <c r="RHV7" s="31" t="s">
        <v>3</v>
      </c>
      <c r="RHW7" s="31" t="s">
        <v>3</v>
      </c>
      <c r="RHX7" s="31" t="s">
        <v>3</v>
      </c>
      <c r="RHY7" s="31" t="s">
        <v>3</v>
      </c>
      <c r="RHZ7" s="31" t="s">
        <v>3</v>
      </c>
      <c r="RIA7" s="31" t="s">
        <v>3</v>
      </c>
      <c r="RIB7" s="31" t="s">
        <v>3</v>
      </c>
      <c r="RIC7" s="31" t="s">
        <v>3</v>
      </c>
      <c r="RID7" s="31" t="s">
        <v>3</v>
      </c>
      <c r="RIE7" s="31" t="s">
        <v>3</v>
      </c>
      <c r="RIF7" s="31" t="s">
        <v>3</v>
      </c>
      <c r="RIG7" s="31" t="s">
        <v>3</v>
      </c>
      <c r="RIH7" s="31" t="s">
        <v>3</v>
      </c>
      <c r="RII7" s="31" t="s">
        <v>3</v>
      </c>
      <c r="RIJ7" s="31" t="s">
        <v>3</v>
      </c>
      <c r="RIK7" s="31" t="s">
        <v>3</v>
      </c>
      <c r="RIL7" s="31" t="s">
        <v>3</v>
      </c>
      <c r="RIM7" s="31" t="s">
        <v>3</v>
      </c>
      <c r="RIN7" s="31" t="s">
        <v>3</v>
      </c>
      <c r="RIO7" s="31" t="s">
        <v>3</v>
      </c>
      <c r="RIP7" s="31" t="s">
        <v>3</v>
      </c>
      <c r="RIQ7" s="31" t="s">
        <v>3</v>
      </c>
      <c r="RIR7" s="31" t="s">
        <v>3</v>
      </c>
      <c r="RIS7" s="31" t="s">
        <v>3</v>
      </c>
      <c r="RIT7" s="31" t="s">
        <v>3</v>
      </c>
      <c r="RIU7" s="31" t="s">
        <v>3</v>
      </c>
      <c r="RIV7" s="31" t="s">
        <v>3</v>
      </c>
      <c r="RIW7" s="31" t="s">
        <v>3</v>
      </c>
      <c r="RIX7" s="31" t="s">
        <v>3</v>
      </c>
      <c r="RIY7" s="31" t="s">
        <v>3</v>
      </c>
      <c r="RIZ7" s="31" t="s">
        <v>3</v>
      </c>
      <c r="RJA7" s="31" t="s">
        <v>3</v>
      </c>
      <c r="RJB7" s="31" t="s">
        <v>3</v>
      </c>
      <c r="RJC7" s="31" t="s">
        <v>3</v>
      </c>
      <c r="RJD7" s="31" t="s">
        <v>3</v>
      </c>
      <c r="RJE7" s="31" t="s">
        <v>3</v>
      </c>
      <c r="RJF7" s="31" t="s">
        <v>3</v>
      </c>
      <c r="RJG7" s="31" t="s">
        <v>3</v>
      </c>
      <c r="RJH7" s="31" t="s">
        <v>3</v>
      </c>
      <c r="RJI7" s="31" t="s">
        <v>3</v>
      </c>
      <c r="RJJ7" s="31" t="s">
        <v>3</v>
      </c>
      <c r="RJK7" s="31" t="s">
        <v>3</v>
      </c>
      <c r="RJL7" s="31" t="s">
        <v>3</v>
      </c>
      <c r="RJM7" s="31" t="s">
        <v>3</v>
      </c>
      <c r="RJN7" s="31" t="s">
        <v>3</v>
      </c>
      <c r="RJO7" s="31" t="s">
        <v>3</v>
      </c>
      <c r="RJP7" s="31" t="s">
        <v>3</v>
      </c>
      <c r="RJQ7" s="31" t="s">
        <v>3</v>
      </c>
      <c r="RJR7" s="31" t="s">
        <v>3</v>
      </c>
      <c r="RJS7" s="31" t="s">
        <v>3</v>
      </c>
      <c r="RJT7" s="31" t="s">
        <v>3</v>
      </c>
      <c r="RJU7" s="31" t="s">
        <v>3</v>
      </c>
      <c r="RJV7" s="31" t="s">
        <v>3</v>
      </c>
      <c r="RJW7" s="31" t="s">
        <v>3</v>
      </c>
      <c r="RJX7" s="31" t="s">
        <v>3</v>
      </c>
      <c r="RJY7" s="31" t="s">
        <v>3</v>
      </c>
      <c r="RJZ7" s="31" t="s">
        <v>3</v>
      </c>
      <c r="RKA7" s="31" t="s">
        <v>3</v>
      </c>
      <c r="RKB7" s="31" t="s">
        <v>3</v>
      </c>
      <c r="RKC7" s="31" t="s">
        <v>3</v>
      </c>
      <c r="RKD7" s="31" t="s">
        <v>3</v>
      </c>
      <c r="RKE7" s="31" t="s">
        <v>3</v>
      </c>
      <c r="RKF7" s="31" t="s">
        <v>3</v>
      </c>
      <c r="RKG7" s="31" t="s">
        <v>3</v>
      </c>
      <c r="RKH7" s="31" t="s">
        <v>3</v>
      </c>
      <c r="RKI7" s="31" t="s">
        <v>3</v>
      </c>
      <c r="RKJ7" s="31" t="s">
        <v>3</v>
      </c>
      <c r="RKK7" s="31" t="s">
        <v>3</v>
      </c>
      <c r="RKL7" s="31" t="s">
        <v>3</v>
      </c>
      <c r="RKM7" s="31" t="s">
        <v>3</v>
      </c>
      <c r="RKN7" s="31" t="s">
        <v>3</v>
      </c>
      <c r="RKO7" s="31" t="s">
        <v>3</v>
      </c>
      <c r="RKP7" s="31" t="s">
        <v>3</v>
      </c>
      <c r="RKQ7" s="31" t="s">
        <v>3</v>
      </c>
      <c r="RKR7" s="31" t="s">
        <v>3</v>
      </c>
      <c r="RKS7" s="31" t="s">
        <v>3</v>
      </c>
      <c r="RKT7" s="31" t="s">
        <v>3</v>
      </c>
      <c r="RKU7" s="31" t="s">
        <v>3</v>
      </c>
      <c r="RKV7" s="31" t="s">
        <v>3</v>
      </c>
      <c r="RKW7" s="31" t="s">
        <v>3</v>
      </c>
      <c r="RKX7" s="31" t="s">
        <v>3</v>
      </c>
      <c r="RKY7" s="31" t="s">
        <v>3</v>
      </c>
      <c r="RKZ7" s="31" t="s">
        <v>3</v>
      </c>
      <c r="RLA7" s="31" t="s">
        <v>3</v>
      </c>
      <c r="RLB7" s="31" t="s">
        <v>3</v>
      </c>
      <c r="RLC7" s="31" t="s">
        <v>3</v>
      </c>
      <c r="RLD7" s="31" t="s">
        <v>3</v>
      </c>
      <c r="RLE7" s="31" t="s">
        <v>3</v>
      </c>
      <c r="RLF7" s="31" t="s">
        <v>3</v>
      </c>
      <c r="RLG7" s="31" t="s">
        <v>3</v>
      </c>
      <c r="RLH7" s="31" t="s">
        <v>3</v>
      </c>
      <c r="RLI7" s="31" t="s">
        <v>3</v>
      </c>
      <c r="RLJ7" s="31" t="s">
        <v>3</v>
      </c>
      <c r="RLK7" s="31" t="s">
        <v>3</v>
      </c>
      <c r="RLL7" s="31" t="s">
        <v>3</v>
      </c>
      <c r="RLM7" s="31" t="s">
        <v>3</v>
      </c>
      <c r="RLN7" s="31" t="s">
        <v>3</v>
      </c>
      <c r="RLO7" s="31" t="s">
        <v>3</v>
      </c>
      <c r="RLP7" s="31" t="s">
        <v>3</v>
      </c>
      <c r="RLQ7" s="31" t="s">
        <v>3</v>
      </c>
      <c r="RLR7" s="31" t="s">
        <v>3</v>
      </c>
      <c r="RLS7" s="31" t="s">
        <v>3</v>
      </c>
      <c r="RLT7" s="31" t="s">
        <v>3</v>
      </c>
      <c r="RLU7" s="31" t="s">
        <v>3</v>
      </c>
      <c r="RLV7" s="31" t="s">
        <v>3</v>
      </c>
      <c r="RLW7" s="31" t="s">
        <v>3</v>
      </c>
      <c r="RLX7" s="31" t="s">
        <v>3</v>
      </c>
      <c r="RLY7" s="31" t="s">
        <v>3</v>
      </c>
      <c r="RLZ7" s="31" t="s">
        <v>3</v>
      </c>
      <c r="RMA7" s="31" t="s">
        <v>3</v>
      </c>
      <c r="RMB7" s="31" t="s">
        <v>3</v>
      </c>
      <c r="RMC7" s="31" t="s">
        <v>3</v>
      </c>
      <c r="RMD7" s="31" t="s">
        <v>3</v>
      </c>
      <c r="RME7" s="31" t="s">
        <v>3</v>
      </c>
      <c r="RMF7" s="31" t="s">
        <v>3</v>
      </c>
      <c r="RMG7" s="31" t="s">
        <v>3</v>
      </c>
      <c r="RMH7" s="31" t="s">
        <v>3</v>
      </c>
      <c r="RMI7" s="31" t="s">
        <v>3</v>
      </c>
      <c r="RMJ7" s="31" t="s">
        <v>3</v>
      </c>
      <c r="RMK7" s="31" t="s">
        <v>3</v>
      </c>
      <c r="RML7" s="31" t="s">
        <v>3</v>
      </c>
      <c r="RMM7" s="31" t="s">
        <v>3</v>
      </c>
      <c r="RMN7" s="31" t="s">
        <v>3</v>
      </c>
      <c r="RMO7" s="31" t="s">
        <v>3</v>
      </c>
      <c r="RMP7" s="31" t="s">
        <v>3</v>
      </c>
      <c r="RMQ7" s="31" t="s">
        <v>3</v>
      </c>
      <c r="RMR7" s="31" t="s">
        <v>3</v>
      </c>
      <c r="RMS7" s="31" t="s">
        <v>3</v>
      </c>
      <c r="RMT7" s="31" t="s">
        <v>3</v>
      </c>
      <c r="RMU7" s="31" t="s">
        <v>3</v>
      </c>
      <c r="RMV7" s="31" t="s">
        <v>3</v>
      </c>
      <c r="RMW7" s="31" t="s">
        <v>3</v>
      </c>
      <c r="RMX7" s="31" t="s">
        <v>3</v>
      </c>
      <c r="RMY7" s="31" t="s">
        <v>3</v>
      </c>
      <c r="RMZ7" s="31" t="s">
        <v>3</v>
      </c>
      <c r="RNA7" s="31" t="s">
        <v>3</v>
      </c>
      <c r="RNB7" s="31" t="s">
        <v>3</v>
      </c>
      <c r="RNC7" s="31" t="s">
        <v>3</v>
      </c>
      <c r="RND7" s="31" t="s">
        <v>3</v>
      </c>
      <c r="RNE7" s="31" t="s">
        <v>3</v>
      </c>
      <c r="RNF7" s="31" t="s">
        <v>3</v>
      </c>
      <c r="RNG7" s="31" t="s">
        <v>3</v>
      </c>
      <c r="RNH7" s="31" t="s">
        <v>3</v>
      </c>
      <c r="RNI7" s="31" t="s">
        <v>3</v>
      </c>
      <c r="RNJ7" s="31" t="s">
        <v>3</v>
      </c>
      <c r="RNK7" s="31" t="s">
        <v>3</v>
      </c>
      <c r="RNL7" s="31" t="s">
        <v>3</v>
      </c>
      <c r="RNM7" s="31" t="s">
        <v>3</v>
      </c>
      <c r="RNN7" s="31" t="s">
        <v>3</v>
      </c>
      <c r="RNO7" s="31" t="s">
        <v>3</v>
      </c>
      <c r="RNP7" s="31" t="s">
        <v>3</v>
      </c>
      <c r="RNQ7" s="31" t="s">
        <v>3</v>
      </c>
      <c r="RNR7" s="31" t="s">
        <v>3</v>
      </c>
      <c r="RNS7" s="31" t="s">
        <v>3</v>
      </c>
      <c r="RNT7" s="31" t="s">
        <v>3</v>
      </c>
      <c r="RNU7" s="31" t="s">
        <v>3</v>
      </c>
      <c r="RNV7" s="31" t="s">
        <v>3</v>
      </c>
      <c r="RNW7" s="31" t="s">
        <v>3</v>
      </c>
      <c r="RNX7" s="31" t="s">
        <v>3</v>
      </c>
      <c r="RNY7" s="31" t="s">
        <v>3</v>
      </c>
      <c r="RNZ7" s="31" t="s">
        <v>3</v>
      </c>
      <c r="ROA7" s="31" t="s">
        <v>3</v>
      </c>
      <c r="ROB7" s="31" t="s">
        <v>3</v>
      </c>
      <c r="ROC7" s="31" t="s">
        <v>3</v>
      </c>
      <c r="ROD7" s="31" t="s">
        <v>3</v>
      </c>
      <c r="ROE7" s="31" t="s">
        <v>3</v>
      </c>
      <c r="ROF7" s="31" t="s">
        <v>3</v>
      </c>
      <c r="ROG7" s="31" t="s">
        <v>3</v>
      </c>
      <c r="ROH7" s="31" t="s">
        <v>3</v>
      </c>
      <c r="ROI7" s="31" t="s">
        <v>3</v>
      </c>
      <c r="ROJ7" s="31" t="s">
        <v>3</v>
      </c>
      <c r="ROK7" s="31" t="s">
        <v>3</v>
      </c>
      <c r="ROL7" s="31" t="s">
        <v>3</v>
      </c>
      <c r="ROM7" s="31" t="s">
        <v>3</v>
      </c>
      <c r="RON7" s="31" t="s">
        <v>3</v>
      </c>
      <c r="ROO7" s="31" t="s">
        <v>3</v>
      </c>
      <c r="ROP7" s="31" t="s">
        <v>3</v>
      </c>
      <c r="ROQ7" s="31" t="s">
        <v>3</v>
      </c>
      <c r="ROR7" s="31" t="s">
        <v>3</v>
      </c>
      <c r="ROS7" s="31" t="s">
        <v>3</v>
      </c>
      <c r="ROT7" s="31" t="s">
        <v>3</v>
      </c>
      <c r="ROU7" s="31" t="s">
        <v>3</v>
      </c>
      <c r="ROV7" s="31" t="s">
        <v>3</v>
      </c>
      <c r="ROW7" s="31" t="s">
        <v>3</v>
      </c>
      <c r="ROX7" s="31" t="s">
        <v>3</v>
      </c>
      <c r="ROY7" s="31" t="s">
        <v>3</v>
      </c>
      <c r="ROZ7" s="31" t="s">
        <v>3</v>
      </c>
      <c r="RPA7" s="31" t="s">
        <v>3</v>
      </c>
      <c r="RPB7" s="31" t="s">
        <v>3</v>
      </c>
      <c r="RPC7" s="31" t="s">
        <v>3</v>
      </c>
      <c r="RPD7" s="31" t="s">
        <v>3</v>
      </c>
      <c r="RPE7" s="31" t="s">
        <v>3</v>
      </c>
      <c r="RPF7" s="31" t="s">
        <v>3</v>
      </c>
      <c r="RPG7" s="31" t="s">
        <v>3</v>
      </c>
      <c r="RPH7" s="31" t="s">
        <v>3</v>
      </c>
      <c r="RPI7" s="31" t="s">
        <v>3</v>
      </c>
      <c r="RPJ7" s="31" t="s">
        <v>3</v>
      </c>
      <c r="RPK7" s="31" t="s">
        <v>3</v>
      </c>
      <c r="RPL7" s="31" t="s">
        <v>3</v>
      </c>
      <c r="RPM7" s="31" t="s">
        <v>3</v>
      </c>
      <c r="RPN7" s="31" t="s">
        <v>3</v>
      </c>
      <c r="RPO7" s="31" t="s">
        <v>3</v>
      </c>
      <c r="RPP7" s="31" t="s">
        <v>3</v>
      </c>
      <c r="RPQ7" s="31" t="s">
        <v>3</v>
      </c>
      <c r="RPR7" s="31" t="s">
        <v>3</v>
      </c>
      <c r="RPS7" s="31" t="s">
        <v>3</v>
      </c>
      <c r="RPT7" s="31" t="s">
        <v>3</v>
      </c>
      <c r="RPU7" s="31" t="s">
        <v>3</v>
      </c>
      <c r="RPV7" s="31" t="s">
        <v>3</v>
      </c>
      <c r="RPW7" s="31" t="s">
        <v>3</v>
      </c>
      <c r="RPX7" s="31" t="s">
        <v>3</v>
      </c>
      <c r="RPY7" s="31" t="s">
        <v>3</v>
      </c>
      <c r="RPZ7" s="31" t="s">
        <v>3</v>
      </c>
      <c r="RQA7" s="31" t="s">
        <v>3</v>
      </c>
      <c r="RQB7" s="31" t="s">
        <v>3</v>
      </c>
      <c r="RQC7" s="31" t="s">
        <v>3</v>
      </c>
      <c r="RQD7" s="31" t="s">
        <v>3</v>
      </c>
      <c r="RQE7" s="31" t="s">
        <v>3</v>
      </c>
      <c r="RQF7" s="31" t="s">
        <v>3</v>
      </c>
      <c r="RQG7" s="31" t="s">
        <v>3</v>
      </c>
      <c r="RQH7" s="31" t="s">
        <v>3</v>
      </c>
      <c r="RQI7" s="31" t="s">
        <v>3</v>
      </c>
      <c r="RQJ7" s="31" t="s">
        <v>3</v>
      </c>
      <c r="RQK7" s="31" t="s">
        <v>3</v>
      </c>
      <c r="RQL7" s="31" t="s">
        <v>3</v>
      </c>
      <c r="RQM7" s="31" t="s">
        <v>3</v>
      </c>
      <c r="RQN7" s="31" t="s">
        <v>3</v>
      </c>
      <c r="RQO7" s="31" t="s">
        <v>3</v>
      </c>
      <c r="RQP7" s="31" t="s">
        <v>3</v>
      </c>
      <c r="RQQ7" s="31" t="s">
        <v>3</v>
      </c>
      <c r="RQR7" s="31" t="s">
        <v>3</v>
      </c>
      <c r="RQS7" s="31" t="s">
        <v>3</v>
      </c>
      <c r="RQT7" s="31" t="s">
        <v>3</v>
      </c>
      <c r="RQU7" s="31" t="s">
        <v>3</v>
      </c>
      <c r="RQV7" s="31" t="s">
        <v>3</v>
      </c>
      <c r="RQW7" s="31" t="s">
        <v>3</v>
      </c>
      <c r="RQX7" s="31" t="s">
        <v>3</v>
      </c>
      <c r="RQY7" s="31" t="s">
        <v>3</v>
      </c>
      <c r="RQZ7" s="31" t="s">
        <v>3</v>
      </c>
      <c r="RRA7" s="31" t="s">
        <v>3</v>
      </c>
      <c r="RRB7" s="31" t="s">
        <v>3</v>
      </c>
      <c r="RRC7" s="31" t="s">
        <v>3</v>
      </c>
      <c r="RRD7" s="31" t="s">
        <v>3</v>
      </c>
      <c r="RRE7" s="31" t="s">
        <v>3</v>
      </c>
      <c r="RRF7" s="31" t="s">
        <v>3</v>
      </c>
      <c r="RRG7" s="31" t="s">
        <v>3</v>
      </c>
      <c r="RRH7" s="31" t="s">
        <v>3</v>
      </c>
      <c r="RRI7" s="31" t="s">
        <v>3</v>
      </c>
      <c r="RRJ7" s="31" t="s">
        <v>3</v>
      </c>
      <c r="RRK7" s="31" t="s">
        <v>3</v>
      </c>
      <c r="RRL7" s="31" t="s">
        <v>3</v>
      </c>
      <c r="RRM7" s="31" t="s">
        <v>3</v>
      </c>
      <c r="RRN7" s="31" t="s">
        <v>3</v>
      </c>
      <c r="RRO7" s="31" t="s">
        <v>3</v>
      </c>
      <c r="RRP7" s="31" t="s">
        <v>3</v>
      </c>
      <c r="RRQ7" s="31" t="s">
        <v>3</v>
      </c>
      <c r="RRR7" s="31" t="s">
        <v>3</v>
      </c>
      <c r="RRS7" s="31" t="s">
        <v>3</v>
      </c>
      <c r="RRT7" s="31" t="s">
        <v>3</v>
      </c>
      <c r="RRU7" s="31" t="s">
        <v>3</v>
      </c>
      <c r="RRV7" s="31" t="s">
        <v>3</v>
      </c>
      <c r="RRW7" s="31" t="s">
        <v>3</v>
      </c>
      <c r="RRX7" s="31" t="s">
        <v>3</v>
      </c>
      <c r="RRY7" s="31" t="s">
        <v>3</v>
      </c>
      <c r="RRZ7" s="31" t="s">
        <v>3</v>
      </c>
      <c r="RSA7" s="31" t="s">
        <v>3</v>
      </c>
      <c r="RSB7" s="31" t="s">
        <v>3</v>
      </c>
      <c r="RSC7" s="31" t="s">
        <v>3</v>
      </c>
      <c r="RSD7" s="31" t="s">
        <v>3</v>
      </c>
      <c r="RSE7" s="31" t="s">
        <v>3</v>
      </c>
      <c r="RSF7" s="31" t="s">
        <v>3</v>
      </c>
      <c r="RSG7" s="31" t="s">
        <v>3</v>
      </c>
      <c r="RSH7" s="31" t="s">
        <v>3</v>
      </c>
      <c r="RSI7" s="31" t="s">
        <v>3</v>
      </c>
      <c r="RSJ7" s="31" t="s">
        <v>3</v>
      </c>
      <c r="RSK7" s="31" t="s">
        <v>3</v>
      </c>
      <c r="RSL7" s="31" t="s">
        <v>3</v>
      </c>
      <c r="RSM7" s="31" t="s">
        <v>3</v>
      </c>
      <c r="RSN7" s="31" t="s">
        <v>3</v>
      </c>
      <c r="RSO7" s="31" t="s">
        <v>3</v>
      </c>
      <c r="RSP7" s="31" t="s">
        <v>3</v>
      </c>
      <c r="RSQ7" s="31" t="s">
        <v>3</v>
      </c>
      <c r="RSR7" s="31" t="s">
        <v>3</v>
      </c>
      <c r="RSS7" s="31" t="s">
        <v>3</v>
      </c>
      <c r="RST7" s="31" t="s">
        <v>3</v>
      </c>
      <c r="RSU7" s="31" t="s">
        <v>3</v>
      </c>
      <c r="RSV7" s="31" t="s">
        <v>3</v>
      </c>
      <c r="RSW7" s="31" t="s">
        <v>3</v>
      </c>
      <c r="RSX7" s="31" t="s">
        <v>3</v>
      </c>
      <c r="RSY7" s="31" t="s">
        <v>3</v>
      </c>
      <c r="RSZ7" s="31" t="s">
        <v>3</v>
      </c>
      <c r="RTA7" s="31" t="s">
        <v>3</v>
      </c>
      <c r="RTB7" s="31" t="s">
        <v>3</v>
      </c>
      <c r="RTC7" s="31" t="s">
        <v>3</v>
      </c>
      <c r="RTD7" s="31" t="s">
        <v>3</v>
      </c>
      <c r="RTE7" s="31" t="s">
        <v>3</v>
      </c>
      <c r="RTF7" s="31" t="s">
        <v>3</v>
      </c>
      <c r="RTG7" s="31" t="s">
        <v>3</v>
      </c>
      <c r="RTH7" s="31" t="s">
        <v>3</v>
      </c>
      <c r="RTI7" s="31" t="s">
        <v>3</v>
      </c>
      <c r="RTJ7" s="31" t="s">
        <v>3</v>
      </c>
      <c r="RTK7" s="31" t="s">
        <v>3</v>
      </c>
      <c r="RTL7" s="31" t="s">
        <v>3</v>
      </c>
      <c r="RTM7" s="31" t="s">
        <v>3</v>
      </c>
      <c r="RTN7" s="31" t="s">
        <v>3</v>
      </c>
      <c r="RTO7" s="31" t="s">
        <v>3</v>
      </c>
      <c r="RTP7" s="31" t="s">
        <v>3</v>
      </c>
      <c r="RTQ7" s="31" t="s">
        <v>3</v>
      </c>
      <c r="RTR7" s="31" t="s">
        <v>3</v>
      </c>
      <c r="RTS7" s="31" t="s">
        <v>3</v>
      </c>
      <c r="RTT7" s="31" t="s">
        <v>3</v>
      </c>
      <c r="RTU7" s="31" t="s">
        <v>3</v>
      </c>
      <c r="RTV7" s="31" t="s">
        <v>3</v>
      </c>
      <c r="RTW7" s="31" t="s">
        <v>3</v>
      </c>
      <c r="RTX7" s="31" t="s">
        <v>3</v>
      </c>
      <c r="RTY7" s="31" t="s">
        <v>3</v>
      </c>
      <c r="RTZ7" s="31" t="s">
        <v>3</v>
      </c>
      <c r="RUA7" s="31" t="s">
        <v>3</v>
      </c>
      <c r="RUB7" s="31" t="s">
        <v>3</v>
      </c>
      <c r="RUC7" s="31" t="s">
        <v>3</v>
      </c>
      <c r="RUD7" s="31" t="s">
        <v>3</v>
      </c>
      <c r="RUE7" s="31" t="s">
        <v>3</v>
      </c>
      <c r="RUF7" s="31" t="s">
        <v>3</v>
      </c>
      <c r="RUG7" s="31" t="s">
        <v>3</v>
      </c>
      <c r="RUH7" s="31" t="s">
        <v>3</v>
      </c>
      <c r="RUI7" s="31" t="s">
        <v>3</v>
      </c>
      <c r="RUJ7" s="31" t="s">
        <v>3</v>
      </c>
      <c r="RUK7" s="31" t="s">
        <v>3</v>
      </c>
      <c r="RUL7" s="31" t="s">
        <v>3</v>
      </c>
      <c r="RUM7" s="31" t="s">
        <v>3</v>
      </c>
      <c r="RUN7" s="31" t="s">
        <v>3</v>
      </c>
      <c r="RUO7" s="31" t="s">
        <v>3</v>
      </c>
      <c r="RUP7" s="31" t="s">
        <v>3</v>
      </c>
      <c r="RUQ7" s="31" t="s">
        <v>3</v>
      </c>
      <c r="RUR7" s="31" t="s">
        <v>3</v>
      </c>
      <c r="RUS7" s="31" t="s">
        <v>3</v>
      </c>
      <c r="RUT7" s="31" t="s">
        <v>3</v>
      </c>
      <c r="RUU7" s="31" t="s">
        <v>3</v>
      </c>
      <c r="RUV7" s="31" t="s">
        <v>3</v>
      </c>
      <c r="RUW7" s="31" t="s">
        <v>3</v>
      </c>
      <c r="RUX7" s="31" t="s">
        <v>3</v>
      </c>
      <c r="RUY7" s="31" t="s">
        <v>3</v>
      </c>
      <c r="RUZ7" s="31" t="s">
        <v>3</v>
      </c>
      <c r="RVA7" s="31" t="s">
        <v>3</v>
      </c>
      <c r="RVB7" s="31" t="s">
        <v>3</v>
      </c>
      <c r="RVC7" s="31" t="s">
        <v>3</v>
      </c>
      <c r="RVD7" s="31" t="s">
        <v>3</v>
      </c>
      <c r="RVE7" s="31" t="s">
        <v>3</v>
      </c>
      <c r="RVF7" s="31" t="s">
        <v>3</v>
      </c>
      <c r="RVG7" s="31" t="s">
        <v>3</v>
      </c>
      <c r="RVH7" s="31" t="s">
        <v>3</v>
      </c>
      <c r="RVI7" s="31" t="s">
        <v>3</v>
      </c>
      <c r="RVJ7" s="31" t="s">
        <v>3</v>
      </c>
      <c r="RVK7" s="31" t="s">
        <v>3</v>
      </c>
      <c r="RVL7" s="31" t="s">
        <v>3</v>
      </c>
      <c r="RVM7" s="31" t="s">
        <v>3</v>
      </c>
      <c r="RVN7" s="31" t="s">
        <v>3</v>
      </c>
      <c r="RVO7" s="31" t="s">
        <v>3</v>
      </c>
      <c r="RVP7" s="31" t="s">
        <v>3</v>
      </c>
      <c r="RVQ7" s="31" t="s">
        <v>3</v>
      </c>
      <c r="RVR7" s="31" t="s">
        <v>3</v>
      </c>
      <c r="RVS7" s="31" t="s">
        <v>3</v>
      </c>
      <c r="RVT7" s="31" t="s">
        <v>3</v>
      </c>
      <c r="RVU7" s="31" t="s">
        <v>3</v>
      </c>
      <c r="RVV7" s="31" t="s">
        <v>3</v>
      </c>
      <c r="RVW7" s="31" t="s">
        <v>3</v>
      </c>
      <c r="RVX7" s="31" t="s">
        <v>3</v>
      </c>
      <c r="RVY7" s="31" t="s">
        <v>3</v>
      </c>
      <c r="RVZ7" s="31" t="s">
        <v>3</v>
      </c>
      <c r="RWA7" s="31" t="s">
        <v>3</v>
      </c>
      <c r="RWB7" s="31" t="s">
        <v>3</v>
      </c>
      <c r="RWC7" s="31" t="s">
        <v>3</v>
      </c>
      <c r="RWD7" s="31" t="s">
        <v>3</v>
      </c>
      <c r="RWE7" s="31" t="s">
        <v>3</v>
      </c>
      <c r="RWF7" s="31" t="s">
        <v>3</v>
      </c>
      <c r="RWG7" s="31" t="s">
        <v>3</v>
      </c>
      <c r="RWH7" s="31" t="s">
        <v>3</v>
      </c>
      <c r="RWI7" s="31" t="s">
        <v>3</v>
      </c>
      <c r="RWJ7" s="31" t="s">
        <v>3</v>
      </c>
      <c r="RWK7" s="31" t="s">
        <v>3</v>
      </c>
      <c r="RWL7" s="31" t="s">
        <v>3</v>
      </c>
      <c r="RWM7" s="31" t="s">
        <v>3</v>
      </c>
      <c r="RWN7" s="31" t="s">
        <v>3</v>
      </c>
      <c r="RWO7" s="31" t="s">
        <v>3</v>
      </c>
      <c r="RWP7" s="31" t="s">
        <v>3</v>
      </c>
      <c r="RWQ7" s="31" t="s">
        <v>3</v>
      </c>
      <c r="RWR7" s="31" t="s">
        <v>3</v>
      </c>
      <c r="RWS7" s="31" t="s">
        <v>3</v>
      </c>
      <c r="RWT7" s="31" t="s">
        <v>3</v>
      </c>
      <c r="RWU7" s="31" t="s">
        <v>3</v>
      </c>
      <c r="RWV7" s="31" t="s">
        <v>3</v>
      </c>
      <c r="RWW7" s="31" t="s">
        <v>3</v>
      </c>
      <c r="RWX7" s="31" t="s">
        <v>3</v>
      </c>
      <c r="RWY7" s="31" t="s">
        <v>3</v>
      </c>
      <c r="RWZ7" s="31" t="s">
        <v>3</v>
      </c>
      <c r="RXA7" s="31" t="s">
        <v>3</v>
      </c>
      <c r="RXB7" s="31" t="s">
        <v>3</v>
      </c>
      <c r="RXC7" s="31" t="s">
        <v>3</v>
      </c>
      <c r="RXD7" s="31" t="s">
        <v>3</v>
      </c>
      <c r="RXE7" s="31" t="s">
        <v>3</v>
      </c>
      <c r="RXF7" s="31" t="s">
        <v>3</v>
      </c>
      <c r="RXG7" s="31" t="s">
        <v>3</v>
      </c>
      <c r="RXH7" s="31" t="s">
        <v>3</v>
      </c>
      <c r="RXI7" s="31" t="s">
        <v>3</v>
      </c>
      <c r="RXJ7" s="31" t="s">
        <v>3</v>
      </c>
      <c r="RXK7" s="31" t="s">
        <v>3</v>
      </c>
      <c r="RXL7" s="31" t="s">
        <v>3</v>
      </c>
      <c r="RXM7" s="31" t="s">
        <v>3</v>
      </c>
      <c r="RXN7" s="31" t="s">
        <v>3</v>
      </c>
      <c r="RXO7" s="31" t="s">
        <v>3</v>
      </c>
      <c r="RXP7" s="31" t="s">
        <v>3</v>
      </c>
      <c r="RXQ7" s="31" t="s">
        <v>3</v>
      </c>
      <c r="RXR7" s="31" t="s">
        <v>3</v>
      </c>
      <c r="RXS7" s="31" t="s">
        <v>3</v>
      </c>
      <c r="RXT7" s="31" t="s">
        <v>3</v>
      </c>
      <c r="RXU7" s="31" t="s">
        <v>3</v>
      </c>
      <c r="RXV7" s="31" t="s">
        <v>3</v>
      </c>
      <c r="RXW7" s="31" t="s">
        <v>3</v>
      </c>
      <c r="RXX7" s="31" t="s">
        <v>3</v>
      </c>
      <c r="RXY7" s="31" t="s">
        <v>3</v>
      </c>
      <c r="RXZ7" s="31" t="s">
        <v>3</v>
      </c>
      <c r="RYA7" s="31" t="s">
        <v>3</v>
      </c>
      <c r="RYB7" s="31" t="s">
        <v>3</v>
      </c>
      <c r="RYC7" s="31" t="s">
        <v>3</v>
      </c>
      <c r="RYD7" s="31" t="s">
        <v>3</v>
      </c>
      <c r="RYE7" s="31" t="s">
        <v>3</v>
      </c>
      <c r="RYF7" s="31" t="s">
        <v>3</v>
      </c>
      <c r="RYG7" s="31" t="s">
        <v>3</v>
      </c>
      <c r="RYH7" s="31" t="s">
        <v>3</v>
      </c>
      <c r="RYI7" s="31" t="s">
        <v>3</v>
      </c>
      <c r="RYJ7" s="31" t="s">
        <v>3</v>
      </c>
      <c r="RYK7" s="31" t="s">
        <v>3</v>
      </c>
      <c r="RYL7" s="31" t="s">
        <v>3</v>
      </c>
      <c r="RYM7" s="31" t="s">
        <v>3</v>
      </c>
      <c r="RYN7" s="31" t="s">
        <v>3</v>
      </c>
      <c r="RYO7" s="31" t="s">
        <v>3</v>
      </c>
      <c r="RYP7" s="31" t="s">
        <v>3</v>
      </c>
      <c r="RYQ7" s="31" t="s">
        <v>3</v>
      </c>
      <c r="RYR7" s="31" t="s">
        <v>3</v>
      </c>
      <c r="RYS7" s="31" t="s">
        <v>3</v>
      </c>
      <c r="RYT7" s="31" t="s">
        <v>3</v>
      </c>
      <c r="RYU7" s="31" t="s">
        <v>3</v>
      </c>
      <c r="RYV7" s="31" t="s">
        <v>3</v>
      </c>
      <c r="RYW7" s="31" t="s">
        <v>3</v>
      </c>
      <c r="RYX7" s="31" t="s">
        <v>3</v>
      </c>
      <c r="RYY7" s="31" t="s">
        <v>3</v>
      </c>
      <c r="RYZ7" s="31" t="s">
        <v>3</v>
      </c>
      <c r="RZA7" s="31" t="s">
        <v>3</v>
      </c>
      <c r="RZB7" s="31" t="s">
        <v>3</v>
      </c>
      <c r="RZC7" s="31" t="s">
        <v>3</v>
      </c>
      <c r="RZD7" s="31" t="s">
        <v>3</v>
      </c>
      <c r="RZE7" s="31" t="s">
        <v>3</v>
      </c>
      <c r="RZF7" s="31" t="s">
        <v>3</v>
      </c>
      <c r="RZG7" s="31" t="s">
        <v>3</v>
      </c>
      <c r="RZH7" s="31" t="s">
        <v>3</v>
      </c>
      <c r="RZI7" s="31" t="s">
        <v>3</v>
      </c>
      <c r="RZJ7" s="31" t="s">
        <v>3</v>
      </c>
      <c r="RZK7" s="31" t="s">
        <v>3</v>
      </c>
      <c r="RZL7" s="31" t="s">
        <v>3</v>
      </c>
      <c r="RZM7" s="31" t="s">
        <v>3</v>
      </c>
      <c r="RZN7" s="31" t="s">
        <v>3</v>
      </c>
      <c r="RZO7" s="31" t="s">
        <v>3</v>
      </c>
      <c r="RZP7" s="31" t="s">
        <v>3</v>
      </c>
      <c r="RZQ7" s="31" t="s">
        <v>3</v>
      </c>
      <c r="RZR7" s="31" t="s">
        <v>3</v>
      </c>
      <c r="RZS7" s="31" t="s">
        <v>3</v>
      </c>
      <c r="RZT7" s="31" t="s">
        <v>3</v>
      </c>
      <c r="RZU7" s="31" t="s">
        <v>3</v>
      </c>
      <c r="RZV7" s="31" t="s">
        <v>3</v>
      </c>
      <c r="RZW7" s="31" t="s">
        <v>3</v>
      </c>
      <c r="RZX7" s="31" t="s">
        <v>3</v>
      </c>
      <c r="RZY7" s="31" t="s">
        <v>3</v>
      </c>
      <c r="RZZ7" s="31" t="s">
        <v>3</v>
      </c>
      <c r="SAA7" s="31" t="s">
        <v>3</v>
      </c>
      <c r="SAB7" s="31" t="s">
        <v>3</v>
      </c>
      <c r="SAC7" s="31" t="s">
        <v>3</v>
      </c>
      <c r="SAD7" s="31" t="s">
        <v>3</v>
      </c>
      <c r="SAE7" s="31" t="s">
        <v>3</v>
      </c>
      <c r="SAF7" s="31" t="s">
        <v>3</v>
      </c>
      <c r="SAG7" s="31" t="s">
        <v>3</v>
      </c>
      <c r="SAH7" s="31" t="s">
        <v>3</v>
      </c>
      <c r="SAI7" s="31" t="s">
        <v>3</v>
      </c>
      <c r="SAJ7" s="31" t="s">
        <v>3</v>
      </c>
      <c r="SAK7" s="31" t="s">
        <v>3</v>
      </c>
      <c r="SAL7" s="31" t="s">
        <v>3</v>
      </c>
      <c r="SAM7" s="31" t="s">
        <v>3</v>
      </c>
      <c r="SAN7" s="31" t="s">
        <v>3</v>
      </c>
      <c r="SAO7" s="31" t="s">
        <v>3</v>
      </c>
      <c r="SAP7" s="31" t="s">
        <v>3</v>
      </c>
      <c r="SAQ7" s="31" t="s">
        <v>3</v>
      </c>
      <c r="SAR7" s="31" t="s">
        <v>3</v>
      </c>
      <c r="SAS7" s="31" t="s">
        <v>3</v>
      </c>
      <c r="SAT7" s="31" t="s">
        <v>3</v>
      </c>
      <c r="SAU7" s="31" t="s">
        <v>3</v>
      </c>
      <c r="SAV7" s="31" t="s">
        <v>3</v>
      </c>
      <c r="SAW7" s="31" t="s">
        <v>3</v>
      </c>
      <c r="SAX7" s="31" t="s">
        <v>3</v>
      </c>
      <c r="SAY7" s="31" t="s">
        <v>3</v>
      </c>
      <c r="SAZ7" s="31" t="s">
        <v>3</v>
      </c>
      <c r="SBA7" s="31" t="s">
        <v>3</v>
      </c>
      <c r="SBB7" s="31" t="s">
        <v>3</v>
      </c>
      <c r="SBC7" s="31" t="s">
        <v>3</v>
      </c>
      <c r="SBD7" s="31" t="s">
        <v>3</v>
      </c>
      <c r="SBE7" s="31" t="s">
        <v>3</v>
      </c>
      <c r="SBF7" s="31" t="s">
        <v>3</v>
      </c>
      <c r="SBG7" s="31" t="s">
        <v>3</v>
      </c>
      <c r="SBH7" s="31" t="s">
        <v>3</v>
      </c>
      <c r="SBI7" s="31" t="s">
        <v>3</v>
      </c>
      <c r="SBJ7" s="31" t="s">
        <v>3</v>
      </c>
      <c r="SBK7" s="31" t="s">
        <v>3</v>
      </c>
      <c r="SBL7" s="31" t="s">
        <v>3</v>
      </c>
      <c r="SBM7" s="31" t="s">
        <v>3</v>
      </c>
      <c r="SBN7" s="31" t="s">
        <v>3</v>
      </c>
      <c r="SBO7" s="31" t="s">
        <v>3</v>
      </c>
      <c r="SBP7" s="31" t="s">
        <v>3</v>
      </c>
      <c r="SBQ7" s="31" t="s">
        <v>3</v>
      </c>
      <c r="SBR7" s="31" t="s">
        <v>3</v>
      </c>
      <c r="SBS7" s="31" t="s">
        <v>3</v>
      </c>
      <c r="SBT7" s="31" t="s">
        <v>3</v>
      </c>
      <c r="SBU7" s="31" t="s">
        <v>3</v>
      </c>
      <c r="SBV7" s="31" t="s">
        <v>3</v>
      </c>
      <c r="SBW7" s="31" t="s">
        <v>3</v>
      </c>
      <c r="SBX7" s="31" t="s">
        <v>3</v>
      </c>
      <c r="SBY7" s="31" t="s">
        <v>3</v>
      </c>
      <c r="SBZ7" s="31" t="s">
        <v>3</v>
      </c>
      <c r="SCA7" s="31" t="s">
        <v>3</v>
      </c>
      <c r="SCB7" s="31" t="s">
        <v>3</v>
      </c>
      <c r="SCC7" s="31" t="s">
        <v>3</v>
      </c>
      <c r="SCD7" s="31" t="s">
        <v>3</v>
      </c>
      <c r="SCE7" s="31" t="s">
        <v>3</v>
      </c>
      <c r="SCF7" s="31" t="s">
        <v>3</v>
      </c>
      <c r="SCG7" s="31" t="s">
        <v>3</v>
      </c>
      <c r="SCH7" s="31" t="s">
        <v>3</v>
      </c>
      <c r="SCI7" s="31" t="s">
        <v>3</v>
      </c>
      <c r="SCJ7" s="31" t="s">
        <v>3</v>
      </c>
      <c r="SCK7" s="31" t="s">
        <v>3</v>
      </c>
      <c r="SCL7" s="31" t="s">
        <v>3</v>
      </c>
      <c r="SCM7" s="31" t="s">
        <v>3</v>
      </c>
      <c r="SCN7" s="31" t="s">
        <v>3</v>
      </c>
      <c r="SCO7" s="31" t="s">
        <v>3</v>
      </c>
      <c r="SCP7" s="31" t="s">
        <v>3</v>
      </c>
      <c r="SCQ7" s="31" t="s">
        <v>3</v>
      </c>
      <c r="SCR7" s="31" t="s">
        <v>3</v>
      </c>
      <c r="SCS7" s="31" t="s">
        <v>3</v>
      </c>
      <c r="SCT7" s="31" t="s">
        <v>3</v>
      </c>
      <c r="SCU7" s="31" t="s">
        <v>3</v>
      </c>
      <c r="SCV7" s="31" t="s">
        <v>3</v>
      </c>
      <c r="SCW7" s="31" t="s">
        <v>3</v>
      </c>
      <c r="SCX7" s="31" t="s">
        <v>3</v>
      </c>
      <c r="SCY7" s="31" t="s">
        <v>3</v>
      </c>
      <c r="SCZ7" s="31" t="s">
        <v>3</v>
      </c>
      <c r="SDA7" s="31" t="s">
        <v>3</v>
      </c>
      <c r="SDB7" s="31" t="s">
        <v>3</v>
      </c>
      <c r="SDC7" s="31" t="s">
        <v>3</v>
      </c>
      <c r="SDD7" s="31" t="s">
        <v>3</v>
      </c>
      <c r="SDE7" s="31" t="s">
        <v>3</v>
      </c>
      <c r="SDF7" s="31" t="s">
        <v>3</v>
      </c>
      <c r="SDG7" s="31" t="s">
        <v>3</v>
      </c>
      <c r="SDH7" s="31" t="s">
        <v>3</v>
      </c>
      <c r="SDI7" s="31" t="s">
        <v>3</v>
      </c>
      <c r="SDJ7" s="31" t="s">
        <v>3</v>
      </c>
      <c r="SDK7" s="31" t="s">
        <v>3</v>
      </c>
      <c r="SDL7" s="31" t="s">
        <v>3</v>
      </c>
      <c r="SDM7" s="31" t="s">
        <v>3</v>
      </c>
      <c r="SDN7" s="31" t="s">
        <v>3</v>
      </c>
      <c r="SDO7" s="31" t="s">
        <v>3</v>
      </c>
      <c r="SDP7" s="31" t="s">
        <v>3</v>
      </c>
      <c r="SDQ7" s="31" t="s">
        <v>3</v>
      </c>
      <c r="SDR7" s="31" t="s">
        <v>3</v>
      </c>
      <c r="SDS7" s="31" t="s">
        <v>3</v>
      </c>
      <c r="SDT7" s="31" t="s">
        <v>3</v>
      </c>
      <c r="SDU7" s="31" t="s">
        <v>3</v>
      </c>
      <c r="SDV7" s="31" t="s">
        <v>3</v>
      </c>
      <c r="SDW7" s="31" t="s">
        <v>3</v>
      </c>
      <c r="SDX7" s="31" t="s">
        <v>3</v>
      </c>
      <c r="SDY7" s="31" t="s">
        <v>3</v>
      </c>
      <c r="SDZ7" s="31" t="s">
        <v>3</v>
      </c>
      <c r="SEA7" s="31" t="s">
        <v>3</v>
      </c>
      <c r="SEB7" s="31" t="s">
        <v>3</v>
      </c>
      <c r="SEC7" s="31" t="s">
        <v>3</v>
      </c>
      <c r="SED7" s="31" t="s">
        <v>3</v>
      </c>
      <c r="SEE7" s="31" t="s">
        <v>3</v>
      </c>
      <c r="SEF7" s="31" t="s">
        <v>3</v>
      </c>
      <c r="SEG7" s="31" t="s">
        <v>3</v>
      </c>
      <c r="SEH7" s="31" t="s">
        <v>3</v>
      </c>
      <c r="SEI7" s="31" t="s">
        <v>3</v>
      </c>
      <c r="SEJ7" s="31" t="s">
        <v>3</v>
      </c>
      <c r="SEK7" s="31" t="s">
        <v>3</v>
      </c>
      <c r="SEL7" s="31" t="s">
        <v>3</v>
      </c>
      <c r="SEM7" s="31" t="s">
        <v>3</v>
      </c>
      <c r="SEN7" s="31" t="s">
        <v>3</v>
      </c>
      <c r="SEO7" s="31" t="s">
        <v>3</v>
      </c>
      <c r="SEP7" s="31" t="s">
        <v>3</v>
      </c>
      <c r="SEQ7" s="31" t="s">
        <v>3</v>
      </c>
      <c r="SER7" s="31" t="s">
        <v>3</v>
      </c>
      <c r="SES7" s="31" t="s">
        <v>3</v>
      </c>
      <c r="SET7" s="31" t="s">
        <v>3</v>
      </c>
      <c r="SEU7" s="31" t="s">
        <v>3</v>
      </c>
      <c r="SEV7" s="31" t="s">
        <v>3</v>
      </c>
      <c r="SEW7" s="31" t="s">
        <v>3</v>
      </c>
      <c r="SEX7" s="31" t="s">
        <v>3</v>
      </c>
      <c r="SEY7" s="31" t="s">
        <v>3</v>
      </c>
      <c r="SEZ7" s="31" t="s">
        <v>3</v>
      </c>
      <c r="SFA7" s="31" t="s">
        <v>3</v>
      </c>
      <c r="SFB7" s="31" t="s">
        <v>3</v>
      </c>
      <c r="SFC7" s="31" t="s">
        <v>3</v>
      </c>
      <c r="SFD7" s="31" t="s">
        <v>3</v>
      </c>
      <c r="SFE7" s="31" t="s">
        <v>3</v>
      </c>
      <c r="SFF7" s="31" t="s">
        <v>3</v>
      </c>
      <c r="SFG7" s="31" t="s">
        <v>3</v>
      </c>
      <c r="SFH7" s="31" t="s">
        <v>3</v>
      </c>
      <c r="SFI7" s="31" t="s">
        <v>3</v>
      </c>
      <c r="SFJ7" s="31" t="s">
        <v>3</v>
      </c>
      <c r="SFK7" s="31" t="s">
        <v>3</v>
      </c>
      <c r="SFL7" s="31" t="s">
        <v>3</v>
      </c>
      <c r="SFM7" s="31" t="s">
        <v>3</v>
      </c>
      <c r="SFN7" s="31" t="s">
        <v>3</v>
      </c>
      <c r="SFO7" s="31" t="s">
        <v>3</v>
      </c>
      <c r="SFP7" s="31" t="s">
        <v>3</v>
      </c>
      <c r="SFQ7" s="31" t="s">
        <v>3</v>
      </c>
      <c r="SFR7" s="31" t="s">
        <v>3</v>
      </c>
      <c r="SFS7" s="31" t="s">
        <v>3</v>
      </c>
      <c r="SFT7" s="31" t="s">
        <v>3</v>
      </c>
      <c r="SFU7" s="31" t="s">
        <v>3</v>
      </c>
      <c r="SFV7" s="31" t="s">
        <v>3</v>
      </c>
      <c r="SFW7" s="31" t="s">
        <v>3</v>
      </c>
      <c r="SFX7" s="31" t="s">
        <v>3</v>
      </c>
      <c r="SFY7" s="31" t="s">
        <v>3</v>
      </c>
      <c r="SFZ7" s="31" t="s">
        <v>3</v>
      </c>
      <c r="SGA7" s="31" t="s">
        <v>3</v>
      </c>
      <c r="SGB7" s="31" t="s">
        <v>3</v>
      </c>
      <c r="SGC7" s="31" t="s">
        <v>3</v>
      </c>
      <c r="SGD7" s="31" t="s">
        <v>3</v>
      </c>
      <c r="SGE7" s="31" t="s">
        <v>3</v>
      </c>
      <c r="SGF7" s="31" t="s">
        <v>3</v>
      </c>
      <c r="SGG7" s="31" t="s">
        <v>3</v>
      </c>
      <c r="SGH7" s="31" t="s">
        <v>3</v>
      </c>
      <c r="SGI7" s="31" t="s">
        <v>3</v>
      </c>
      <c r="SGJ7" s="31" t="s">
        <v>3</v>
      </c>
      <c r="SGK7" s="31" t="s">
        <v>3</v>
      </c>
      <c r="SGL7" s="31" t="s">
        <v>3</v>
      </c>
      <c r="SGM7" s="31" t="s">
        <v>3</v>
      </c>
      <c r="SGN7" s="31" t="s">
        <v>3</v>
      </c>
      <c r="SGO7" s="31" t="s">
        <v>3</v>
      </c>
      <c r="SGP7" s="31" t="s">
        <v>3</v>
      </c>
      <c r="SGQ7" s="31" t="s">
        <v>3</v>
      </c>
      <c r="SGR7" s="31" t="s">
        <v>3</v>
      </c>
      <c r="SGS7" s="31" t="s">
        <v>3</v>
      </c>
      <c r="SGT7" s="31" t="s">
        <v>3</v>
      </c>
      <c r="SGU7" s="31" t="s">
        <v>3</v>
      </c>
      <c r="SGV7" s="31" t="s">
        <v>3</v>
      </c>
      <c r="SGW7" s="31" t="s">
        <v>3</v>
      </c>
      <c r="SGX7" s="31" t="s">
        <v>3</v>
      </c>
      <c r="SGY7" s="31" t="s">
        <v>3</v>
      </c>
      <c r="SGZ7" s="31" t="s">
        <v>3</v>
      </c>
      <c r="SHA7" s="31" t="s">
        <v>3</v>
      </c>
      <c r="SHB7" s="31" t="s">
        <v>3</v>
      </c>
      <c r="SHC7" s="31" t="s">
        <v>3</v>
      </c>
      <c r="SHD7" s="31" t="s">
        <v>3</v>
      </c>
      <c r="SHE7" s="31" t="s">
        <v>3</v>
      </c>
      <c r="SHF7" s="31" t="s">
        <v>3</v>
      </c>
      <c r="SHG7" s="31" t="s">
        <v>3</v>
      </c>
      <c r="SHH7" s="31" t="s">
        <v>3</v>
      </c>
      <c r="SHI7" s="31" t="s">
        <v>3</v>
      </c>
      <c r="SHJ7" s="31" t="s">
        <v>3</v>
      </c>
      <c r="SHK7" s="31" t="s">
        <v>3</v>
      </c>
      <c r="SHL7" s="31" t="s">
        <v>3</v>
      </c>
      <c r="SHM7" s="31" t="s">
        <v>3</v>
      </c>
      <c r="SHN7" s="31" t="s">
        <v>3</v>
      </c>
      <c r="SHO7" s="31" t="s">
        <v>3</v>
      </c>
      <c r="SHP7" s="31" t="s">
        <v>3</v>
      </c>
      <c r="SHQ7" s="31" t="s">
        <v>3</v>
      </c>
      <c r="SHR7" s="31" t="s">
        <v>3</v>
      </c>
      <c r="SHS7" s="31" t="s">
        <v>3</v>
      </c>
      <c r="SHT7" s="31" t="s">
        <v>3</v>
      </c>
      <c r="SHU7" s="31" t="s">
        <v>3</v>
      </c>
      <c r="SHV7" s="31" t="s">
        <v>3</v>
      </c>
      <c r="SHW7" s="31" t="s">
        <v>3</v>
      </c>
      <c r="SHX7" s="31" t="s">
        <v>3</v>
      </c>
      <c r="SHY7" s="31" t="s">
        <v>3</v>
      </c>
      <c r="SHZ7" s="31" t="s">
        <v>3</v>
      </c>
      <c r="SIA7" s="31" t="s">
        <v>3</v>
      </c>
      <c r="SIB7" s="31" t="s">
        <v>3</v>
      </c>
      <c r="SIC7" s="31" t="s">
        <v>3</v>
      </c>
      <c r="SID7" s="31" t="s">
        <v>3</v>
      </c>
      <c r="SIE7" s="31" t="s">
        <v>3</v>
      </c>
      <c r="SIF7" s="31" t="s">
        <v>3</v>
      </c>
      <c r="SIG7" s="31" t="s">
        <v>3</v>
      </c>
      <c r="SIH7" s="31" t="s">
        <v>3</v>
      </c>
      <c r="SII7" s="31" t="s">
        <v>3</v>
      </c>
      <c r="SIJ7" s="31" t="s">
        <v>3</v>
      </c>
      <c r="SIK7" s="31" t="s">
        <v>3</v>
      </c>
      <c r="SIL7" s="31" t="s">
        <v>3</v>
      </c>
      <c r="SIM7" s="31" t="s">
        <v>3</v>
      </c>
      <c r="SIN7" s="31" t="s">
        <v>3</v>
      </c>
      <c r="SIO7" s="31" t="s">
        <v>3</v>
      </c>
      <c r="SIP7" s="31" t="s">
        <v>3</v>
      </c>
      <c r="SIQ7" s="31" t="s">
        <v>3</v>
      </c>
      <c r="SIR7" s="31" t="s">
        <v>3</v>
      </c>
      <c r="SIS7" s="31" t="s">
        <v>3</v>
      </c>
      <c r="SIT7" s="31" t="s">
        <v>3</v>
      </c>
      <c r="SIU7" s="31" t="s">
        <v>3</v>
      </c>
      <c r="SIV7" s="31" t="s">
        <v>3</v>
      </c>
      <c r="SIW7" s="31" t="s">
        <v>3</v>
      </c>
      <c r="SIX7" s="31" t="s">
        <v>3</v>
      </c>
      <c r="SIY7" s="31" t="s">
        <v>3</v>
      </c>
      <c r="SIZ7" s="31" t="s">
        <v>3</v>
      </c>
      <c r="SJA7" s="31" t="s">
        <v>3</v>
      </c>
      <c r="SJB7" s="31" t="s">
        <v>3</v>
      </c>
      <c r="SJC7" s="31" t="s">
        <v>3</v>
      </c>
      <c r="SJD7" s="31" t="s">
        <v>3</v>
      </c>
      <c r="SJE7" s="31" t="s">
        <v>3</v>
      </c>
      <c r="SJF7" s="31" t="s">
        <v>3</v>
      </c>
      <c r="SJG7" s="31" t="s">
        <v>3</v>
      </c>
      <c r="SJH7" s="31" t="s">
        <v>3</v>
      </c>
      <c r="SJI7" s="31" t="s">
        <v>3</v>
      </c>
      <c r="SJJ7" s="31" t="s">
        <v>3</v>
      </c>
      <c r="SJK7" s="31" t="s">
        <v>3</v>
      </c>
      <c r="SJL7" s="31" t="s">
        <v>3</v>
      </c>
      <c r="SJM7" s="31" t="s">
        <v>3</v>
      </c>
      <c r="SJN7" s="31" t="s">
        <v>3</v>
      </c>
      <c r="SJO7" s="31" t="s">
        <v>3</v>
      </c>
      <c r="SJP7" s="31" t="s">
        <v>3</v>
      </c>
      <c r="SJQ7" s="31" t="s">
        <v>3</v>
      </c>
      <c r="SJR7" s="31" t="s">
        <v>3</v>
      </c>
      <c r="SJS7" s="31" t="s">
        <v>3</v>
      </c>
      <c r="SJT7" s="31" t="s">
        <v>3</v>
      </c>
      <c r="SJU7" s="31" t="s">
        <v>3</v>
      </c>
      <c r="SJV7" s="31" t="s">
        <v>3</v>
      </c>
      <c r="SJW7" s="31" t="s">
        <v>3</v>
      </c>
      <c r="SJX7" s="31" t="s">
        <v>3</v>
      </c>
      <c r="SJY7" s="31" t="s">
        <v>3</v>
      </c>
      <c r="SJZ7" s="31" t="s">
        <v>3</v>
      </c>
      <c r="SKA7" s="31" t="s">
        <v>3</v>
      </c>
      <c r="SKB7" s="31" t="s">
        <v>3</v>
      </c>
      <c r="SKC7" s="31" t="s">
        <v>3</v>
      </c>
      <c r="SKD7" s="31" t="s">
        <v>3</v>
      </c>
      <c r="SKE7" s="31" t="s">
        <v>3</v>
      </c>
      <c r="SKF7" s="31" t="s">
        <v>3</v>
      </c>
      <c r="SKG7" s="31" t="s">
        <v>3</v>
      </c>
      <c r="SKH7" s="31" t="s">
        <v>3</v>
      </c>
      <c r="SKI7" s="31" t="s">
        <v>3</v>
      </c>
      <c r="SKJ7" s="31" t="s">
        <v>3</v>
      </c>
      <c r="SKK7" s="31" t="s">
        <v>3</v>
      </c>
      <c r="SKL7" s="31" t="s">
        <v>3</v>
      </c>
      <c r="SKM7" s="31" t="s">
        <v>3</v>
      </c>
      <c r="SKN7" s="31" t="s">
        <v>3</v>
      </c>
      <c r="SKO7" s="31" t="s">
        <v>3</v>
      </c>
      <c r="SKP7" s="31" t="s">
        <v>3</v>
      </c>
      <c r="SKQ7" s="31" t="s">
        <v>3</v>
      </c>
      <c r="SKR7" s="31" t="s">
        <v>3</v>
      </c>
      <c r="SKS7" s="31" t="s">
        <v>3</v>
      </c>
      <c r="SKT7" s="31" t="s">
        <v>3</v>
      </c>
      <c r="SKU7" s="31" t="s">
        <v>3</v>
      </c>
      <c r="SKV7" s="31" t="s">
        <v>3</v>
      </c>
      <c r="SKW7" s="31" t="s">
        <v>3</v>
      </c>
      <c r="SKX7" s="31" t="s">
        <v>3</v>
      </c>
      <c r="SKY7" s="31" t="s">
        <v>3</v>
      </c>
      <c r="SKZ7" s="31" t="s">
        <v>3</v>
      </c>
      <c r="SLA7" s="31" t="s">
        <v>3</v>
      </c>
      <c r="SLB7" s="31" t="s">
        <v>3</v>
      </c>
      <c r="SLC7" s="31" t="s">
        <v>3</v>
      </c>
      <c r="SLD7" s="31" t="s">
        <v>3</v>
      </c>
      <c r="SLE7" s="31" t="s">
        <v>3</v>
      </c>
      <c r="SLF7" s="31" t="s">
        <v>3</v>
      </c>
      <c r="SLG7" s="31" t="s">
        <v>3</v>
      </c>
      <c r="SLH7" s="31" t="s">
        <v>3</v>
      </c>
      <c r="SLI7" s="31" t="s">
        <v>3</v>
      </c>
      <c r="SLJ7" s="31" t="s">
        <v>3</v>
      </c>
      <c r="SLK7" s="31" t="s">
        <v>3</v>
      </c>
      <c r="SLL7" s="31" t="s">
        <v>3</v>
      </c>
      <c r="SLM7" s="31" t="s">
        <v>3</v>
      </c>
      <c r="SLN7" s="31" t="s">
        <v>3</v>
      </c>
      <c r="SLO7" s="31" t="s">
        <v>3</v>
      </c>
      <c r="SLP7" s="31" t="s">
        <v>3</v>
      </c>
      <c r="SLQ7" s="31" t="s">
        <v>3</v>
      </c>
      <c r="SLR7" s="31" t="s">
        <v>3</v>
      </c>
      <c r="SLS7" s="31" t="s">
        <v>3</v>
      </c>
      <c r="SLT7" s="31" t="s">
        <v>3</v>
      </c>
      <c r="SLU7" s="31" t="s">
        <v>3</v>
      </c>
      <c r="SLV7" s="31" t="s">
        <v>3</v>
      </c>
      <c r="SLW7" s="31" t="s">
        <v>3</v>
      </c>
      <c r="SLX7" s="31" t="s">
        <v>3</v>
      </c>
      <c r="SLY7" s="31" t="s">
        <v>3</v>
      </c>
      <c r="SLZ7" s="31" t="s">
        <v>3</v>
      </c>
      <c r="SMA7" s="31" t="s">
        <v>3</v>
      </c>
      <c r="SMB7" s="31" t="s">
        <v>3</v>
      </c>
      <c r="SMC7" s="31" t="s">
        <v>3</v>
      </c>
      <c r="SMD7" s="31" t="s">
        <v>3</v>
      </c>
      <c r="SME7" s="31" t="s">
        <v>3</v>
      </c>
      <c r="SMF7" s="31" t="s">
        <v>3</v>
      </c>
      <c r="SMG7" s="31" t="s">
        <v>3</v>
      </c>
      <c r="SMH7" s="31" t="s">
        <v>3</v>
      </c>
      <c r="SMI7" s="31" t="s">
        <v>3</v>
      </c>
      <c r="SMJ7" s="31" t="s">
        <v>3</v>
      </c>
      <c r="SMK7" s="31" t="s">
        <v>3</v>
      </c>
      <c r="SML7" s="31" t="s">
        <v>3</v>
      </c>
      <c r="SMM7" s="31" t="s">
        <v>3</v>
      </c>
      <c r="SMN7" s="31" t="s">
        <v>3</v>
      </c>
      <c r="SMO7" s="31" t="s">
        <v>3</v>
      </c>
      <c r="SMP7" s="31" t="s">
        <v>3</v>
      </c>
      <c r="SMQ7" s="31" t="s">
        <v>3</v>
      </c>
      <c r="SMR7" s="31" t="s">
        <v>3</v>
      </c>
      <c r="SMS7" s="31" t="s">
        <v>3</v>
      </c>
      <c r="SMT7" s="31" t="s">
        <v>3</v>
      </c>
      <c r="SMU7" s="31" t="s">
        <v>3</v>
      </c>
      <c r="SMV7" s="31" t="s">
        <v>3</v>
      </c>
      <c r="SMW7" s="31" t="s">
        <v>3</v>
      </c>
      <c r="SMX7" s="31" t="s">
        <v>3</v>
      </c>
      <c r="SMY7" s="31" t="s">
        <v>3</v>
      </c>
      <c r="SMZ7" s="31" t="s">
        <v>3</v>
      </c>
      <c r="SNA7" s="31" t="s">
        <v>3</v>
      </c>
      <c r="SNB7" s="31" t="s">
        <v>3</v>
      </c>
      <c r="SNC7" s="31" t="s">
        <v>3</v>
      </c>
      <c r="SND7" s="31" t="s">
        <v>3</v>
      </c>
      <c r="SNE7" s="31" t="s">
        <v>3</v>
      </c>
      <c r="SNF7" s="31" t="s">
        <v>3</v>
      </c>
      <c r="SNG7" s="31" t="s">
        <v>3</v>
      </c>
      <c r="SNH7" s="31" t="s">
        <v>3</v>
      </c>
      <c r="SNI7" s="31" t="s">
        <v>3</v>
      </c>
      <c r="SNJ7" s="31" t="s">
        <v>3</v>
      </c>
      <c r="SNK7" s="31" t="s">
        <v>3</v>
      </c>
      <c r="SNL7" s="31" t="s">
        <v>3</v>
      </c>
      <c r="SNM7" s="31" t="s">
        <v>3</v>
      </c>
      <c r="SNN7" s="31" t="s">
        <v>3</v>
      </c>
      <c r="SNO7" s="31" t="s">
        <v>3</v>
      </c>
      <c r="SNP7" s="31" t="s">
        <v>3</v>
      </c>
      <c r="SNQ7" s="31" t="s">
        <v>3</v>
      </c>
      <c r="SNR7" s="31" t="s">
        <v>3</v>
      </c>
      <c r="SNS7" s="31" t="s">
        <v>3</v>
      </c>
      <c r="SNT7" s="31" t="s">
        <v>3</v>
      </c>
      <c r="SNU7" s="31" t="s">
        <v>3</v>
      </c>
      <c r="SNV7" s="31" t="s">
        <v>3</v>
      </c>
      <c r="SNW7" s="31" t="s">
        <v>3</v>
      </c>
      <c r="SNX7" s="31" t="s">
        <v>3</v>
      </c>
      <c r="SNY7" s="31" t="s">
        <v>3</v>
      </c>
      <c r="SNZ7" s="31" t="s">
        <v>3</v>
      </c>
      <c r="SOA7" s="31" t="s">
        <v>3</v>
      </c>
      <c r="SOB7" s="31" t="s">
        <v>3</v>
      </c>
      <c r="SOC7" s="31" t="s">
        <v>3</v>
      </c>
      <c r="SOD7" s="31" t="s">
        <v>3</v>
      </c>
      <c r="SOE7" s="31" t="s">
        <v>3</v>
      </c>
      <c r="SOF7" s="31" t="s">
        <v>3</v>
      </c>
      <c r="SOG7" s="31" t="s">
        <v>3</v>
      </c>
      <c r="SOH7" s="31" t="s">
        <v>3</v>
      </c>
      <c r="SOI7" s="31" t="s">
        <v>3</v>
      </c>
      <c r="SOJ7" s="31" t="s">
        <v>3</v>
      </c>
      <c r="SOK7" s="31" t="s">
        <v>3</v>
      </c>
      <c r="SOL7" s="31" t="s">
        <v>3</v>
      </c>
      <c r="SOM7" s="31" t="s">
        <v>3</v>
      </c>
      <c r="SON7" s="31" t="s">
        <v>3</v>
      </c>
      <c r="SOO7" s="31" t="s">
        <v>3</v>
      </c>
      <c r="SOP7" s="31" t="s">
        <v>3</v>
      </c>
      <c r="SOQ7" s="31" t="s">
        <v>3</v>
      </c>
      <c r="SOR7" s="31" t="s">
        <v>3</v>
      </c>
      <c r="SOS7" s="31" t="s">
        <v>3</v>
      </c>
      <c r="SOT7" s="31" t="s">
        <v>3</v>
      </c>
      <c r="SOU7" s="31" t="s">
        <v>3</v>
      </c>
      <c r="SOV7" s="31" t="s">
        <v>3</v>
      </c>
      <c r="SOW7" s="31" t="s">
        <v>3</v>
      </c>
      <c r="SOX7" s="31" t="s">
        <v>3</v>
      </c>
      <c r="SOY7" s="31" t="s">
        <v>3</v>
      </c>
      <c r="SOZ7" s="31" t="s">
        <v>3</v>
      </c>
      <c r="SPA7" s="31" t="s">
        <v>3</v>
      </c>
      <c r="SPB7" s="31" t="s">
        <v>3</v>
      </c>
      <c r="SPC7" s="31" t="s">
        <v>3</v>
      </c>
      <c r="SPD7" s="31" t="s">
        <v>3</v>
      </c>
      <c r="SPE7" s="31" t="s">
        <v>3</v>
      </c>
      <c r="SPF7" s="31" t="s">
        <v>3</v>
      </c>
      <c r="SPG7" s="31" t="s">
        <v>3</v>
      </c>
      <c r="SPH7" s="31" t="s">
        <v>3</v>
      </c>
      <c r="SPI7" s="31" t="s">
        <v>3</v>
      </c>
      <c r="SPJ7" s="31" t="s">
        <v>3</v>
      </c>
      <c r="SPK7" s="31" t="s">
        <v>3</v>
      </c>
      <c r="SPL7" s="31" t="s">
        <v>3</v>
      </c>
      <c r="SPM7" s="31" t="s">
        <v>3</v>
      </c>
      <c r="SPN7" s="31" t="s">
        <v>3</v>
      </c>
      <c r="SPO7" s="31" t="s">
        <v>3</v>
      </c>
      <c r="SPP7" s="31" t="s">
        <v>3</v>
      </c>
      <c r="SPQ7" s="31" t="s">
        <v>3</v>
      </c>
      <c r="SPR7" s="31" t="s">
        <v>3</v>
      </c>
      <c r="SPS7" s="31" t="s">
        <v>3</v>
      </c>
      <c r="SPT7" s="31" t="s">
        <v>3</v>
      </c>
      <c r="SPU7" s="31" t="s">
        <v>3</v>
      </c>
      <c r="SPV7" s="31" t="s">
        <v>3</v>
      </c>
      <c r="SPW7" s="31" t="s">
        <v>3</v>
      </c>
      <c r="SPX7" s="31" t="s">
        <v>3</v>
      </c>
      <c r="SPY7" s="31" t="s">
        <v>3</v>
      </c>
      <c r="SPZ7" s="31" t="s">
        <v>3</v>
      </c>
      <c r="SQA7" s="31" t="s">
        <v>3</v>
      </c>
      <c r="SQB7" s="31" t="s">
        <v>3</v>
      </c>
      <c r="SQC7" s="31" t="s">
        <v>3</v>
      </c>
      <c r="SQD7" s="31" t="s">
        <v>3</v>
      </c>
      <c r="SQE7" s="31" t="s">
        <v>3</v>
      </c>
      <c r="SQF7" s="31" t="s">
        <v>3</v>
      </c>
      <c r="SQG7" s="31" t="s">
        <v>3</v>
      </c>
      <c r="SQH7" s="31" t="s">
        <v>3</v>
      </c>
      <c r="SQI7" s="31" t="s">
        <v>3</v>
      </c>
      <c r="SQJ7" s="31" t="s">
        <v>3</v>
      </c>
      <c r="SQK7" s="31" t="s">
        <v>3</v>
      </c>
      <c r="SQL7" s="31" t="s">
        <v>3</v>
      </c>
      <c r="SQM7" s="31" t="s">
        <v>3</v>
      </c>
      <c r="SQN7" s="31" t="s">
        <v>3</v>
      </c>
      <c r="SQO7" s="31" t="s">
        <v>3</v>
      </c>
      <c r="SQP7" s="31" t="s">
        <v>3</v>
      </c>
      <c r="SQQ7" s="31" t="s">
        <v>3</v>
      </c>
      <c r="SQR7" s="31" t="s">
        <v>3</v>
      </c>
      <c r="SQS7" s="31" t="s">
        <v>3</v>
      </c>
      <c r="SQT7" s="31" t="s">
        <v>3</v>
      </c>
      <c r="SQU7" s="31" t="s">
        <v>3</v>
      </c>
      <c r="SQV7" s="31" t="s">
        <v>3</v>
      </c>
      <c r="SQW7" s="31" t="s">
        <v>3</v>
      </c>
      <c r="SQX7" s="31" t="s">
        <v>3</v>
      </c>
      <c r="SQY7" s="31" t="s">
        <v>3</v>
      </c>
      <c r="SQZ7" s="31" t="s">
        <v>3</v>
      </c>
      <c r="SRA7" s="31" t="s">
        <v>3</v>
      </c>
      <c r="SRB7" s="31" t="s">
        <v>3</v>
      </c>
      <c r="SRC7" s="31" t="s">
        <v>3</v>
      </c>
      <c r="SRD7" s="31" t="s">
        <v>3</v>
      </c>
      <c r="SRE7" s="31" t="s">
        <v>3</v>
      </c>
      <c r="SRF7" s="31" t="s">
        <v>3</v>
      </c>
      <c r="SRG7" s="31" t="s">
        <v>3</v>
      </c>
      <c r="SRH7" s="31" t="s">
        <v>3</v>
      </c>
      <c r="SRI7" s="31" t="s">
        <v>3</v>
      </c>
      <c r="SRJ7" s="31" t="s">
        <v>3</v>
      </c>
      <c r="SRK7" s="31" t="s">
        <v>3</v>
      </c>
      <c r="SRL7" s="31" t="s">
        <v>3</v>
      </c>
      <c r="SRM7" s="31" t="s">
        <v>3</v>
      </c>
      <c r="SRN7" s="31" t="s">
        <v>3</v>
      </c>
      <c r="SRO7" s="31" t="s">
        <v>3</v>
      </c>
      <c r="SRP7" s="31" t="s">
        <v>3</v>
      </c>
      <c r="SRQ7" s="31" t="s">
        <v>3</v>
      </c>
      <c r="SRR7" s="31" t="s">
        <v>3</v>
      </c>
      <c r="SRS7" s="31" t="s">
        <v>3</v>
      </c>
      <c r="SRT7" s="31" t="s">
        <v>3</v>
      </c>
      <c r="SRU7" s="31" t="s">
        <v>3</v>
      </c>
      <c r="SRV7" s="31" t="s">
        <v>3</v>
      </c>
      <c r="SRW7" s="31" t="s">
        <v>3</v>
      </c>
      <c r="SRX7" s="31" t="s">
        <v>3</v>
      </c>
      <c r="SRY7" s="31" t="s">
        <v>3</v>
      </c>
      <c r="SRZ7" s="31" t="s">
        <v>3</v>
      </c>
      <c r="SSA7" s="31" t="s">
        <v>3</v>
      </c>
      <c r="SSB7" s="31" t="s">
        <v>3</v>
      </c>
      <c r="SSC7" s="31" t="s">
        <v>3</v>
      </c>
      <c r="SSD7" s="31" t="s">
        <v>3</v>
      </c>
      <c r="SSE7" s="31" t="s">
        <v>3</v>
      </c>
      <c r="SSF7" s="31" t="s">
        <v>3</v>
      </c>
      <c r="SSG7" s="31" t="s">
        <v>3</v>
      </c>
      <c r="SSH7" s="31" t="s">
        <v>3</v>
      </c>
      <c r="SSI7" s="31" t="s">
        <v>3</v>
      </c>
      <c r="SSJ7" s="31" t="s">
        <v>3</v>
      </c>
      <c r="SSK7" s="31" t="s">
        <v>3</v>
      </c>
      <c r="SSL7" s="31" t="s">
        <v>3</v>
      </c>
      <c r="SSM7" s="31" t="s">
        <v>3</v>
      </c>
      <c r="SSN7" s="31" t="s">
        <v>3</v>
      </c>
      <c r="SSO7" s="31" t="s">
        <v>3</v>
      </c>
      <c r="SSP7" s="31" t="s">
        <v>3</v>
      </c>
      <c r="SSQ7" s="31" t="s">
        <v>3</v>
      </c>
      <c r="SSR7" s="31" t="s">
        <v>3</v>
      </c>
      <c r="SSS7" s="31" t="s">
        <v>3</v>
      </c>
      <c r="SST7" s="31" t="s">
        <v>3</v>
      </c>
      <c r="SSU7" s="31" t="s">
        <v>3</v>
      </c>
      <c r="SSV7" s="31" t="s">
        <v>3</v>
      </c>
      <c r="SSW7" s="31" t="s">
        <v>3</v>
      </c>
      <c r="SSX7" s="31" t="s">
        <v>3</v>
      </c>
      <c r="SSY7" s="31" t="s">
        <v>3</v>
      </c>
      <c r="SSZ7" s="31" t="s">
        <v>3</v>
      </c>
      <c r="STA7" s="31" t="s">
        <v>3</v>
      </c>
      <c r="STB7" s="31" t="s">
        <v>3</v>
      </c>
      <c r="STC7" s="31" t="s">
        <v>3</v>
      </c>
      <c r="STD7" s="31" t="s">
        <v>3</v>
      </c>
      <c r="STE7" s="31" t="s">
        <v>3</v>
      </c>
      <c r="STF7" s="31" t="s">
        <v>3</v>
      </c>
      <c r="STG7" s="31" t="s">
        <v>3</v>
      </c>
      <c r="STH7" s="31" t="s">
        <v>3</v>
      </c>
      <c r="STI7" s="31" t="s">
        <v>3</v>
      </c>
      <c r="STJ7" s="31" t="s">
        <v>3</v>
      </c>
      <c r="STK7" s="31" t="s">
        <v>3</v>
      </c>
      <c r="STL7" s="31" t="s">
        <v>3</v>
      </c>
      <c r="STM7" s="31" t="s">
        <v>3</v>
      </c>
      <c r="STN7" s="31" t="s">
        <v>3</v>
      </c>
      <c r="STO7" s="31" t="s">
        <v>3</v>
      </c>
      <c r="STP7" s="31" t="s">
        <v>3</v>
      </c>
      <c r="STQ7" s="31" t="s">
        <v>3</v>
      </c>
      <c r="STR7" s="31" t="s">
        <v>3</v>
      </c>
      <c r="STS7" s="31" t="s">
        <v>3</v>
      </c>
      <c r="STT7" s="31" t="s">
        <v>3</v>
      </c>
      <c r="STU7" s="31" t="s">
        <v>3</v>
      </c>
      <c r="STV7" s="31" t="s">
        <v>3</v>
      </c>
      <c r="STW7" s="31" t="s">
        <v>3</v>
      </c>
      <c r="STX7" s="31" t="s">
        <v>3</v>
      </c>
      <c r="STY7" s="31" t="s">
        <v>3</v>
      </c>
      <c r="STZ7" s="31" t="s">
        <v>3</v>
      </c>
      <c r="SUA7" s="31" t="s">
        <v>3</v>
      </c>
      <c r="SUB7" s="31" t="s">
        <v>3</v>
      </c>
      <c r="SUC7" s="31" t="s">
        <v>3</v>
      </c>
      <c r="SUD7" s="31" t="s">
        <v>3</v>
      </c>
      <c r="SUE7" s="31" t="s">
        <v>3</v>
      </c>
      <c r="SUF7" s="31" t="s">
        <v>3</v>
      </c>
      <c r="SUG7" s="31" t="s">
        <v>3</v>
      </c>
      <c r="SUH7" s="31" t="s">
        <v>3</v>
      </c>
      <c r="SUI7" s="31" t="s">
        <v>3</v>
      </c>
      <c r="SUJ7" s="31" t="s">
        <v>3</v>
      </c>
      <c r="SUK7" s="31" t="s">
        <v>3</v>
      </c>
      <c r="SUL7" s="31" t="s">
        <v>3</v>
      </c>
      <c r="SUM7" s="31" t="s">
        <v>3</v>
      </c>
      <c r="SUN7" s="31" t="s">
        <v>3</v>
      </c>
      <c r="SUO7" s="31" t="s">
        <v>3</v>
      </c>
      <c r="SUP7" s="31" t="s">
        <v>3</v>
      </c>
      <c r="SUQ7" s="31" t="s">
        <v>3</v>
      </c>
      <c r="SUR7" s="31" t="s">
        <v>3</v>
      </c>
      <c r="SUS7" s="31" t="s">
        <v>3</v>
      </c>
      <c r="SUT7" s="31" t="s">
        <v>3</v>
      </c>
      <c r="SUU7" s="31" t="s">
        <v>3</v>
      </c>
      <c r="SUV7" s="31" t="s">
        <v>3</v>
      </c>
      <c r="SUW7" s="31" t="s">
        <v>3</v>
      </c>
      <c r="SUX7" s="31" t="s">
        <v>3</v>
      </c>
      <c r="SUY7" s="31" t="s">
        <v>3</v>
      </c>
      <c r="SUZ7" s="31" t="s">
        <v>3</v>
      </c>
      <c r="SVA7" s="31" t="s">
        <v>3</v>
      </c>
      <c r="SVB7" s="31" t="s">
        <v>3</v>
      </c>
      <c r="SVC7" s="31" t="s">
        <v>3</v>
      </c>
      <c r="SVD7" s="31" t="s">
        <v>3</v>
      </c>
      <c r="SVE7" s="31" t="s">
        <v>3</v>
      </c>
      <c r="SVF7" s="31" t="s">
        <v>3</v>
      </c>
      <c r="SVG7" s="31" t="s">
        <v>3</v>
      </c>
      <c r="SVH7" s="31" t="s">
        <v>3</v>
      </c>
      <c r="SVI7" s="31" t="s">
        <v>3</v>
      </c>
      <c r="SVJ7" s="31" t="s">
        <v>3</v>
      </c>
      <c r="SVK7" s="31" t="s">
        <v>3</v>
      </c>
      <c r="SVL7" s="31" t="s">
        <v>3</v>
      </c>
      <c r="SVM7" s="31" t="s">
        <v>3</v>
      </c>
      <c r="SVN7" s="31" t="s">
        <v>3</v>
      </c>
      <c r="SVO7" s="31" t="s">
        <v>3</v>
      </c>
      <c r="SVP7" s="31" t="s">
        <v>3</v>
      </c>
      <c r="SVQ7" s="31" t="s">
        <v>3</v>
      </c>
      <c r="SVR7" s="31" t="s">
        <v>3</v>
      </c>
      <c r="SVS7" s="31" t="s">
        <v>3</v>
      </c>
      <c r="SVT7" s="31" t="s">
        <v>3</v>
      </c>
      <c r="SVU7" s="31" t="s">
        <v>3</v>
      </c>
      <c r="SVV7" s="31" t="s">
        <v>3</v>
      </c>
      <c r="SVW7" s="31" t="s">
        <v>3</v>
      </c>
      <c r="SVX7" s="31" t="s">
        <v>3</v>
      </c>
      <c r="SVY7" s="31" t="s">
        <v>3</v>
      </c>
      <c r="SVZ7" s="31" t="s">
        <v>3</v>
      </c>
      <c r="SWA7" s="31" t="s">
        <v>3</v>
      </c>
      <c r="SWB7" s="31" t="s">
        <v>3</v>
      </c>
      <c r="SWC7" s="31" t="s">
        <v>3</v>
      </c>
      <c r="SWD7" s="31" t="s">
        <v>3</v>
      </c>
      <c r="SWE7" s="31" t="s">
        <v>3</v>
      </c>
      <c r="SWF7" s="31" t="s">
        <v>3</v>
      </c>
      <c r="SWG7" s="31" t="s">
        <v>3</v>
      </c>
      <c r="SWH7" s="31" t="s">
        <v>3</v>
      </c>
      <c r="SWI7" s="31" t="s">
        <v>3</v>
      </c>
      <c r="SWJ7" s="31" t="s">
        <v>3</v>
      </c>
      <c r="SWK7" s="31" t="s">
        <v>3</v>
      </c>
      <c r="SWL7" s="31" t="s">
        <v>3</v>
      </c>
      <c r="SWM7" s="31" t="s">
        <v>3</v>
      </c>
      <c r="SWN7" s="31" t="s">
        <v>3</v>
      </c>
      <c r="SWO7" s="31" t="s">
        <v>3</v>
      </c>
      <c r="SWP7" s="31" t="s">
        <v>3</v>
      </c>
      <c r="SWQ7" s="31" t="s">
        <v>3</v>
      </c>
      <c r="SWR7" s="31" t="s">
        <v>3</v>
      </c>
      <c r="SWS7" s="31" t="s">
        <v>3</v>
      </c>
      <c r="SWT7" s="31" t="s">
        <v>3</v>
      </c>
      <c r="SWU7" s="31" t="s">
        <v>3</v>
      </c>
      <c r="SWV7" s="31" t="s">
        <v>3</v>
      </c>
      <c r="SWW7" s="31" t="s">
        <v>3</v>
      </c>
      <c r="SWX7" s="31" t="s">
        <v>3</v>
      </c>
      <c r="SWY7" s="31" t="s">
        <v>3</v>
      </c>
      <c r="SWZ7" s="31" t="s">
        <v>3</v>
      </c>
      <c r="SXA7" s="31" t="s">
        <v>3</v>
      </c>
      <c r="SXB7" s="31" t="s">
        <v>3</v>
      </c>
      <c r="SXC7" s="31" t="s">
        <v>3</v>
      </c>
      <c r="SXD7" s="31" t="s">
        <v>3</v>
      </c>
      <c r="SXE7" s="31" t="s">
        <v>3</v>
      </c>
      <c r="SXF7" s="31" t="s">
        <v>3</v>
      </c>
      <c r="SXG7" s="31" t="s">
        <v>3</v>
      </c>
      <c r="SXH7" s="31" t="s">
        <v>3</v>
      </c>
      <c r="SXI7" s="31" t="s">
        <v>3</v>
      </c>
      <c r="SXJ7" s="31" t="s">
        <v>3</v>
      </c>
      <c r="SXK7" s="31" t="s">
        <v>3</v>
      </c>
      <c r="SXL7" s="31" t="s">
        <v>3</v>
      </c>
      <c r="SXM7" s="31" t="s">
        <v>3</v>
      </c>
      <c r="SXN7" s="31" t="s">
        <v>3</v>
      </c>
      <c r="SXO7" s="31" t="s">
        <v>3</v>
      </c>
      <c r="SXP7" s="31" t="s">
        <v>3</v>
      </c>
      <c r="SXQ7" s="31" t="s">
        <v>3</v>
      </c>
      <c r="SXR7" s="31" t="s">
        <v>3</v>
      </c>
      <c r="SXS7" s="31" t="s">
        <v>3</v>
      </c>
      <c r="SXT7" s="31" t="s">
        <v>3</v>
      </c>
      <c r="SXU7" s="31" t="s">
        <v>3</v>
      </c>
      <c r="SXV7" s="31" t="s">
        <v>3</v>
      </c>
      <c r="SXW7" s="31" t="s">
        <v>3</v>
      </c>
      <c r="SXX7" s="31" t="s">
        <v>3</v>
      </c>
      <c r="SXY7" s="31" t="s">
        <v>3</v>
      </c>
      <c r="SXZ7" s="31" t="s">
        <v>3</v>
      </c>
      <c r="SYA7" s="31" t="s">
        <v>3</v>
      </c>
      <c r="SYB7" s="31" t="s">
        <v>3</v>
      </c>
      <c r="SYC7" s="31" t="s">
        <v>3</v>
      </c>
      <c r="SYD7" s="31" t="s">
        <v>3</v>
      </c>
      <c r="SYE7" s="31" t="s">
        <v>3</v>
      </c>
      <c r="SYF7" s="31" t="s">
        <v>3</v>
      </c>
      <c r="SYG7" s="31" t="s">
        <v>3</v>
      </c>
      <c r="SYH7" s="31" t="s">
        <v>3</v>
      </c>
      <c r="SYI7" s="31" t="s">
        <v>3</v>
      </c>
      <c r="SYJ7" s="31" t="s">
        <v>3</v>
      </c>
      <c r="SYK7" s="31" t="s">
        <v>3</v>
      </c>
      <c r="SYL7" s="31" t="s">
        <v>3</v>
      </c>
      <c r="SYM7" s="31" t="s">
        <v>3</v>
      </c>
      <c r="SYN7" s="31" t="s">
        <v>3</v>
      </c>
      <c r="SYO7" s="31" t="s">
        <v>3</v>
      </c>
      <c r="SYP7" s="31" t="s">
        <v>3</v>
      </c>
      <c r="SYQ7" s="31" t="s">
        <v>3</v>
      </c>
      <c r="SYR7" s="31" t="s">
        <v>3</v>
      </c>
      <c r="SYS7" s="31" t="s">
        <v>3</v>
      </c>
      <c r="SYT7" s="31" t="s">
        <v>3</v>
      </c>
      <c r="SYU7" s="31" t="s">
        <v>3</v>
      </c>
      <c r="SYV7" s="31" t="s">
        <v>3</v>
      </c>
      <c r="SYW7" s="31" t="s">
        <v>3</v>
      </c>
      <c r="SYX7" s="31" t="s">
        <v>3</v>
      </c>
      <c r="SYY7" s="31" t="s">
        <v>3</v>
      </c>
      <c r="SYZ7" s="31" t="s">
        <v>3</v>
      </c>
      <c r="SZA7" s="31" t="s">
        <v>3</v>
      </c>
      <c r="SZB7" s="31" t="s">
        <v>3</v>
      </c>
      <c r="SZC7" s="31" t="s">
        <v>3</v>
      </c>
      <c r="SZD7" s="31" t="s">
        <v>3</v>
      </c>
      <c r="SZE7" s="31" t="s">
        <v>3</v>
      </c>
      <c r="SZF7" s="31" t="s">
        <v>3</v>
      </c>
      <c r="SZG7" s="31" t="s">
        <v>3</v>
      </c>
      <c r="SZH7" s="31" t="s">
        <v>3</v>
      </c>
      <c r="SZI7" s="31" t="s">
        <v>3</v>
      </c>
      <c r="SZJ7" s="31" t="s">
        <v>3</v>
      </c>
      <c r="SZK7" s="31" t="s">
        <v>3</v>
      </c>
      <c r="SZL7" s="31" t="s">
        <v>3</v>
      </c>
      <c r="SZM7" s="31" t="s">
        <v>3</v>
      </c>
      <c r="SZN7" s="31" t="s">
        <v>3</v>
      </c>
      <c r="SZO7" s="31" t="s">
        <v>3</v>
      </c>
      <c r="SZP7" s="31" t="s">
        <v>3</v>
      </c>
      <c r="SZQ7" s="31" t="s">
        <v>3</v>
      </c>
      <c r="SZR7" s="31" t="s">
        <v>3</v>
      </c>
      <c r="SZS7" s="31" t="s">
        <v>3</v>
      </c>
      <c r="SZT7" s="31" t="s">
        <v>3</v>
      </c>
      <c r="SZU7" s="31" t="s">
        <v>3</v>
      </c>
      <c r="SZV7" s="31" t="s">
        <v>3</v>
      </c>
      <c r="SZW7" s="31" t="s">
        <v>3</v>
      </c>
      <c r="SZX7" s="31" t="s">
        <v>3</v>
      </c>
      <c r="SZY7" s="31" t="s">
        <v>3</v>
      </c>
      <c r="SZZ7" s="31" t="s">
        <v>3</v>
      </c>
      <c r="TAA7" s="31" t="s">
        <v>3</v>
      </c>
      <c r="TAB7" s="31" t="s">
        <v>3</v>
      </c>
      <c r="TAC7" s="31" t="s">
        <v>3</v>
      </c>
      <c r="TAD7" s="31" t="s">
        <v>3</v>
      </c>
      <c r="TAE7" s="31" t="s">
        <v>3</v>
      </c>
      <c r="TAF7" s="31" t="s">
        <v>3</v>
      </c>
      <c r="TAG7" s="31" t="s">
        <v>3</v>
      </c>
      <c r="TAH7" s="31" t="s">
        <v>3</v>
      </c>
      <c r="TAI7" s="31" t="s">
        <v>3</v>
      </c>
      <c r="TAJ7" s="31" t="s">
        <v>3</v>
      </c>
      <c r="TAK7" s="31" t="s">
        <v>3</v>
      </c>
      <c r="TAL7" s="31" t="s">
        <v>3</v>
      </c>
      <c r="TAM7" s="31" t="s">
        <v>3</v>
      </c>
      <c r="TAN7" s="31" t="s">
        <v>3</v>
      </c>
      <c r="TAO7" s="31" t="s">
        <v>3</v>
      </c>
      <c r="TAP7" s="31" t="s">
        <v>3</v>
      </c>
      <c r="TAQ7" s="31" t="s">
        <v>3</v>
      </c>
      <c r="TAR7" s="31" t="s">
        <v>3</v>
      </c>
      <c r="TAS7" s="31" t="s">
        <v>3</v>
      </c>
      <c r="TAT7" s="31" t="s">
        <v>3</v>
      </c>
      <c r="TAU7" s="31" t="s">
        <v>3</v>
      </c>
      <c r="TAV7" s="31" t="s">
        <v>3</v>
      </c>
      <c r="TAW7" s="31" t="s">
        <v>3</v>
      </c>
      <c r="TAX7" s="31" t="s">
        <v>3</v>
      </c>
      <c r="TAY7" s="31" t="s">
        <v>3</v>
      </c>
      <c r="TAZ7" s="31" t="s">
        <v>3</v>
      </c>
      <c r="TBA7" s="31" t="s">
        <v>3</v>
      </c>
      <c r="TBB7" s="31" t="s">
        <v>3</v>
      </c>
      <c r="TBC7" s="31" t="s">
        <v>3</v>
      </c>
      <c r="TBD7" s="31" t="s">
        <v>3</v>
      </c>
      <c r="TBE7" s="31" t="s">
        <v>3</v>
      </c>
      <c r="TBF7" s="31" t="s">
        <v>3</v>
      </c>
      <c r="TBG7" s="31" t="s">
        <v>3</v>
      </c>
      <c r="TBH7" s="31" t="s">
        <v>3</v>
      </c>
      <c r="TBI7" s="31" t="s">
        <v>3</v>
      </c>
      <c r="TBJ7" s="31" t="s">
        <v>3</v>
      </c>
      <c r="TBK7" s="31" t="s">
        <v>3</v>
      </c>
      <c r="TBL7" s="31" t="s">
        <v>3</v>
      </c>
      <c r="TBM7" s="31" t="s">
        <v>3</v>
      </c>
      <c r="TBN7" s="31" t="s">
        <v>3</v>
      </c>
      <c r="TBO7" s="31" t="s">
        <v>3</v>
      </c>
      <c r="TBP7" s="31" t="s">
        <v>3</v>
      </c>
      <c r="TBQ7" s="31" t="s">
        <v>3</v>
      </c>
      <c r="TBR7" s="31" t="s">
        <v>3</v>
      </c>
      <c r="TBS7" s="31" t="s">
        <v>3</v>
      </c>
      <c r="TBT7" s="31" t="s">
        <v>3</v>
      </c>
      <c r="TBU7" s="31" t="s">
        <v>3</v>
      </c>
      <c r="TBV7" s="31" t="s">
        <v>3</v>
      </c>
      <c r="TBW7" s="31" t="s">
        <v>3</v>
      </c>
      <c r="TBX7" s="31" t="s">
        <v>3</v>
      </c>
      <c r="TBY7" s="31" t="s">
        <v>3</v>
      </c>
      <c r="TBZ7" s="31" t="s">
        <v>3</v>
      </c>
      <c r="TCA7" s="31" t="s">
        <v>3</v>
      </c>
      <c r="TCB7" s="31" t="s">
        <v>3</v>
      </c>
      <c r="TCC7" s="31" t="s">
        <v>3</v>
      </c>
      <c r="TCD7" s="31" t="s">
        <v>3</v>
      </c>
      <c r="TCE7" s="31" t="s">
        <v>3</v>
      </c>
      <c r="TCF7" s="31" t="s">
        <v>3</v>
      </c>
      <c r="TCG7" s="31" t="s">
        <v>3</v>
      </c>
      <c r="TCH7" s="31" t="s">
        <v>3</v>
      </c>
      <c r="TCI7" s="31" t="s">
        <v>3</v>
      </c>
      <c r="TCJ7" s="31" t="s">
        <v>3</v>
      </c>
      <c r="TCK7" s="31" t="s">
        <v>3</v>
      </c>
      <c r="TCL7" s="31" t="s">
        <v>3</v>
      </c>
      <c r="TCM7" s="31" t="s">
        <v>3</v>
      </c>
      <c r="TCN7" s="31" t="s">
        <v>3</v>
      </c>
      <c r="TCO7" s="31" t="s">
        <v>3</v>
      </c>
      <c r="TCP7" s="31" t="s">
        <v>3</v>
      </c>
      <c r="TCQ7" s="31" t="s">
        <v>3</v>
      </c>
      <c r="TCR7" s="31" t="s">
        <v>3</v>
      </c>
      <c r="TCS7" s="31" t="s">
        <v>3</v>
      </c>
      <c r="TCT7" s="31" t="s">
        <v>3</v>
      </c>
      <c r="TCU7" s="31" t="s">
        <v>3</v>
      </c>
      <c r="TCV7" s="31" t="s">
        <v>3</v>
      </c>
      <c r="TCW7" s="31" t="s">
        <v>3</v>
      </c>
      <c r="TCX7" s="31" t="s">
        <v>3</v>
      </c>
      <c r="TCY7" s="31" t="s">
        <v>3</v>
      </c>
      <c r="TCZ7" s="31" t="s">
        <v>3</v>
      </c>
      <c r="TDA7" s="31" t="s">
        <v>3</v>
      </c>
      <c r="TDB7" s="31" t="s">
        <v>3</v>
      </c>
      <c r="TDC7" s="31" t="s">
        <v>3</v>
      </c>
      <c r="TDD7" s="31" t="s">
        <v>3</v>
      </c>
      <c r="TDE7" s="31" t="s">
        <v>3</v>
      </c>
      <c r="TDF7" s="31" t="s">
        <v>3</v>
      </c>
      <c r="TDG7" s="31" t="s">
        <v>3</v>
      </c>
      <c r="TDH7" s="31" t="s">
        <v>3</v>
      </c>
      <c r="TDI7" s="31" t="s">
        <v>3</v>
      </c>
      <c r="TDJ7" s="31" t="s">
        <v>3</v>
      </c>
      <c r="TDK7" s="31" t="s">
        <v>3</v>
      </c>
      <c r="TDL7" s="31" t="s">
        <v>3</v>
      </c>
      <c r="TDM7" s="31" t="s">
        <v>3</v>
      </c>
      <c r="TDN7" s="31" t="s">
        <v>3</v>
      </c>
      <c r="TDO7" s="31" t="s">
        <v>3</v>
      </c>
      <c r="TDP7" s="31" t="s">
        <v>3</v>
      </c>
      <c r="TDQ7" s="31" t="s">
        <v>3</v>
      </c>
      <c r="TDR7" s="31" t="s">
        <v>3</v>
      </c>
      <c r="TDS7" s="31" t="s">
        <v>3</v>
      </c>
      <c r="TDT7" s="31" t="s">
        <v>3</v>
      </c>
      <c r="TDU7" s="31" t="s">
        <v>3</v>
      </c>
      <c r="TDV7" s="31" t="s">
        <v>3</v>
      </c>
      <c r="TDW7" s="31" t="s">
        <v>3</v>
      </c>
      <c r="TDX7" s="31" t="s">
        <v>3</v>
      </c>
      <c r="TDY7" s="31" t="s">
        <v>3</v>
      </c>
      <c r="TDZ7" s="31" t="s">
        <v>3</v>
      </c>
      <c r="TEA7" s="31" t="s">
        <v>3</v>
      </c>
      <c r="TEB7" s="31" t="s">
        <v>3</v>
      </c>
      <c r="TEC7" s="31" t="s">
        <v>3</v>
      </c>
      <c r="TED7" s="31" t="s">
        <v>3</v>
      </c>
      <c r="TEE7" s="31" t="s">
        <v>3</v>
      </c>
      <c r="TEF7" s="31" t="s">
        <v>3</v>
      </c>
      <c r="TEG7" s="31" t="s">
        <v>3</v>
      </c>
      <c r="TEH7" s="31" t="s">
        <v>3</v>
      </c>
      <c r="TEI7" s="31" t="s">
        <v>3</v>
      </c>
      <c r="TEJ7" s="31" t="s">
        <v>3</v>
      </c>
      <c r="TEK7" s="31" t="s">
        <v>3</v>
      </c>
      <c r="TEL7" s="31" t="s">
        <v>3</v>
      </c>
      <c r="TEM7" s="31" t="s">
        <v>3</v>
      </c>
      <c r="TEN7" s="31" t="s">
        <v>3</v>
      </c>
      <c r="TEO7" s="31" t="s">
        <v>3</v>
      </c>
      <c r="TEP7" s="31" t="s">
        <v>3</v>
      </c>
      <c r="TEQ7" s="31" t="s">
        <v>3</v>
      </c>
      <c r="TER7" s="31" t="s">
        <v>3</v>
      </c>
      <c r="TES7" s="31" t="s">
        <v>3</v>
      </c>
      <c r="TET7" s="31" t="s">
        <v>3</v>
      </c>
      <c r="TEU7" s="31" t="s">
        <v>3</v>
      </c>
      <c r="TEV7" s="31" t="s">
        <v>3</v>
      </c>
      <c r="TEW7" s="31" t="s">
        <v>3</v>
      </c>
      <c r="TEX7" s="31" t="s">
        <v>3</v>
      </c>
      <c r="TEY7" s="31" t="s">
        <v>3</v>
      </c>
      <c r="TEZ7" s="31" t="s">
        <v>3</v>
      </c>
      <c r="TFA7" s="31" t="s">
        <v>3</v>
      </c>
      <c r="TFB7" s="31" t="s">
        <v>3</v>
      </c>
      <c r="TFC7" s="31" t="s">
        <v>3</v>
      </c>
      <c r="TFD7" s="31" t="s">
        <v>3</v>
      </c>
      <c r="TFE7" s="31" t="s">
        <v>3</v>
      </c>
      <c r="TFF7" s="31" t="s">
        <v>3</v>
      </c>
      <c r="TFG7" s="31" t="s">
        <v>3</v>
      </c>
      <c r="TFH7" s="31" t="s">
        <v>3</v>
      </c>
      <c r="TFI7" s="31" t="s">
        <v>3</v>
      </c>
      <c r="TFJ7" s="31" t="s">
        <v>3</v>
      </c>
      <c r="TFK7" s="31" t="s">
        <v>3</v>
      </c>
      <c r="TFL7" s="31" t="s">
        <v>3</v>
      </c>
      <c r="TFM7" s="31" t="s">
        <v>3</v>
      </c>
      <c r="TFN7" s="31" t="s">
        <v>3</v>
      </c>
      <c r="TFO7" s="31" t="s">
        <v>3</v>
      </c>
      <c r="TFP7" s="31" t="s">
        <v>3</v>
      </c>
      <c r="TFQ7" s="31" t="s">
        <v>3</v>
      </c>
      <c r="TFR7" s="31" t="s">
        <v>3</v>
      </c>
      <c r="TFS7" s="31" t="s">
        <v>3</v>
      </c>
      <c r="TFT7" s="31" t="s">
        <v>3</v>
      </c>
      <c r="TFU7" s="31" t="s">
        <v>3</v>
      </c>
      <c r="TFV7" s="31" t="s">
        <v>3</v>
      </c>
      <c r="TFW7" s="31" t="s">
        <v>3</v>
      </c>
      <c r="TFX7" s="31" t="s">
        <v>3</v>
      </c>
      <c r="TFY7" s="31" t="s">
        <v>3</v>
      </c>
      <c r="TFZ7" s="31" t="s">
        <v>3</v>
      </c>
      <c r="TGA7" s="31" t="s">
        <v>3</v>
      </c>
      <c r="TGB7" s="31" t="s">
        <v>3</v>
      </c>
      <c r="TGC7" s="31" t="s">
        <v>3</v>
      </c>
      <c r="TGD7" s="31" t="s">
        <v>3</v>
      </c>
      <c r="TGE7" s="31" t="s">
        <v>3</v>
      </c>
      <c r="TGF7" s="31" t="s">
        <v>3</v>
      </c>
      <c r="TGG7" s="31" t="s">
        <v>3</v>
      </c>
      <c r="TGH7" s="31" t="s">
        <v>3</v>
      </c>
      <c r="TGI7" s="31" t="s">
        <v>3</v>
      </c>
      <c r="TGJ7" s="31" t="s">
        <v>3</v>
      </c>
      <c r="TGK7" s="31" t="s">
        <v>3</v>
      </c>
      <c r="TGL7" s="31" t="s">
        <v>3</v>
      </c>
      <c r="TGM7" s="31" t="s">
        <v>3</v>
      </c>
      <c r="TGN7" s="31" t="s">
        <v>3</v>
      </c>
      <c r="TGO7" s="31" t="s">
        <v>3</v>
      </c>
      <c r="TGP7" s="31" t="s">
        <v>3</v>
      </c>
      <c r="TGQ7" s="31" t="s">
        <v>3</v>
      </c>
      <c r="TGR7" s="31" t="s">
        <v>3</v>
      </c>
      <c r="TGS7" s="31" t="s">
        <v>3</v>
      </c>
      <c r="TGT7" s="31" t="s">
        <v>3</v>
      </c>
      <c r="TGU7" s="31" t="s">
        <v>3</v>
      </c>
      <c r="TGV7" s="31" t="s">
        <v>3</v>
      </c>
      <c r="TGW7" s="31" t="s">
        <v>3</v>
      </c>
      <c r="TGX7" s="31" t="s">
        <v>3</v>
      </c>
      <c r="TGY7" s="31" t="s">
        <v>3</v>
      </c>
      <c r="TGZ7" s="31" t="s">
        <v>3</v>
      </c>
      <c r="THA7" s="31" t="s">
        <v>3</v>
      </c>
      <c r="THB7" s="31" t="s">
        <v>3</v>
      </c>
      <c r="THC7" s="31" t="s">
        <v>3</v>
      </c>
      <c r="THD7" s="31" t="s">
        <v>3</v>
      </c>
      <c r="THE7" s="31" t="s">
        <v>3</v>
      </c>
      <c r="THF7" s="31" t="s">
        <v>3</v>
      </c>
      <c r="THG7" s="31" t="s">
        <v>3</v>
      </c>
      <c r="THH7" s="31" t="s">
        <v>3</v>
      </c>
      <c r="THI7" s="31" t="s">
        <v>3</v>
      </c>
      <c r="THJ7" s="31" t="s">
        <v>3</v>
      </c>
      <c r="THK7" s="31" t="s">
        <v>3</v>
      </c>
      <c r="THL7" s="31" t="s">
        <v>3</v>
      </c>
      <c r="THM7" s="31" t="s">
        <v>3</v>
      </c>
      <c r="THN7" s="31" t="s">
        <v>3</v>
      </c>
      <c r="THO7" s="31" t="s">
        <v>3</v>
      </c>
      <c r="THP7" s="31" t="s">
        <v>3</v>
      </c>
      <c r="THQ7" s="31" t="s">
        <v>3</v>
      </c>
      <c r="THR7" s="31" t="s">
        <v>3</v>
      </c>
      <c r="THS7" s="31" t="s">
        <v>3</v>
      </c>
      <c r="THT7" s="31" t="s">
        <v>3</v>
      </c>
      <c r="THU7" s="31" t="s">
        <v>3</v>
      </c>
      <c r="THV7" s="31" t="s">
        <v>3</v>
      </c>
      <c r="THW7" s="31" t="s">
        <v>3</v>
      </c>
      <c r="THX7" s="31" t="s">
        <v>3</v>
      </c>
      <c r="THY7" s="31" t="s">
        <v>3</v>
      </c>
      <c r="THZ7" s="31" t="s">
        <v>3</v>
      </c>
      <c r="TIA7" s="31" t="s">
        <v>3</v>
      </c>
      <c r="TIB7" s="31" t="s">
        <v>3</v>
      </c>
      <c r="TIC7" s="31" t="s">
        <v>3</v>
      </c>
      <c r="TID7" s="31" t="s">
        <v>3</v>
      </c>
      <c r="TIE7" s="31" t="s">
        <v>3</v>
      </c>
      <c r="TIF7" s="31" t="s">
        <v>3</v>
      </c>
      <c r="TIG7" s="31" t="s">
        <v>3</v>
      </c>
      <c r="TIH7" s="31" t="s">
        <v>3</v>
      </c>
      <c r="TII7" s="31" t="s">
        <v>3</v>
      </c>
      <c r="TIJ7" s="31" t="s">
        <v>3</v>
      </c>
      <c r="TIK7" s="31" t="s">
        <v>3</v>
      </c>
      <c r="TIL7" s="31" t="s">
        <v>3</v>
      </c>
      <c r="TIM7" s="31" t="s">
        <v>3</v>
      </c>
      <c r="TIN7" s="31" t="s">
        <v>3</v>
      </c>
      <c r="TIO7" s="31" t="s">
        <v>3</v>
      </c>
      <c r="TIP7" s="31" t="s">
        <v>3</v>
      </c>
      <c r="TIQ7" s="31" t="s">
        <v>3</v>
      </c>
      <c r="TIR7" s="31" t="s">
        <v>3</v>
      </c>
      <c r="TIS7" s="31" t="s">
        <v>3</v>
      </c>
      <c r="TIT7" s="31" t="s">
        <v>3</v>
      </c>
      <c r="TIU7" s="31" t="s">
        <v>3</v>
      </c>
      <c r="TIV7" s="31" t="s">
        <v>3</v>
      </c>
      <c r="TIW7" s="31" t="s">
        <v>3</v>
      </c>
      <c r="TIX7" s="31" t="s">
        <v>3</v>
      </c>
      <c r="TIY7" s="31" t="s">
        <v>3</v>
      </c>
      <c r="TIZ7" s="31" t="s">
        <v>3</v>
      </c>
      <c r="TJA7" s="31" t="s">
        <v>3</v>
      </c>
      <c r="TJB7" s="31" t="s">
        <v>3</v>
      </c>
      <c r="TJC7" s="31" t="s">
        <v>3</v>
      </c>
      <c r="TJD7" s="31" t="s">
        <v>3</v>
      </c>
      <c r="TJE7" s="31" t="s">
        <v>3</v>
      </c>
      <c r="TJF7" s="31" t="s">
        <v>3</v>
      </c>
      <c r="TJG7" s="31" t="s">
        <v>3</v>
      </c>
      <c r="TJH7" s="31" t="s">
        <v>3</v>
      </c>
      <c r="TJI7" s="31" t="s">
        <v>3</v>
      </c>
      <c r="TJJ7" s="31" t="s">
        <v>3</v>
      </c>
      <c r="TJK7" s="31" t="s">
        <v>3</v>
      </c>
      <c r="TJL7" s="31" t="s">
        <v>3</v>
      </c>
      <c r="TJM7" s="31" t="s">
        <v>3</v>
      </c>
      <c r="TJN7" s="31" t="s">
        <v>3</v>
      </c>
      <c r="TJO7" s="31" t="s">
        <v>3</v>
      </c>
      <c r="TJP7" s="31" t="s">
        <v>3</v>
      </c>
      <c r="TJQ7" s="31" t="s">
        <v>3</v>
      </c>
      <c r="TJR7" s="31" t="s">
        <v>3</v>
      </c>
      <c r="TJS7" s="31" t="s">
        <v>3</v>
      </c>
      <c r="TJT7" s="31" t="s">
        <v>3</v>
      </c>
      <c r="TJU7" s="31" t="s">
        <v>3</v>
      </c>
      <c r="TJV7" s="31" t="s">
        <v>3</v>
      </c>
      <c r="TJW7" s="31" t="s">
        <v>3</v>
      </c>
      <c r="TJX7" s="31" t="s">
        <v>3</v>
      </c>
      <c r="TJY7" s="31" t="s">
        <v>3</v>
      </c>
      <c r="TJZ7" s="31" t="s">
        <v>3</v>
      </c>
      <c r="TKA7" s="31" t="s">
        <v>3</v>
      </c>
      <c r="TKB7" s="31" t="s">
        <v>3</v>
      </c>
      <c r="TKC7" s="31" t="s">
        <v>3</v>
      </c>
      <c r="TKD7" s="31" t="s">
        <v>3</v>
      </c>
      <c r="TKE7" s="31" t="s">
        <v>3</v>
      </c>
      <c r="TKF7" s="31" t="s">
        <v>3</v>
      </c>
      <c r="TKG7" s="31" t="s">
        <v>3</v>
      </c>
      <c r="TKH7" s="31" t="s">
        <v>3</v>
      </c>
      <c r="TKI7" s="31" t="s">
        <v>3</v>
      </c>
      <c r="TKJ7" s="31" t="s">
        <v>3</v>
      </c>
      <c r="TKK7" s="31" t="s">
        <v>3</v>
      </c>
      <c r="TKL7" s="31" t="s">
        <v>3</v>
      </c>
      <c r="TKM7" s="31" t="s">
        <v>3</v>
      </c>
      <c r="TKN7" s="31" t="s">
        <v>3</v>
      </c>
      <c r="TKO7" s="31" t="s">
        <v>3</v>
      </c>
      <c r="TKP7" s="31" t="s">
        <v>3</v>
      </c>
      <c r="TKQ7" s="31" t="s">
        <v>3</v>
      </c>
      <c r="TKR7" s="31" t="s">
        <v>3</v>
      </c>
      <c r="TKS7" s="31" t="s">
        <v>3</v>
      </c>
      <c r="TKT7" s="31" t="s">
        <v>3</v>
      </c>
      <c r="TKU7" s="31" t="s">
        <v>3</v>
      </c>
      <c r="TKV7" s="31" t="s">
        <v>3</v>
      </c>
      <c r="TKW7" s="31" t="s">
        <v>3</v>
      </c>
      <c r="TKX7" s="31" t="s">
        <v>3</v>
      </c>
      <c r="TKY7" s="31" t="s">
        <v>3</v>
      </c>
      <c r="TKZ7" s="31" t="s">
        <v>3</v>
      </c>
      <c r="TLA7" s="31" t="s">
        <v>3</v>
      </c>
      <c r="TLB7" s="31" t="s">
        <v>3</v>
      </c>
      <c r="TLC7" s="31" t="s">
        <v>3</v>
      </c>
      <c r="TLD7" s="31" t="s">
        <v>3</v>
      </c>
      <c r="TLE7" s="31" t="s">
        <v>3</v>
      </c>
      <c r="TLF7" s="31" t="s">
        <v>3</v>
      </c>
      <c r="TLG7" s="31" t="s">
        <v>3</v>
      </c>
      <c r="TLH7" s="31" t="s">
        <v>3</v>
      </c>
      <c r="TLI7" s="31" t="s">
        <v>3</v>
      </c>
      <c r="TLJ7" s="31" t="s">
        <v>3</v>
      </c>
      <c r="TLK7" s="31" t="s">
        <v>3</v>
      </c>
      <c r="TLL7" s="31" t="s">
        <v>3</v>
      </c>
      <c r="TLM7" s="31" t="s">
        <v>3</v>
      </c>
      <c r="TLN7" s="31" t="s">
        <v>3</v>
      </c>
      <c r="TLO7" s="31" t="s">
        <v>3</v>
      </c>
      <c r="TLP7" s="31" t="s">
        <v>3</v>
      </c>
      <c r="TLQ7" s="31" t="s">
        <v>3</v>
      </c>
      <c r="TLR7" s="31" t="s">
        <v>3</v>
      </c>
      <c r="TLS7" s="31" t="s">
        <v>3</v>
      </c>
      <c r="TLT7" s="31" t="s">
        <v>3</v>
      </c>
      <c r="TLU7" s="31" t="s">
        <v>3</v>
      </c>
      <c r="TLV7" s="31" t="s">
        <v>3</v>
      </c>
      <c r="TLW7" s="31" t="s">
        <v>3</v>
      </c>
      <c r="TLX7" s="31" t="s">
        <v>3</v>
      </c>
      <c r="TLY7" s="31" t="s">
        <v>3</v>
      </c>
      <c r="TLZ7" s="31" t="s">
        <v>3</v>
      </c>
      <c r="TMA7" s="31" t="s">
        <v>3</v>
      </c>
      <c r="TMB7" s="31" t="s">
        <v>3</v>
      </c>
      <c r="TMC7" s="31" t="s">
        <v>3</v>
      </c>
      <c r="TMD7" s="31" t="s">
        <v>3</v>
      </c>
      <c r="TME7" s="31" t="s">
        <v>3</v>
      </c>
      <c r="TMF7" s="31" t="s">
        <v>3</v>
      </c>
      <c r="TMG7" s="31" t="s">
        <v>3</v>
      </c>
      <c r="TMH7" s="31" t="s">
        <v>3</v>
      </c>
      <c r="TMI7" s="31" t="s">
        <v>3</v>
      </c>
      <c r="TMJ7" s="31" t="s">
        <v>3</v>
      </c>
      <c r="TMK7" s="31" t="s">
        <v>3</v>
      </c>
      <c r="TML7" s="31" t="s">
        <v>3</v>
      </c>
      <c r="TMM7" s="31" t="s">
        <v>3</v>
      </c>
      <c r="TMN7" s="31" t="s">
        <v>3</v>
      </c>
      <c r="TMO7" s="31" t="s">
        <v>3</v>
      </c>
      <c r="TMP7" s="31" t="s">
        <v>3</v>
      </c>
      <c r="TMQ7" s="31" t="s">
        <v>3</v>
      </c>
      <c r="TMR7" s="31" t="s">
        <v>3</v>
      </c>
      <c r="TMS7" s="31" t="s">
        <v>3</v>
      </c>
      <c r="TMT7" s="31" t="s">
        <v>3</v>
      </c>
      <c r="TMU7" s="31" t="s">
        <v>3</v>
      </c>
      <c r="TMV7" s="31" t="s">
        <v>3</v>
      </c>
      <c r="TMW7" s="31" t="s">
        <v>3</v>
      </c>
      <c r="TMX7" s="31" t="s">
        <v>3</v>
      </c>
      <c r="TMY7" s="31" t="s">
        <v>3</v>
      </c>
      <c r="TMZ7" s="31" t="s">
        <v>3</v>
      </c>
      <c r="TNA7" s="31" t="s">
        <v>3</v>
      </c>
      <c r="TNB7" s="31" t="s">
        <v>3</v>
      </c>
      <c r="TNC7" s="31" t="s">
        <v>3</v>
      </c>
      <c r="TND7" s="31" t="s">
        <v>3</v>
      </c>
      <c r="TNE7" s="31" t="s">
        <v>3</v>
      </c>
      <c r="TNF7" s="31" t="s">
        <v>3</v>
      </c>
      <c r="TNG7" s="31" t="s">
        <v>3</v>
      </c>
      <c r="TNH7" s="31" t="s">
        <v>3</v>
      </c>
      <c r="TNI7" s="31" t="s">
        <v>3</v>
      </c>
      <c r="TNJ7" s="31" t="s">
        <v>3</v>
      </c>
      <c r="TNK7" s="31" t="s">
        <v>3</v>
      </c>
      <c r="TNL7" s="31" t="s">
        <v>3</v>
      </c>
      <c r="TNM7" s="31" t="s">
        <v>3</v>
      </c>
      <c r="TNN7" s="31" t="s">
        <v>3</v>
      </c>
      <c r="TNO7" s="31" t="s">
        <v>3</v>
      </c>
      <c r="TNP7" s="31" t="s">
        <v>3</v>
      </c>
      <c r="TNQ7" s="31" t="s">
        <v>3</v>
      </c>
      <c r="TNR7" s="31" t="s">
        <v>3</v>
      </c>
      <c r="TNS7" s="31" t="s">
        <v>3</v>
      </c>
      <c r="TNT7" s="31" t="s">
        <v>3</v>
      </c>
      <c r="TNU7" s="31" t="s">
        <v>3</v>
      </c>
      <c r="TNV7" s="31" t="s">
        <v>3</v>
      </c>
      <c r="TNW7" s="31" t="s">
        <v>3</v>
      </c>
      <c r="TNX7" s="31" t="s">
        <v>3</v>
      </c>
      <c r="TNY7" s="31" t="s">
        <v>3</v>
      </c>
      <c r="TNZ7" s="31" t="s">
        <v>3</v>
      </c>
      <c r="TOA7" s="31" t="s">
        <v>3</v>
      </c>
      <c r="TOB7" s="31" t="s">
        <v>3</v>
      </c>
      <c r="TOC7" s="31" t="s">
        <v>3</v>
      </c>
      <c r="TOD7" s="31" t="s">
        <v>3</v>
      </c>
      <c r="TOE7" s="31" t="s">
        <v>3</v>
      </c>
      <c r="TOF7" s="31" t="s">
        <v>3</v>
      </c>
      <c r="TOG7" s="31" t="s">
        <v>3</v>
      </c>
      <c r="TOH7" s="31" t="s">
        <v>3</v>
      </c>
      <c r="TOI7" s="31" t="s">
        <v>3</v>
      </c>
      <c r="TOJ7" s="31" t="s">
        <v>3</v>
      </c>
      <c r="TOK7" s="31" t="s">
        <v>3</v>
      </c>
      <c r="TOL7" s="31" t="s">
        <v>3</v>
      </c>
      <c r="TOM7" s="31" t="s">
        <v>3</v>
      </c>
      <c r="TON7" s="31" t="s">
        <v>3</v>
      </c>
      <c r="TOO7" s="31" t="s">
        <v>3</v>
      </c>
      <c r="TOP7" s="31" t="s">
        <v>3</v>
      </c>
      <c r="TOQ7" s="31" t="s">
        <v>3</v>
      </c>
      <c r="TOR7" s="31" t="s">
        <v>3</v>
      </c>
      <c r="TOS7" s="31" t="s">
        <v>3</v>
      </c>
      <c r="TOT7" s="31" t="s">
        <v>3</v>
      </c>
      <c r="TOU7" s="31" t="s">
        <v>3</v>
      </c>
      <c r="TOV7" s="31" t="s">
        <v>3</v>
      </c>
      <c r="TOW7" s="31" t="s">
        <v>3</v>
      </c>
      <c r="TOX7" s="31" t="s">
        <v>3</v>
      </c>
      <c r="TOY7" s="31" t="s">
        <v>3</v>
      </c>
      <c r="TOZ7" s="31" t="s">
        <v>3</v>
      </c>
      <c r="TPA7" s="31" t="s">
        <v>3</v>
      </c>
      <c r="TPB7" s="31" t="s">
        <v>3</v>
      </c>
      <c r="TPC7" s="31" t="s">
        <v>3</v>
      </c>
      <c r="TPD7" s="31" t="s">
        <v>3</v>
      </c>
      <c r="TPE7" s="31" t="s">
        <v>3</v>
      </c>
      <c r="TPF7" s="31" t="s">
        <v>3</v>
      </c>
      <c r="TPG7" s="31" t="s">
        <v>3</v>
      </c>
      <c r="TPH7" s="31" t="s">
        <v>3</v>
      </c>
      <c r="TPI7" s="31" t="s">
        <v>3</v>
      </c>
      <c r="TPJ7" s="31" t="s">
        <v>3</v>
      </c>
      <c r="TPK7" s="31" t="s">
        <v>3</v>
      </c>
      <c r="TPL7" s="31" t="s">
        <v>3</v>
      </c>
      <c r="TPM7" s="31" t="s">
        <v>3</v>
      </c>
      <c r="TPN7" s="31" t="s">
        <v>3</v>
      </c>
      <c r="TPO7" s="31" t="s">
        <v>3</v>
      </c>
      <c r="TPP7" s="31" t="s">
        <v>3</v>
      </c>
      <c r="TPQ7" s="31" t="s">
        <v>3</v>
      </c>
      <c r="TPR7" s="31" t="s">
        <v>3</v>
      </c>
      <c r="TPS7" s="31" t="s">
        <v>3</v>
      </c>
      <c r="TPT7" s="31" t="s">
        <v>3</v>
      </c>
      <c r="TPU7" s="31" t="s">
        <v>3</v>
      </c>
      <c r="TPV7" s="31" t="s">
        <v>3</v>
      </c>
      <c r="TPW7" s="31" t="s">
        <v>3</v>
      </c>
      <c r="TPX7" s="31" t="s">
        <v>3</v>
      </c>
      <c r="TPY7" s="31" t="s">
        <v>3</v>
      </c>
      <c r="TPZ7" s="31" t="s">
        <v>3</v>
      </c>
      <c r="TQA7" s="31" t="s">
        <v>3</v>
      </c>
      <c r="TQB7" s="31" t="s">
        <v>3</v>
      </c>
      <c r="TQC7" s="31" t="s">
        <v>3</v>
      </c>
      <c r="TQD7" s="31" t="s">
        <v>3</v>
      </c>
      <c r="TQE7" s="31" t="s">
        <v>3</v>
      </c>
      <c r="TQF7" s="31" t="s">
        <v>3</v>
      </c>
      <c r="TQG7" s="31" t="s">
        <v>3</v>
      </c>
      <c r="TQH7" s="31" t="s">
        <v>3</v>
      </c>
      <c r="TQI7" s="31" t="s">
        <v>3</v>
      </c>
      <c r="TQJ7" s="31" t="s">
        <v>3</v>
      </c>
      <c r="TQK7" s="31" t="s">
        <v>3</v>
      </c>
      <c r="TQL7" s="31" t="s">
        <v>3</v>
      </c>
      <c r="TQM7" s="31" t="s">
        <v>3</v>
      </c>
      <c r="TQN7" s="31" t="s">
        <v>3</v>
      </c>
      <c r="TQO7" s="31" t="s">
        <v>3</v>
      </c>
      <c r="TQP7" s="31" t="s">
        <v>3</v>
      </c>
      <c r="TQQ7" s="31" t="s">
        <v>3</v>
      </c>
      <c r="TQR7" s="31" t="s">
        <v>3</v>
      </c>
      <c r="TQS7" s="31" t="s">
        <v>3</v>
      </c>
      <c r="TQT7" s="31" t="s">
        <v>3</v>
      </c>
      <c r="TQU7" s="31" t="s">
        <v>3</v>
      </c>
      <c r="TQV7" s="31" t="s">
        <v>3</v>
      </c>
      <c r="TQW7" s="31" t="s">
        <v>3</v>
      </c>
      <c r="TQX7" s="31" t="s">
        <v>3</v>
      </c>
      <c r="TQY7" s="31" t="s">
        <v>3</v>
      </c>
      <c r="TQZ7" s="31" t="s">
        <v>3</v>
      </c>
      <c r="TRA7" s="31" t="s">
        <v>3</v>
      </c>
      <c r="TRB7" s="31" t="s">
        <v>3</v>
      </c>
      <c r="TRC7" s="31" t="s">
        <v>3</v>
      </c>
      <c r="TRD7" s="31" t="s">
        <v>3</v>
      </c>
      <c r="TRE7" s="31" t="s">
        <v>3</v>
      </c>
      <c r="TRF7" s="31" t="s">
        <v>3</v>
      </c>
      <c r="TRG7" s="31" t="s">
        <v>3</v>
      </c>
      <c r="TRH7" s="31" t="s">
        <v>3</v>
      </c>
      <c r="TRI7" s="31" t="s">
        <v>3</v>
      </c>
      <c r="TRJ7" s="31" t="s">
        <v>3</v>
      </c>
      <c r="TRK7" s="31" t="s">
        <v>3</v>
      </c>
      <c r="TRL7" s="31" t="s">
        <v>3</v>
      </c>
      <c r="TRM7" s="31" t="s">
        <v>3</v>
      </c>
      <c r="TRN7" s="31" t="s">
        <v>3</v>
      </c>
      <c r="TRO7" s="31" t="s">
        <v>3</v>
      </c>
      <c r="TRP7" s="31" t="s">
        <v>3</v>
      </c>
      <c r="TRQ7" s="31" t="s">
        <v>3</v>
      </c>
      <c r="TRR7" s="31" t="s">
        <v>3</v>
      </c>
      <c r="TRS7" s="31" t="s">
        <v>3</v>
      </c>
      <c r="TRT7" s="31" t="s">
        <v>3</v>
      </c>
      <c r="TRU7" s="31" t="s">
        <v>3</v>
      </c>
      <c r="TRV7" s="31" t="s">
        <v>3</v>
      </c>
      <c r="TRW7" s="31" t="s">
        <v>3</v>
      </c>
      <c r="TRX7" s="31" t="s">
        <v>3</v>
      </c>
      <c r="TRY7" s="31" t="s">
        <v>3</v>
      </c>
      <c r="TRZ7" s="31" t="s">
        <v>3</v>
      </c>
      <c r="TSA7" s="31" t="s">
        <v>3</v>
      </c>
      <c r="TSB7" s="31" t="s">
        <v>3</v>
      </c>
      <c r="TSC7" s="31" t="s">
        <v>3</v>
      </c>
      <c r="TSD7" s="31" t="s">
        <v>3</v>
      </c>
      <c r="TSE7" s="31" t="s">
        <v>3</v>
      </c>
      <c r="TSF7" s="31" t="s">
        <v>3</v>
      </c>
      <c r="TSG7" s="31" t="s">
        <v>3</v>
      </c>
      <c r="TSH7" s="31" t="s">
        <v>3</v>
      </c>
      <c r="TSI7" s="31" t="s">
        <v>3</v>
      </c>
      <c r="TSJ7" s="31" t="s">
        <v>3</v>
      </c>
      <c r="TSK7" s="31" t="s">
        <v>3</v>
      </c>
      <c r="TSL7" s="31" t="s">
        <v>3</v>
      </c>
      <c r="TSM7" s="31" t="s">
        <v>3</v>
      </c>
      <c r="TSN7" s="31" t="s">
        <v>3</v>
      </c>
      <c r="TSO7" s="31" t="s">
        <v>3</v>
      </c>
      <c r="TSP7" s="31" t="s">
        <v>3</v>
      </c>
      <c r="TSQ7" s="31" t="s">
        <v>3</v>
      </c>
      <c r="TSR7" s="31" t="s">
        <v>3</v>
      </c>
      <c r="TSS7" s="31" t="s">
        <v>3</v>
      </c>
      <c r="TST7" s="31" t="s">
        <v>3</v>
      </c>
      <c r="TSU7" s="31" t="s">
        <v>3</v>
      </c>
      <c r="TSV7" s="31" t="s">
        <v>3</v>
      </c>
      <c r="TSW7" s="31" t="s">
        <v>3</v>
      </c>
      <c r="TSX7" s="31" t="s">
        <v>3</v>
      </c>
      <c r="TSY7" s="31" t="s">
        <v>3</v>
      </c>
      <c r="TSZ7" s="31" t="s">
        <v>3</v>
      </c>
      <c r="TTA7" s="31" t="s">
        <v>3</v>
      </c>
      <c r="TTB7" s="31" t="s">
        <v>3</v>
      </c>
      <c r="TTC7" s="31" t="s">
        <v>3</v>
      </c>
      <c r="TTD7" s="31" t="s">
        <v>3</v>
      </c>
      <c r="TTE7" s="31" t="s">
        <v>3</v>
      </c>
      <c r="TTF7" s="31" t="s">
        <v>3</v>
      </c>
      <c r="TTG7" s="31" t="s">
        <v>3</v>
      </c>
      <c r="TTH7" s="31" t="s">
        <v>3</v>
      </c>
      <c r="TTI7" s="31" t="s">
        <v>3</v>
      </c>
      <c r="TTJ7" s="31" t="s">
        <v>3</v>
      </c>
      <c r="TTK7" s="31" t="s">
        <v>3</v>
      </c>
      <c r="TTL7" s="31" t="s">
        <v>3</v>
      </c>
      <c r="TTM7" s="31" t="s">
        <v>3</v>
      </c>
      <c r="TTN7" s="31" t="s">
        <v>3</v>
      </c>
      <c r="TTO7" s="31" t="s">
        <v>3</v>
      </c>
      <c r="TTP7" s="31" t="s">
        <v>3</v>
      </c>
      <c r="TTQ7" s="31" t="s">
        <v>3</v>
      </c>
      <c r="TTR7" s="31" t="s">
        <v>3</v>
      </c>
      <c r="TTS7" s="31" t="s">
        <v>3</v>
      </c>
      <c r="TTT7" s="31" t="s">
        <v>3</v>
      </c>
      <c r="TTU7" s="31" t="s">
        <v>3</v>
      </c>
      <c r="TTV7" s="31" t="s">
        <v>3</v>
      </c>
      <c r="TTW7" s="31" t="s">
        <v>3</v>
      </c>
      <c r="TTX7" s="31" t="s">
        <v>3</v>
      </c>
      <c r="TTY7" s="31" t="s">
        <v>3</v>
      </c>
      <c r="TTZ7" s="31" t="s">
        <v>3</v>
      </c>
      <c r="TUA7" s="31" t="s">
        <v>3</v>
      </c>
      <c r="TUB7" s="31" t="s">
        <v>3</v>
      </c>
      <c r="TUC7" s="31" t="s">
        <v>3</v>
      </c>
      <c r="TUD7" s="31" t="s">
        <v>3</v>
      </c>
      <c r="TUE7" s="31" t="s">
        <v>3</v>
      </c>
      <c r="TUF7" s="31" t="s">
        <v>3</v>
      </c>
      <c r="TUG7" s="31" t="s">
        <v>3</v>
      </c>
      <c r="TUH7" s="31" t="s">
        <v>3</v>
      </c>
      <c r="TUI7" s="31" t="s">
        <v>3</v>
      </c>
      <c r="TUJ7" s="31" t="s">
        <v>3</v>
      </c>
      <c r="TUK7" s="31" t="s">
        <v>3</v>
      </c>
      <c r="TUL7" s="31" t="s">
        <v>3</v>
      </c>
      <c r="TUM7" s="31" t="s">
        <v>3</v>
      </c>
      <c r="TUN7" s="31" t="s">
        <v>3</v>
      </c>
      <c r="TUO7" s="31" t="s">
        <v>3</v>
      </c>
      <c r="TUP7" s="31" t="s">
        <v>3</v>
      </c>
      <c r="TUQ7" s="31" t="s">
        <v>3</v>
      </c>
      <c r="TUR7" s="31" t="s">
        <v>3</v>
      </c>
      <c r="TUS7" s="31" t="s">
        <v>3</v>
      </c>
      <c r="TUT7" s="31" t="s">
        <v>3</v>
      </c>
      <c r="TUU7" s="31" t="s">
        <v>3</v>
      </c>
      <c r="TUV7" s="31" t="s">
        <v>3</v>
      </c>
      <c r="TUW7" s="31" t="s">
        <v>3</v>
      </c>
      <c r="TUX7" s="31" t="s">
        <v>3</v>
      </c>
      <c r="TUY7" s="31" t="s">
        <v>3</v>
      </c>
      <c r="TUZ7" s="31" t="s">
        <v>3</v>
      </c>
      <c r="TVA7" s="31" t="s">
        <v>3</v>
      </c>
      <c r="TVB7" s="31" t="s">
        <v>3</v>
      </c>
      <c r="TVC7" s="31" t="s">
        <v>3</v>
      </c>
      <c r="TVD7" s="31" t="s">
        <v>3</v>
      </c>
      <c r="TVE7" s="31" t="s">
        <v>3</v>
      </c>
      <c r="TVF7" s="31" t="s">
        <v>3</v>
      </c>
      <c r="TVG7" s="31" t="s">
        <v>3</v>
      </c>
      <c r="TVH7" s="31" t="s">
        <v>3</v>
      </c>
      <c r="TVI7" s="31" t="s">
        <v>3</v>
      </c>
      <c r="TVJ7" s="31" t="s">
        <v>3</v>
      </c>
      <c r="TVK7" s="31" t="s">
        <v>3</v>
      </c>
      <c r="TVL7" s="31" t="s">
        <v>3</v>
      </c>
      <c r="TVM7" s="31" t="s">
        <v>3</v>
      </c>
      <c r="TVN7" s="31" t="s">
        <v>3</v>
      </c>
      <c r="TVO7" s="31" t="s">
        <v>3</v>
      </c>
      <c r="TVP7" s="31" t="s">
        <v>3</v>
      </c>
      <c r="TVQ7" s="31" t="s">
        <v>3</v>
      </c>
      <c r="TVR7" s="31" t="s">
        <v>3</v>
      </c>
      <c r="TVS7" s="31" t="s">
        <v>3</v>
      </c>
      <c r="TVT7" s="31" t="s">
        <v>3</v>
      </c>
      <c r="TVU7" s="31" t="s">
        <v>3</v>
      </c>
      <c r="TVV7" s="31" t="s">
        <v>3</v>
      </c>
      <c r="TVW7" s="31" t="s">
        <v>3</v>
      </c>
      <c r="TVX7" s="31" t="s">
        <v>3</v>
      </c>
      <c r="TVY7" s="31" t="s">
        <v>3</v>
      </c>
      <c r="TVZ7" s="31" t="s">
        <v>3</v>
      </c>
      <c r="TWA7" s="31" t="s">
        <v>3</v>
      </c>
      <c r="TWB7" s="31" t="s">
        <v>3</v>
      </c>
      <c r="TWC7" s="31" t="s">
        <v>3</v>
      </c>
      <c r="TWD7" s="31" t="s">
        <v>3</v>
      </c>
      <c r="TWE7" s="31" t="s">
        <v>3</v>
      </c>
      <c r="TWF7" s="31" t="s">
        <v>3</v>
      </c>
      <c r="TWG7" s="31" t="s">
        <v>3</v>
      </c>
      <c r="TWH7" s="31" t="s">
        <v>3</v>
      </c>
      <c r="TWI7" s="31" t="s">
        <v>3</v>
      </c>
      <c r="TWJ7" s="31" t="s">
        <v>3</v>
      </c>
      <c r="TWK7" s="31" t="s">
        <v>3</v>
      </c>
      <c r="TWL7" s="31" t="s">
        <v>3</v>
      </c>
      <c r="TWM7" s="31" t="s">
        <v>3</v>
      </c>
      <c r="TWN7" s="31" t="s">
        <v>3</v>
      </c>
      <c r="TWO7" s="31" t="s">
        <v>3</v>
      </c>
      <c r="TWP7" s="31" t="s">
        <v>3</v>
      </c>
      <c r="TWQ7" s="31" t="s">
        <v>3</v>
      </c>
      <c r="TWR7" s="31" t="s">
        <v>3</v>
      </c>
      <c r="TWS7" s="31" t="s">
        <v>3</v>
      </c>
      <c r="TWT7" s="31" t="s">
        <v>3</v>
      </c>
      <c r="TWU7" s="31" t="s">
        <v>3</v>
      </c>
      <c r="TWV7" s="31" t="s">
        <v>3</v>
      </c>
      <c r="TWW7" s="31" t="s">
        <v>3</v>
      </c>
      <c r="TWX7" s="31" t="s">
        <v>3</v>
      </c>
      <c r="TWY7" s="31" t="s">
        <v>3</v>
      </c>
      <c r="TWZ7" s="31" t="s">
        <v>3</v>
      </c>
      <c r="TXA7" s="31" t="s">
        <v>3</v>
      </c>
      <c r="TXB7" s="31" t="s">
        <v>3</v>
      </c>
      <c r="TXC7" s="31" t="s">
        <v>3</v>
      </c>
      <c r="TXD7" s="31" t="s">
        <v>3</v>
      </c>
      <c r="TXE7" s="31" t="s">
        <v>3</v>
      </c>
      <c r="TXF7" s="31" t="s">
        <v>3</v>
      </c>
      <c r="TXG7" s="31" t="s">
        <v>3</v>
      </c>
      <c r="TXH7" s="31" t="s">
        <v>3</v>
      </c>
      <c r="TXI7" s="31" t="s">
        <v>3</v>
      </c>
      <c r="TXJ7" s="31" t="s">
        <v>3</v>
      </c>
      <c r="TXK7" s="31" t="s">
        <v>3</v>
      </c>
      <c r="TXL7" s="31" t="s">
        <v>3</v>
      </c>
      <c r="TXM7" s="31" t="s">
        <v>3</v>
      </c>
      <c r="TXN7" s="31" t="s">
        <v>3</v>
      </c>
      <c r="TXO7" s="31" t="s">
        <v>3</v>
      </c>
      <c r="TXP7" s="31" t="s">
        <v>3</v>
      </c>
      <c r="TXQ7" s="31" t="s">
        <v>3</v>
      </c>
      <c r="TXR7" s="31" t="s">
        <v>3</v>
      </c>
      <c r="TXS7" s="31" t="s">
        <v>3</v>
      </c>
      <c r="TXT7" s="31" t="s">
        <v>3</v>
      </c>
      <c r="TXU7" s="31" t="s">
        <v>3</v>
      </c>
      <c r="TXV7" s="31" t="s">
        <v>3</v>
      </c>
      <c r="TXW7" s="31" t="s">
        <v>3</v>
      </c>
      <c r="TXX7" s="31" t="s">
        <v>3</v>
      </c>
      <c r="TXY7" s="31" t="s">
        <v>3</v>
      </c>
      <c r="TXZ7" s="31" t="s">
        <v>3</v>
      </c>
      <c r="TYA7" s="31" t="s">
        <v>3</v>
      </c>
      <c r="TYB7" s="31" t="s">
        <v>3</v>
      </c>
      <c r="TYC7" s="31" t="s">
        <v>3</v>
      </c>
      <c r="TYD7" s="31" t="s">
        <v>3</v>
      </c>
      <c r="TYE7" s="31" t="s">
        <v>3</v>
      </c>
      <c r="TYF7" s="31" t="s">
        <v>3</v>
      </c>
      <c r="TYG7" s="31" t="s">
        <v>3</v>
      </c>
      <c r="TYH7" s="31" t="s">
        <v>3</v>
      </c>
      <c r="TYI7" s="31" t="s">
        <v>3</v>
      </c>
      <c r="TYJ7" s="31" t="s">
        <v>3</v>
      </c>
      <c r="TYK7" s="31" t="s">
        <v>3</v>
      </c>
      <c r="TYL7" s="31" t="s">
        <v>3</v>
      </c>
      <c r="TYM7" s="31" t="s">
        <v>3</v>
      </c>
      <c r="TYN7" s="31" t="s">
        <v>3</v>
      </c>
      <c r="TYO7" s="31" t="s">
        <v>3</v>
      </c>
      <c r="TYP7" s="31" t="s">
        <v>3</v>
      </c>
      <c r="TYQ7" s="31" t="s">
        <v>3</v>
      </c>
      <c r="TYR7" s="31" t="s">
        <v>3</v>
      </c>
      <c r="TYS7" s="31" t="s">
        <v>3</v>
      </c>
      <c r="TYT7" s="31" t="s">
        <v>3</v>
      </c>
      <c r="TYU7" s="31" t="s">
        <v>3</v>
      </c>
      <c r="TYV7" s="31" t="s">
        <v>3</v>
      </c>
      <c r="TYW7" s="31" t="s">
        <v>3</v>
      </c>
      <c r="TYX7" s="31" t="s">
        <v>3</v>
      </c>
      <c r="TYY7" s="31" t="s">
        <v>3</v>
      </c>
      <c r="TYZ7" s="31" t="s">
        <v>3</v>
      </c>
      <c r="TZA7" s="31" t="s">
        <v>3</v>
      </c>
      <c r="TZB7" s="31" t="s">
        <v>3</v>
      </c>
      <c r="TZC7" s="31" t="s">
        <v>3</v>
      </c>
      <c r="TZD7" s="31" t="s">
        <v>3</v>
      </c>
      <c r="TZE7" s="31" t="s">
        <v>3</v>
      </c>
      <c r="TZF7" s="31" t="s">
        <v>3</v>
      </c>
      <c r="TZG7" s="31" t="s">
        <v>3</v>
      </c>
      <c r="TZH7" s="31" t="s">
        <v>3</v>
      </c>
      <c r="TZI7" s="31" t="s">
        <v>3</v>
      </c>
      <c r="TZJ7" s="31" t="s">
        <v>3</v>
      </c>
      <c r="TZK7" s="31" t="s">
        <v>3</v>
      </c>
      <c r="TZL7" s="31" t="s">
        <v>3</v>
      </c>
      <c r="TZM7" s="31" t="s">
        <v>3</v>
      </c>
      <c r="TZN7" s="31" t="s">
        <v>3</v>
      </c>
      <c r="TZO7" s="31" t="s">
        <v>3</v>
      </c>
      <c r="TZP7" s="31" t="s">
        <v>3</v>
      </c>
      <c r="TZQ7" s="31" t="s">
        <v>3</v>
      </c>
      <c r="TZR7" s="31" t="s">
        <v>3</v>
      </c>
      <c r="TZS7" s="31" t="s">
        <v>3</v>
      </c>
      <c r="TZT7" s="31" t="s">
        <v>3</v>
      </c>
      <c r="TZU7" s="31" t="s">
        <v>3</v>
      </c>
      <c r="TZV7" s="31" t="s">
        <v>3</v>
      </c>
      <c r="TZW7" s="31" t="s">
        <v>3</v>
      </c>
      <c r="TZX7" s="31" t="s">
        <v>3</v>
      </c>
      <c r="TZY7" s="31" t="s">
        <v>3</v>
      </c>
      <c r="TZZ7" s="31" t="s">
        <v>3</v>
      </c>
      <c r="UAA7" s="31" t="s">
        <v>3</v>
      </c>
      <c r="UAB7" s="31" t="s">
        <v>3</v>
      </c>
      <c r="UAC7" s="31" t="s">
        <v>3</v>
      </c>
      <c r="UAD7" s="31" t="s">
        <v>3</v>
      </c>
      <c r="UAE7" s="31" t="s">
        <v>3</v>
      </c>
      <c r="UAF7" s="31" t="s">
        <v>3</v>
      </c>
      <c r="UAG7" s="31" t="s">
        <v>3</v>
      </c>
      <c r="UAH7" s="31" t="s">
        <v>3</v>
      </c>
      <c r="UAI7" s="31" t="s">
        <v>3</v>
      </c>
      <c r="UAJ7" s="31" t="s">
        <v>3</v>
      </c>
      <c r="UAK7" s="31" t="s">
        <v>3</v>
      </c>
      <c r="UAL7" s="31" t="s">
        <v>3</v>
      </c>
      <c r="UAM7" s="31" t="s">
        <v>3</v>
      </c>
      <c r="UAN7" s="31" t="s">
        <v>3</v>
      </c>
      <c r="UAO7" s="31" t="s">
        <v>3</v>
      </c>
      <c r="UAP7" s="31" t="s">
        <v>3</v>
      </c>
      <c r="UAQ7" s="31" t="s">
        <v>3</v>
      </c>
      <c r="UAR7" s="31" t="s">
        <v>3</v>
      </c>
      <c r="UAS7" s="31" t="s">
        <v>3</v>
      </c>
      <c r="UAT7" s="31" t="s">
        <v>3</v>
      </c>
      <c r="UAU7" s="31" t="s">
        <v>3</v>
      </c>
      <c r="UAV7" s="31" t="s">
        <v>3</v>
      </c>
      <c r="UAW7" s="31" t="s">
        <v>3</v>
      </c>
      <c r="UAX7" s="31" t="s">
        <v>3</v>
      </c>
      <c r="UAY7" s="31" t="s">
        <v>3</v>
      </c>
      <c r="UAZ7" s="31" t="s">
        <v>3</v>
      </c>
      <c r="UBA7" s="31" t="s">
        <v>3</v>
      </c>
      <c r="UBB7" s="31" t="s">
        <v>3</v>
      </c>
      <c r="UBC7" s="31" t="s">
        <v>3</v>
      </c>
      <c r="UBD7" s="31" t="s">
        <v>3</v>
      </c>
      <c r="UBE7" s="31" t="s">
        <v>3</v>
      </c>
      <c r="UBF7" s="31" t="s">
        <v>3</v>
      </c>
      <c r="UBG7" s="31" t="s">
        <v>3</v>
      </c>
      <c r="UBH7" s="31" t="s">
        <v>3</v>
      </c>
      <c r="UBI7" s="31" t="s">
        <v>3</v>
      </c>
      <c r="UBJ7" s="31" t="s">
        <v>3</v>
      </c>
      <c r="UBK7" s="31" t="s">
        <v>3</v>
      </c>
      <c r="UBL7" s="31" t="s">
        <v>3</v>
      </c>
      <c r="UBM7" s="31" t="s">
        <v>3</v>
      </c>
      <c r="UBN7" s="31" t="s">
        <v>3</v>
      </c>
      <c r="UBO7" s="31" t="s">
        <v>3</v>
      </c>
      <c r="UBP7" s="31" t="s">
        <v>3</v>
      </c>
      <c r="UBQ7" s="31" t="s">
        <v>3</v>
      </c>
      <c r="UBR7" s="31" t="s">
        <v>3</v>
      </c>
      <c r="UBS7" s="31" t="s">
        <v>3</v>
      </c>
      <c r="UBT7" s="31" t="s">
        <v>3</v>
      </c>
      <c r="UBU7" s="31" t="s">
        <v>3</v>
      </c>
      <c r="UBV7" s="31" t="s">
        <v>3</v>
      </c>
      <c r="UBW7" s="31" t="s">
        <v>3</v>
      </c>
      <c r="UBX7" s="31" t="s">
        <v>3</v>
      </c>
      <c r="UBY7" s="31" t="s">
        <v>3</v>
      </c>
      <c r="UBZ7" s="31" t="s">
        <v>3</v>
      </c>
      <c r="UCA7" s="31" t="s">
        <v>3</v>
      </c>
      <c r="UCB7" s="31" t="s">
        <v>3</v>
      </c>
      <c r="UCC7" s="31" t="s">
        <v>3</v>
      </c>
      <c r="UCD7" s="31" t="s">
        <v>3</v>
      </c>
      <c r="UCE7" s="31" t="s">
        <v>3</v>
      </c>
      <c r="UCF7" s="31" t="s">
        <v>3</v>
      </c>
      <c r="UCG7" s="31" t="s">
        <v>3</v>
      </c>
      <c r="UCH7" s="31" t="s">
        <v>3</v>
      </c>
      <c r="UCI7" s="31" t="s">
        <v>3</v>
      </c>
      <c r="UCJ7" s="31" t="s">
        <v>3</v>
      </c>
      <c r="UCK7" s="31" t="s">
        <v>3</v>
      </c>
      <c r="UCL7" s="31" t="s">
        <v>3</v>
      </c>
      <c r="UCM7" s="31" t="s">
        <v>3</v>
      </c>
      <c r="UCN7" s="31" t="s">
        <v>3</v>
      </c>
      <c r="UCO7" s="31" t="s">
        <v>3</v>
      </c>
      <c r="UCP7" s="31" t="s">
        <v>3</v>
      </c>
      <c r="UCQ7" s="31" t="s">
        <v>3</v>
      </c>
      <c r="UCR7" s="31" t="s">
        <v>3</v>
      </c>
      <c r="UCS7" s="31" t="s">
        <v>3</v>
      </c>
      <c r="UCT7" s="31" t="s">
        <v>3</v>
      </c>
      <c r="UCU7" s="31" t="s">
        <v>3</v>
      </c>
      <c r="UCV7" s="31" t="s">
        <v>3</v>
      </c>
      <c r="UCW7" s="31" t="s">
        <v>3</v>
      </c>
      <c r="UCX7" s="31" t="s">
        <v>3</v>
      </c>
      <c r="UCY7" s="31" t="s">
        <v>3</v>
      </c>
      <c r="UCZ7" s="31" t="s">
        <v>3</v>
      </c>
      <c r="UDA7" s="31" t="s">
        <v>3</v>
      </c>
      <c r="UDB7" s="31" t="s">
        <v>3</v>
      </c>
      <c r="UDC7" s="31" t="s">
        <v>3</v>
      </c>
      <c r="UDD7" s="31" t="s">
        <v>3</v>
      </c>
      <c r="UDE7" s="31" t="s">
        <v>3</v>
      </c>
      <c r="UDF7" s="31" t="s">
        <v>3</v>
      </c>
      <c r="UDG7" s="31" t="s">
        <v>3</v>
      </c>
      <c r="UDH7" s="31" t="s">
        <v>3</v>
      </c>
      <c r="UDI7" s="31" t="s">
        <v>3</v>
      </c>
      <c r="UDJ7" s="31" t="s">
        <v>3</v>
      </c>
      <c r="UDK7" s="31" t="s">
        <v>3</v>
      </c>
      <c r="UDL7" s="31" t="s">
        <v>3</v>
      </c>
      <c r="UDM7" s="31" t="s">
        <v>3</v>
      </c>
      <c r="UDN7" s="31" t="s">
        <v>3</v>
      </c>
      <c r="UDO7" s="31" t="s">
        <v>3</v>
      </c>
      <c r="UDP7" s="31" t="s">
        <v>3</v>
      </c>
      <c r="UDQ7" s="31" t="s">
        <v>3</v>
      </c>
      <c r="UDR7" s="31" t="s">
        <v>3</v>
      </c>
      <c r="UDS7" s="31" t="s">
        <v>3</v>
      </c>
      <c r="UDT7" s="31" t="s">
        <v>3</v>
      </c>
      <c r="UDU7" s="31" t="s">
        <v>3</v>
      </c>
      <c r="UDV7" s="31" t="s">
        <v>3</v>
      </c>
      <c r="UDW7" s="31" t="s">
        <v>3</v>
      </c>
      <c r="UDX7" s="31" t="s">
        <v>3</v>
      </c>
      <c r="UDY7" s="31" t="s">
        <v>3</v>
      </c>
      <c r="UDZ7" s="31" t="s">
        <v>3</v>
      </c>
      <c r="UEA7" s="31" t="s">
        <v>3</v>
      </c>
      <c r="UEB7" s="31" t="s">
        <v>3</v>
      </c>
      <c r="UEC7" s="31" t="s">
        <v>3</v>
      </c>
      <c r="UED7" s="31" t="s">
        <v>3</v>
      </c>
      <c r="UEE7" s="31" t="s">
        <v>3</v>
      </c>
      <c r="UEF7" s="31" t="s">
        <v>3</v>
      </c>
      <c r="UEG7" s="31" t="s">
        <v>3</v>
      </c>
      <c r="UEH7" s="31" t="s">
        <v>3</v>
      </c>
      <c r="UEI7" s="31" t="s">
        <v>3</v>
      </c>
      <c r="UEJ7" s="31" t="s">
        <v>3</v>
      </c>
      <c r="UEK7" s="31" t="s">
        <v>3</v>
      </c>
      <c r="UEL7" s="31" t="s">
        <v>3</v>
      </c>
      <c r="UEM7" s="31" t="s">
        <v>3</v>
      </c>
      <c r="UEN7" s="31" t="s">
        <v>3</v>
      </c>
      <c r="UEO7" s="31" t="s">
        <v>3</v>
      </c>
      <c r="UEP7" s="31" t="s">
        <v>3</v>
      </c>
      <c r="UEQ7" s="31" t="s">
        <v>3</v>
      </c>
      <c r="UER7" s="31" t="s">
        <v>3</v>
      </c>
      <c r="UES7" s="31" t="s">
        <v>3</v>
      </c>
      <c r="UET7" s="31" t="s">
        <v>3</v>
      </c>
      <c r="UEU7" s="31" t="s">
        <v>3</v>
      </c>
      <c r="UEV7" s="31" t="s">
        <v>3</v>
      </c>
      <c r="UEW7" s="31" t="s">
        <v>3</v>
      </c>
      <c r="UEX7" s="31" t="s">
        <v>3</v>
      </c>
      <c r="UEY7" s="31" t="s">
        <v>3</v>
      </c>
      <c r="UEZ7" s="31" t="s">
        <v>3</v>
      </c>
      <c r="UFA7" s="31" t="s">
        <v>3</v>
      </c>
      <c r="UFB7" s="31" t="s">
        <v>3</v>
      </c>
      <c r="UFC7" s="31" t="s">
        <v>3</v>
      </c>
      <c r="UFD7" s="31" t="s">
        <v>3</v>
      </c>
      <c r="UFE7" s="31" t="s">
        <v>3</v>
      </c>
      <c r="UFF7" s="31" t="s">
        <v>3</v>
      </c>
      <c r="UFG7" s="31" t="s">
        <v>3</v>
      </c>
      <c r="UFH7" s="31" t="s">
        <v>3</v>
      </c>
      <c r="UFI7" s="31" t="s">
        <v>3</v>
      </c>
      <c r="UFJ7" s="31" t="s">
        <v>3</v>
      </c>
      <c r="UFK7" s="31" t="s">
        <v>3</v>
      </c>
      <c r="UFL7" s="31" t="s">
        <v>3</v>
      </c>
      <c r="UFM7" s="31" t="s">
        <v>3</v>
      </c>
      <c r="UFN7" s="31" t="s">
        <v>3</v>
      </c>
      <c r="UFO7" s="31" t="s">
        <v>3</v>
      </c>
      <c r="UFP7" s="31" t="s">
        <v>3</v>
      </c>
      <c r="UFQ7" s="31" t="s">
        <v>3</v>
      </c>
      <c r="UFR7" s="31" t="s">
        <v>3</v>
      </c>
      <c r="UFS7" s="31" t="s">
        <v>3</v>
      </c>
      <c r="UFT7" s="31" t="s">
        <v>3</v>
      </c>
      <c r="UFU7" s="31" t="s">
        <v>3</v>
      </c>
      <c r="UFV7" s="31" t="s">
        <v>3</v>
      </c>
      <c r="UFW7" s="31" t="s">
        <v>3</v>
      </c>
      <c r="UFX7" s="31" t="s">
        <v>3</v>
      </c>
      <c r="UFY7" s="31" t="s">
        <v>3</v>
      </c>
      <c r="UFZ7" s="31" t="s">
        <v>3</v>
      </c>
      <c r="UGA7" s="31" t="s">
        <v>3</v>
      </c>
      <c r="UGB7" s="31" t="s">
        <v>3</v>
      </c>
      <c r="UGC7" s="31" t="s">
        <v>3</v>
      </c>
      <c r="UGD7" s="31" t="s">
        <v>3</v>
      </c>
      <c r="UGE7" s="31" t="s">
        <v>3</v>
      </c>
      <c r="UGF7" s="31" t="s">
        <v>3</v>
      </c>
      <c r="UGG7" s="31" t="s">
        <v>3</v>
      </c>
      <c r="UGH7" s="31" t="s">
        <v>3</v>
      </c>
      <c r="UGI7" s="31" t="s">
        <v>3</v>
      </c>
      <c r="UGJ7" s="31" t="s">
        <v>3</v>
      </c>
      <c r="UGK7" s="31" t="s">
        <v>3</v>
      </c>
      <c r="UGL7" s="31" t="s">
        <v>3</v>
      </c>
      <c r="UGM7" s="31" t="s">
        <v>3</v>
      </c>
      <c r="UGN7" s="31" t="s">
        <v>3</v>
      </c>
      <c r="UGO7" s="31" t="s">
        <v>3</v>
      </c>
      <c r="UGP7" s="31" t="s">
        <v>3</v>
      </c>
      <c r="UGQ7" s="31" t="s">
        <v>3</v>
      </c>
      <c r="UGR7" s="31" t="s">
        <v>3</v>
      </c>
      <c r="UGS7" s="31" t="s">
        <v>3</v>
      </c>
      <c r="UGT7" s="31" t="s">
        <v>3</v>
      </c>
      <c r="UGU7" s="31" t="s">
        <v>3</v>
      </c>
      <c r="UGV7" s="31" t="s">
        <v>3</v>
      </c>
      <c r="UGW7" s="31" t="s">
        <v>3</v>
      </c>
      <c r="UGX7" s="31" t="s">
        <v>3</v>
      </c>
      <c r="UGY7" s="31" t="s">
        <v>3</v>
      </c>
      <c r="UGZ7" s="31" t="s">
        <v>3</v>
      </c>
      <c r="UHA7" s="31" t="s">
        <v>3</v>
      </c>
      <c r="UHB7" s="31" t="s">
        <v>3</v>
      </c>
      <c r="UHC7" s="31" t="s">
        <v>3</v>
      </c>
      <c r="UHD7" s="31" t="s">
        <v>3</v>
      </c>
      <c r="UHE7" s="31" t="s">
        <v>3</v>
      </c>
      <c r="UHF7" s="31" t="s">
        <v>3</v>
      </c>
      <c r="UHG7" s="31" t="s">
        <v>3</v>
      </c>
      <c r="UHH7" s="31" t="s">
        <v>3</v>
      </c>
      <c r="UHI7" s="31" t="s">
        <v>3</v>
      </c>
      <c r="UHJ7" s="31" t="s">
        <v>3</v>
      </c>
      <c r="UHK7" s="31" t="s">
        <v>3</v>
      </c>
      <c r="UHL7" s="31" t="s">
        <v>3</v>
      </c>
      <c r="UHM7" s="31" t="s">
        <v>3</v>
      </c>
      <c r="UHN7" s="31" t="s">
        <v>3</v>
      </c>
      <c r="UHO7" s="31" t="s">
        <v>3</v>
      </c>
      <c r="UHP7" s="31" t="s">
        <v>3</v>
      </c>
      <c r="UHQ7" s="31" t="s">
        <v>3</v>
      </c>
      <c r="UHR7" s="31" t="s">
        <v>3</v>
      </c>
      <c r="UHS7" s="31" t="s">
        <v>3</v>
      </c>
      <c r="UHT7" s="31" t="s">
        <v>3</v>
      </c>
      <c r="UHU7" s="31" t="s">
        <v>3</v>
      </c>
      <c r="UHV7" s="31" t="s">
        <v>3</v>
      </c>
      <c r="UHW7" s="31" t="s">
        <v>3</v>
      </c>
      <c r="UHX7" s="31" t="s">
        <v>3</v>
      </c>
      <c r="UHY7" s="31" t="s">
        <v>3</v>
      </c>
      <c r="UHZ7" s="31" t="s">
        <v>3</v>
      </c>
      <c r="UIA7" s="31" t="s">
        <v>3</v>
      </c>
      <c r="UIB7" s="31" t="s">
        <v>3</v>
      </c>
      <c r="UIC7" s="31" t="s">
        <v>3</v>
      </c>
      <c r="UID7" s="31" t="s">
        <v>3</v>
      </c>
      <c r="UIE7" s="31" t="s">
        <v>3</v>
      </c>
      <c r="UIF7" s="31" t="s">
        <v>3</v>
      </c>
      <c r="UIG7" s="31" t="s">
        <v>3</v>
      </c>
      <c r="UIH7" s="31" t="s">
        <v>3</v>
      </c>
      <c r="UII7" s="31" t="s">
        <v>3</v>
      </c>
      <c r="UIJ7" s="31" t="s">
        <v>3</v>
      </c>
      <c r="UIK7" s="31" t="s">
        <v>3</v>
      </c>
      <c r="UIL7" s="31" t="s">
        <v>3</v>
      </c>
      <c r="UIM7" s="31" t="s">
        <v>3</v>
      </c>
      <c r="UIN7" s="31" t="s">
        <v>3</v>
      </c>
      <c r="UIO7" s="31" t="s">
        <v>3</v>
      </c>
      <c r="UIP7" s="31" t="s">
        <v>3</v>
      </c>
      <c r="UIQ7" s="31" t="s">
        <v>3</v>
      </c>
      <c r="UIR7" s="31" t="s">
        <v>3</v>
      </c>
      <c r="UIS7" s="31" t="s">
        <v>3</v>
      </c>
      <c r="UIT7" s="31" t="s">
        <v>3</v>
      </c>
      <c r="UIU7" s="31" t="s">
        <v>3</v>
      </c>
      <c r="UIV7" s="31" t="s">
        <v>3</v>
      </c>
      <c r="UIW7" s="31" t="s">
        <v>3</v>
      </c>
      <c r="UIX7" s="31" t="s">
        <v>3</v>
      </c>
      <c r="UIY7" s="31" t="s">
        <v>3</v>
      </c>
      <c r="UIZ7" s="31" t="s">
        <v>3</v>
      </c>
      <c r="UJA7" s="31" t="s">
        <v>3</v>
      </c>
      <c r="UJB7" s="31" t="s">
        <v>3</v>
      </c>
      <c r="UJC7" s="31" t="s">
        <v>3</v>
      </c>
      <c r="UJD7" s="31" t="s">
        <v>3</v>
      </c>
      <c r="UJE7" s="31" t="s">
        <v>3</v>
      </c>
      <c r="UJF7" s="31" t="s">
        <v>3</v>
      </c>
      <c r="UJG7" s="31" t="s">
        <v>3</v>
      </c>
      <c r="UJH7" s="31" t="s">
        <v>3</v>
      </c>
      <c r="UJI7" s="31" t="s">
        <v>3</v>
      </c>
      <c r="UJJ7" s="31" t="s">
        <v>3</v>
      </c>
      <c r="UJK7" s="31" t="s">
        <v>3</v>
      </c>
      <c r="UJL7" s="31" t="s">
        <v>3</v>
      </c>
      <c r="UJM7" s="31" t="s">
        <v>3</v>
      </c>
      <c r="UJN7" s="31" t="s">
        <v>3</v>
      </c>
      <c r="UJO7" s="31" t="s">
        <v>3</v>
      </c>
      <c r="UJP7" s="31" t="s">
        <v>3</v>
      </c>
      <c r="UJQ7" s="31" t="s">
        <v>3</v>
      </c>
      <c r="UJR7" s="31" t="s">
        <v>3</v>
      </c>
      <c r="UJS7" s="31" t="s">
        <v>3</v>
      </c>
      <c r="UJT7" s="31" t="s">
        <v>3</v>
      </c>
      <c r="UJU7" s="31" t="s">
        <v>3</v>
      </c>
      <c r="UJV7" s="31" t="s">
        <v>3</v>
      </c>
      <c r="UJW7" s="31" t="s">
        <v>3</v>
      </c>
      <c r="UJX7" s="31" t="s">
        <v>3</v>
      </c>
      <c r="UJY7" s="31" t="s">
        <v>3</v>
      </c>
      <c r="UJZ7" s="31" t="s">
        <v>3</v>
      </c>
      <c r="UKA7" s="31" t="s">
        <v>3</v>
      </c>
      <c r="UKB7" s="31" t="s">
        <v>3</v>
      </c>
      <c r="UKC7" s="31" t="s">
        <v>3</v>
      </c>
      <c r="UKD7" s="31" t="s">
        <v>3</v>
      </c>
      <c r="UKE7" s="31" t="s">
        <v>3</v>
      </c>
      <c r="UKF7" s="31" t="s">
        <v>3</v>
      </c>
      <c r="UKG7" s="31" t="s">
        <v>3</v>
      </c>
      <c r="UKH7" s="31" t="s">
        <v>3</v>
      </c>
      <c r="UKI7" s="31" t="s">
        <v>3</v>
      </c>
      <c r="UKJ7" s="31" t="s">
        <v>3</v>
      </c>
      <c r="UKK7" s="31" t="s">
        <v>3</v>
      </c>
      <c r="UKL7" s="31" t="s">
        <v>3</v>
      </c>
      <c r="UKM7" s="31" t="s">
        <v>3</v>
      </c>
      <c r="UKN7" s="31" t="s">
        <v>3</v>
      </c>
      <c r="UKO7" s="31" t="s">
        <v>3</v>
      </c>
      <c r="UKP7" s="31" t="s">
        <v>3</v>
      </c>
      <c r="UKQ7" s="31" t="s">
        <v>3</v>
      </c>
      <c r="UKR7" s="31" t="s">
        <v>3</v>
      </c>
      <c r="UKS7" s="31" t="s">
        <v>3</v>
      </c>
      <c r="UKT7" s="31" t="s">
        <v>3</v>
      </c>
      <c r="UKU7" s="31" t="s">
        <v>3</v>
      </c>
      <c r="UKV7" s="31" t="s">
        <v>3</v>
      </c>
      <c r="UKW7" s="31" t="s">
        <v>3</v>
      </c>
      <c r="UKX7" s="31" t="s">
        <v>3</v>
      </c>
      <c r="UKY7" s="31" t="s">
        <v>3</v>
      </c>
      <c r="UKZ7" s="31" t="s">
        <v>3</v>
      </c>
      <c r="ULA7" s="31" t="s">
        <v>3</v>
      </c>
      <c r="ULB7" s="31" t="s">
        <v>3</v>
      </c>
      <c r="ULC7" s="31" t="s">
        <v>3</v>
      </c>
      <c r="ULD7" s="31" t="s">
        <v>3</v>
      </c>
      <c r="ULE7" s="31" t="s">
        <v>3</v>
      </c>
      <c r="ULF7" s="31" t="s">
        <v>3</v>
      </c>
      <c r="ULG7" s="31" t="s">
        <v>3</v>
      </c>
      <c r="ULH7" s="31" t="s">
        <v>3</v>
      </c>
      <c r="ULI7" s="31" t="s">
        <v>3</v>
      </c>
      <c r="ULJ7" s="31" t="s">
        <v>3</v>
      </c>
      <c r="ULK7" s="31" t="s">
        <v>3</v>
      </c>
      <c r="ULL7" s="31" t="s">
        <v>3</v>
      </c>
      <c r="ULM7" s="31" t="s">
        <v>3</v>
      </c>
      <c r="ULN7" s="31" t="s">
        <v>3</v>
      </c>
      <c r="ULO7" s="31" t="s">
        <v>3</v>
      </c>
      <c r="ULP7" s="31" t="s">
        <v>3</v>
      </c>
      <c r="ULQ7" s="31" t="s">
        <v>3</v>
      </c>
      <c r="ULR7" s="31" t="s">
        <v>3</v>
      </c>
      <c r="ULS7" s="31" t="s">
        <v>3</v>
      </c>
      <c r="ULT7" s="31" t="s">
        <v>3</v>
      </c>
      <c r="ULU7" s="31" t="s">
        <v>3</v>
      </c>
      <c r="ULV7" s="31" t="s">
        <v>3</v>
      </c>
      <c r="ULW7" s="31" t="s">
        <v>3</v>
      </c>
      <c r="ULX7" s="31" t="s">
        <v>3</v>
      </c>
      <c r="ULY7" s="31" t="s">
        <v>3</v>
      </c>
      <c r="ULZ7" s="31" t="s">
        <v>3</v>
      </c>
      <c r="UMA7" s="31" t="s">
        <v>3</v>
      </c>
      <c r="UMB7" s="31" t="s">
        <v>3</v>
      </c>
      <c r="UMC7" s="31" t="s">
        <v>3</v>
      </c>
      <c r="UMD7" s="31" t="s">
        <v>3</v>
      </c>
      <c r="UME7" s="31" t="s">
        <v>3</v>
      </c>
      <c r="UMF7" s="31" t="s">
        <v>3</v>
      </c>
      <c r="UMG7" s="31" t="s">
        <v>3</v>
      </c>
      <c r="UMH7" s="31" t="s">
        <v>3</v>
      </c>
      <c r="UMI7" s="31" t="s">
        <v>3</v>
      </c>
      <c r="UMJ7" s="31" t="s">
        <v>3</v>
      </c>
      <c r="UMK7" s="31" t="s">
        <v>3</v>
      </c>
      <c r="UML7" s="31" t="s">
        <v>3</v>
      </c>
      <c r="UMM7" s="31" t="s">
        <v>3</v>
      </c>
      <c r="UMN7" s="31" t="s">
        <v>3</v>
      </c>
      <c r="UMO7" s="31" t="s">
        <v>3</v>
      </c>
      <c r="UMP7" s="31" t="s">
        <v>3</v>
      </c>
      <c r="UMQ7" s="31" t="s">
        <v>3</v>
      </c>
      <c r="UMR7" s="31" t="s">
        <v>3</v>
      </c>
      <c r="UMS7" s="31" t="s">
        <v>3</v>
      </c>
      <c r="UMT7" s="31" t="s">
        <v>3</v>
      </c>
      <c r="UMU7" s="31" t="s">
        <v>3</v>
      </c>
      <c r="UMV7" s="31" t="s">
        <v>3</v>
      </c>
      <c r="UMW7" s="31" t="s">
        <v>3</v>
      </c>
      <c r="UMX7" s="31" t="s">
        <v>3</v>
      </c>
      <c r="UMY7" s="31" t="s">
        <v>3</v>
      </c>
      <c r="UMZ7" s="31" t="s">
        <v>3</v>
      </c>
      <c r="UNA7" s="31" t="s">
        <v>3</v>
      </c>
      <c r="UNB7" s="31" t="s">
        <v>3</v>
      </c>
      <c r="UNC7" s="31" t="s">
        <v>3</v>
      </c>
      <c r="UND7" s="31" t="s">
        <v>3</v>
      </c>
      <c r="UNE7" s="31" t="s">
        <v>3</v>
      </c>
      <c r="UNF7" s="31" t="s">
        <v>3</v>
      </c>
      <c r="UNG7" s="31" t="s">
        <v>3</v>
      </c>
      <c r="UNH7" s="31" t="s">
        <v>3</v>
      </c>
      <c r="UNI7" s="31" t="s">
        <v>3</v>
      </c>
      <c r="UNJ7" s="31" t="s">
        <v>3</v>
      </c>
      <c r="UNK7" s="31" t="s">
        <v>3</v>
      </c>
      <c r="UNL7" s="31" t="s">
        <v>3</v>
      </c>
      <c r="UNM7" s="31" t="s">
        <v>3</v>
      </c>
      <c r="UNN7" s="31" t="s">
        <v>3</v>
      </c>
      <c r="UNO7" s="31" t="s">
        <v>3</v>
      </c>
      <c r="UNP7" s="31" t="s">
        <v>3</v>
      </c>
      <c r="UNQ7" s="31" t="s">
        <v>3</v>
      </c>
      <c r="UNR7" s="31" t="s">
        <v>3</v>
      </c>
      <c r="UNS7" s="31" t="s">
        <v>3</v>
      </c>
      <c r="UNT7" s="31" t="s">
        <v>3</v>
      </c>
      <c r="UNU7" s="31" t="s">
        <v>3</v>
      </c>
      <c r="UNV7" s="31" t="s">
        <v>3</v>
      </c>
      <c r="UNW7" s="31" t="s">
        <v>3</v>
      </c>
      <c r="UNX7" s="31" t="s">
        <v>3</v>
      </c>
      <c r="UNY7" s="31" t="s">
        <v>3</v>
      </c>
      <c r="UNZ7" s="31" t="s">
        <v>3</v>
      </c>
      <c r="UOA7" s="31" t="s">
        <v>3</v>
      </c>
      <c r="UOB7" s="31" t="s">
        <v>3</v>
      </c>
      <c r="UOC7" s="31" t="s">
        <v>3</v>
      </c>
      <c r="UOD7" s="31" t="s">
        <v>3</v>
      </c>
      <c r="UOE7" s="31" t="s">
        <v>3</v>
      </c>
      <c r="UOF7" s="31" t="s">
        <v>3</v>
      </c>
      <c r="UOG7" s="31" t="s">
        <v>3</v>
      </c>
      <c r="UOH7" s="31" t="s">
        <v>3</v>
      </c>
      <c r="UOI7" s="31" t="s">
        <v>3</v>
      </c>
      <c r="UOJ7" s="31" t="s">
        <v>3</v>
      </c>
      <c r="UOK7" s="31" t="s">
        <v>3</v>
      </c>
      <c r="UOL7" s="31" t="s">
        <v>3</v>
      </c>
      <c r="UOM7" s="31" t="s">
        <v>3</v>
      </c>
      <c r="UON7" s="31" t="s">
        <v>3</v>
      </c>
      <c r="UOO7" s="31" t="s">
        <v>3</v>
      </c>
      <c r="UOP7" s="31" t="s">
        <v>3</v>
      </c>
      <c r="UOQ7" s="31" t="s">
        <v>3</v>
      </c>
      <c r="UOR7" s="31" t="s">
        <v>3</v>
      </c>
      <c r="UOS7" s="31" t="s">
        <v>3</v>
      </c>
      <c r="UOT7" s="31" t="s">
        <v>3</v>
      </c>
      <c r="UOU7" s="31" t="s">
        <v>3</v>
      </c>
      <c r="UOV7" s="31" t="s">
        <v>3</v>
      </c>
      <c r="UOW7" s="31" t="s">
        <v>3</v>
      </c>
      <c r="UOX7" s="31" t="s">
        <v>3</v>
      </c>
      <c r="UOY7" s="31" t="s">
        <v>3</v>
      </c>
      <c r="UOZ7" s="31" t="s">
        <v>3</v>
      </c>
      <c r="UPA7" s="31" t="s">
        <v>3</v>
      </c>
      <c r="UPB7" s="31" t="s">
        <v>3</v>
      </c>
      <c r="UPC7" s="31" t="s">
        <v>3</v>
      </c>
      <c r="UPD7" s="31" t="s">
        <v>3</v>
      </c>
      <c r="UPE7" s="31" t="s">
        <v>3</v>
      </c>
      <c r="UPF7" s="31" t="s">
        <v>3</v>
      </c>
      <c r="UPG7" s="31" t="s">
        <v>3</v>
      </c>
      <c r="UPH7" s="31" t="s">
        <v>3</v>
      </c>
      <c r="UPI7" s="31" t="s">
        <v>3</v>
      </c>
      <c r="UPJ7" s="31" t="s">
        <v>3</v>
      </c>
      <c r="UPK7" s="31" t="s">
        <v>3</v>
      </c>
      <c r="UPL7" s="31" t="s">
        <v>3</v>
      </c>
      <c r="UPM7" s="31" t="s">
        <v>3</v>
      </c>
      <c r="UPN7" s="31" t="s">
        <v>3</v>
      </c>
      <c r="UPO7" s="31" t="s">
        <v>3</v>
      </c>
      <c r="UPP7" s="31" t="s">
        <v>3</v>
      </c>
      <c r="UPQ7" s="31" t="s">
        <v>3</v>
      </c>
      <c r="UPR7" s="31" t="s">
        <v>3</v>
      </c>
      <c r="UPS7" s="31" t="s">
        <v>3</v>
      </c>
      <c r="UPT7" s="31" t="s">
        <v>3</v>
      </c>
      <c r="UPU7" s="31" t="s">
        <v>3</v>
      </c>
      <c r="UPV7" s="31" t="s">
        <v>3</v>
      </c>
      <c r="UPW7" s="31" t="s">
        <v>3</v>
      </c>
      <c r="UPX7" s="31" t="s">
        <v>3</v>
      </c>
      <c r="UPY7" s="31" t="s">
        <v>3</v>
      </c>
      <c r="UPZ7" s="31" t="s">
        <v>3</v>
      </c>
      <c r="UQA7" s="31" t="s">
        <v>3</v>
      </c>
      <c r="UQB7" s="31" t="s">
        <v>3</v>
      </c>
      <c r="UQC7" s="31" t="s">
        <v>3</v>
      </c>
      <c r="UQD7" s="31" t="s">
        <v>3</v>
      </c>
      <c r="UQE7" s="31" t="s">
        <v>3</v>
      </c>
      <c r="UQF7" s="31" t="s">
        <v>3</v>
      </c>
      <c r="UQG7" s="31" t="s">
        <v>3</v>
      </c>
      <c r="UQH7" s="31" t="s">
        <v>3</v>
      </c>
      <c r="UQI7" s="31" t="s">
        <v>3</v>
      </c>
      <c r="UQJ7" s="31" t="s">
        <v>3</v>
      </c>
      <c r="UQK7" s="31" t="s">
        <v>3</v>
      </c>
      <c r="UQL7" s="31" t="s">
        <v>3</v>
      </c>
      <c r="UQM7" s="31" t="s">
        <v>3</v>
      </c>
      <c r="UQN7" s="31" t="s">
        <v>3</v>
      </c>
      <c r="UQO7" s="31" t="s">
        <v>3</v>
      </c>
      <c r="UQP7" s="31" t="s">
        <v>3</v>
      </c>
      <c r="UQQ7" s="31" t="s">
        <v>3</v>
      </c>
      <c r="UQR7" s="31" t="s">
        <v>3</v>
      </c>
      <c r="UQS7" s="31" t="s">
        <v>3</v>
      </c>
      <c r="UQT7" s="31" t="s">
        <v>3</v>
      </c>
      <c r="UQU7" s="31" t="s">
        <v>3</v>
      </c>
      <c r="UQV7" s="31" t="s">
        <v>3</v>
      </c>
      <c r="UQW7" s="31" t="s">
        <v>3</v>
      </c>
      <c r="UQX7" s="31" t="s">
        <v>3</v>
      </c>
      <c r="UQY7" s="31" t="s">
        <v>3</v>
      </c>
      <c r="UQZ7" s="31" t="s">
        <v>3</v>
      </c>
      <c r="URA7" s="31" t="s">
        <v>3</v>
      </c>
      <c r="URB7" s="31" t="s">
        <v>3</v>
      </c>
      <c r="URC7" s="31" t="s">
        <v>3</v>
      </c>
      <c r="URD7" s="31" t="s">
        <v>3</v>
      </c>
      <c r="URE7" s="31" t="s">
        <v>3</v>
      </c>
      <c r="URF7" s="31" t="s">
        <v>3</v>
      </c>
      <c r="URG7" s="31" t="s">
        <v>3</v>
      </c>
      <c r="URH7" s="31" t="s">
        <v>3</v>
      </c>
      <c r="URI7" s="31" t="s">
        <v>3</v>
      </c>
      <c r="URJ7" s="31" t="s">
        <v>3</v>
      </c>
      <c r="URK7" s="31" t="s">
        <v>3</v>
      </c>
      <c r="URL7" s="31" t="s">
        <v>3</v>
      </c>
      <c r="URM7" s="31" t="s">
        <v>3</v>
      </c>
      <c r="URN7" s="31" t="s">
        <v>3</v>
      </c>
      <c r="URO7" s="31" t="s">
        <v>3</v>
      </c>
      <c r="URP7" s="31" t="s">
        <v>3</v>
      </c>
      <c r="URQ7" s="31" t="s">
        <v>3</v>
      </c>
      <c r="URR7" s="31" t="s">
        <v>3</v>
      </c>
      <c r="URS7" s="31" t="s">
        <v>3</v>
      </c>
      <c r="URT7" s="31" t="s">
        <v>3</v>
      </c>
      <c r="URU7" s="31" t="s">
        <v>3</v>
      </c>
      <c r="URV7" s="31" t="s">
        <v>3</v>
      </c>
      <c r="URW7" s="31" t="s">
        <v>3</v>
      </c>
      <c r="URX7" s="31" t="s">
        <v>3</v>
      </c>
      <c r="URY7" s="31" t="s">
        <v>3</v>
      </c>
      <c r="URZ7" s="31" t="s">
        <v>3</v>
      </c>
      <c r="USA7" s="31" t="s">
        <v>3</v>
      </c>
      <c r="USB7" s="31" t="s">
        <v>3</v>
      </c>
      <c r="USC7" s="31" t="s">
        <v>3</v>
      </c>
      <c r="USD7" s="31" t="s">
        <v>3</v>
      </c>
      <c r="USE7" s="31" t="s">
        <v>3</v>
      </c>
      <c r="USF7" s="31" t="s">
        <v>3</v>
      </c>
      <c r="USG7" s="31" t="s">
        <v>3</v>
      </c>
      <c r="USH7" s="31" t="s">
        <v>3</v>
      </c>
      <c r="USI7" s="31" t="s">
        <v>3</v>
      </c>
      <c r="USJ7" s="31" t="s">
        <v>3</v>
      </c>
      <c r="USK7" s="31" t="s">
        <v>3</v>
      </c>
      <c r="USL7" s="31" t="s">
        <v>3</v>
      </c>
      <c r="USM7" s="31" t="s">
        <v>3</v>
      </c>
      <c r="USN7" s="31" t="s">
        <v>3</v>
      </c>
      <c r="USO7" s="31" t="s">
        <v>3</v>
      </c>
      <c r="USP7" s="31" t="s">
        <v>3</v>
      </c>
      <c r="USQ7" s="31" t="s">
        <v>3</v>
      </c>
      <c r="USR7" s="31" t="s">
        <v>3</v>
      </c>
      <c r="USS7" s="31" t="s">
        <v>3</v>
      </c>
      <c r="UST7" s="31" t="s">
        <v>3</v>
      </c>
      <c r="USU7" s="31" t="s">
        <v>3</v>
      </c>
      <c r="USV7" s="31" t="s">
        <v>3</v>
      </c>
      <c r="USW7" s="31" t="s">
        <v>3</v>
      </c>
      <c r="USX7" s="31" t="s">
        <v>3</v>
      </c>
      <c r="USY7" s="31" t="s">
        <v>3</v>
      </c>
      <c r="USZ7" s="31" t="s">
        <v>3</v>
      </c>
      <c r="UTA7" s="31" t="s">
        <v>3</v>
      </c>
      <c r="UTB7" s="31" t="s">
        <v>3</v>
      </c>
      <c r="UTC7" s="31" t="s">
        <v>3</v>
      </c>
      <c r="UTD7" s="31" t="s">
        <v>3</v>
      </c>
      <c r="UTE7" s="31" t="s">
        <v>3</v>
      </c>
      <c r="UTF7" s="31" t="s">
        <v>3</v>
      </c>
      <c r="UTG7" s="31" t="s">
        <v>3</v>
      </c>
      <c r="UTH7" s="31" t="s">
        <v>3</v>
      </c>
      <c r="UTI7" s="31" t="s">
        <v>3</v>
      </c>
      <c r="UTJ7" s="31" t="s">
        <v>3</v>
      </c>
      <c r="UTK7" s="31" t="s">
        <v>3</v>
      </c>
      <c r="UTL7" s="31" t="s">
        <v>3</v>
      </c>
      <c r="UTM7" s="31" t="s">
        <v>3</v>
      </c>
      <c r="UTN7" s="31" t="s">
        <v>3</v>
      </c>
      <c r="UTO7" s="31" t="s">
        <v>3</v>
      </c>
      <c r="UTP7" s="31" t="s">
        <v>3</v>
      </c>
      <c r="UTQ7" s="31" t="s">
        <v>3</v>
      </c>
      <c r="UTR7" s="31" t="s">
        <v>3</v>
      </c>
      <c r="UTS7" s="31" t="s">
        <v>3</v>
      </c>
      <c r="UTT7" s="31" t="s">
        <v>3</v>
      </c>
      <c r="UTU7" s="31" t="s">
        <v>3</v>
      </c>
      <c r="UTV7" s="31" t="s">
        <v>3</v>
      </c>
      <c r="UTW7" s="31" t="s">
        <v>3</v>
      </c>
      <c r="UTX7" s="31" t="s">
        <v>3</v>
      </c>
      <c r="UTY7" s="31" t="s">
        <v>3</v>
      </c>
      <c r="UTZ7" s="31" t="s">
        <v>3</v>
      </c>
      <c r="UUA7" s="31" t="s">
        <v>3</v>
      </c>
      <c r="UUB7" s="31" t="s">
        <v>3</v>
      </c>
      <c r="UUC7" s="31" t="s">
        <v>3</v>
      </c>
      <c r="UUD7" s="31" t="s">
        <v>3</v>
      </c>
      <c r="UUE7" s="31" t="s">
        <v>3</v>
      </c>
      <c r="UUF7" s="31" t="s">
        <v>3</v>
      </c>
      <c r="UUG7" s="31" t="s">
        <v>3</v>
      </c>
      <c r="UUH7" s="31" t="s">
        <v>3</v>
      </c>
      <c r="UUI7" s="31" t="s">
        <v>3</v>
      </c>
      <c r="UUJ7" s="31" t="s">
        <v>3</v>
      </c>
      <c r="UUK7" s="31" t="s">
        <v>3</v>
      </c>
      <c r="UUL7" s="31" t="s">
        <v>3</v>
      </c>
      <c r="UUM7" s="31" t="s">
        <v>3</v>
      </c>
      <c r="UUN7" s="31" t="s">
        <v>3</v>
      </c>
      <c r="UUO7" s="31" t="s">
        <v>3</v>
      </c>
      <c r="UUP7" s="31" t="s">
        <v>3</v>
      </c>
      <c r="UUQ7" s="31" t="s">
        <v>3</v>
      </c>
      <c r="UUR7" s="31" t="s">
        <v>3</v>
      </c>
      <c r="UUS7" s="31" t="s">
        <v>3</v>
      </c>
      <c r="UUT7" s="31" t="s">
        <v>3</v>
      </c>
      <c r="UUU7" s="31" t="s">
        <v>3</v>
      </c>
      <c r="UUV7" s="31" t="s">
        <v>3</v>
      </c>
      <c r="UUW7" s="31" t="s">
        <v>3</v>
      </c>
      <c r="UUX7" s="31" t="s">
        <v>3</v>
      </c>
      <c r="UUY7" s="31" t="s">
        <v>3</v>
      </c>
      <c r="UUZ7" s="31" t="s">
        <v>3</v>
      </c>
      <c r="UVA7" s="31" t="s">
        <v>3</v>
      </c>
      <c r="UVB7" s="31" t="s">
        <v>3</v>
      </c>
      <c r="UVC7" s="31" t="s">
        <v>3</v>
      </c>
      <c r="UVD7" s="31" t="s">
        <v>3</v>
      </c>
      <c r="UVE7" s="31" t="s">
        <v>3</v>
      </c>
      <c r="UVF7" s="31" t="s">
        <v>3</v>
      </c>
      <c r="UVG7" s="31" t="s">
        <v>3</v>
      </c>
      <c r="UVH7" s="31" t="s">
        <v>3</v>
      </c>
      <c r="UVI7" s="31" t="s">
        <v>3</v>
      </c>
      <c r="UVJ7" s="31" t="s">
        <v>3</v>
      </c>
      <c r="UVK7" s="31" t="s">
        <v>3</v>
      </c>
      <c r="UVL7" s="31" t="s">
        <v>3</v>
      </c>
      <c r="UVM7" s="31" t="s">
        <v>3</v>
      </c>
      <c r="UVN7" s="31" t="s">
        <v>3</v>
      </c>
      <c r="UVO7" s="31" t="s">
        <v>3</v>
      </c>
      <c r="UVP7" s="31" t="s">
        <v>3</v>
      </c>
      <c r="UVQ7" s="31" t="s">
        <v>3</v>
      </c>
      <c r="UVR7" s="31" t="s">
        <v>3</v>
      </c>
      <c r="UVS7" s="31" t="s">
        <v>3</v>
      </c>
      <c r="UVT7" s="31" t="s">
        <v>3</v>
      </c>
      <c r="UVU7" s="31" t="s">
        <v>3</v>
      </c>
      <c r="UVV7" s="31" t="s">
        <v>3</v>
      </c>
      <c r="UVW7" s="31" t="s">
        <v>3</v>
      </c>
      <c r="UVX7" s="31" t="s">
        <v>3</v>
      </c>
      <c r="UVY7" s="31" t="s">
        <v>3</v>
      </c>
      <c r="UVZ7" s="31" t="s">
        <v>3</v>
      </c>
      <c r="UWA7" s="31" t="s">
        <v>3</v>
      </c>
      <c r="UWB7" s="31" t="s">
        <v>3</v>
      </c>
      <c r="UWC7" s="31" t="s">
        <v>3</v>
      </c>
      <c r="UWD7" s="31" t="s">
        <v>3</v>
      </c>
      <c r="UWE7" s="31" t="s">
        <v>3</v>
      </c>
      <c r="UWF7" s="31" t="s">
        <v>3</v>
      </c>
      <c r="UWG7" s="31" t="s">
        <v>3</v>
      </c>
      <c r="UWH7" s="31" t="s">
        <v>3</v>
      </c>
      <c r="UWI7" s="31" t="s">
        <v>3</v>
      </c>
      <c r="UWJ7" s="31" t="s">
        <v>3</v>
      </c>
      <c r="UWK7" s="31" t="s">
        <v>3</v>
      </c>
      <c r="UWL7" s="31" t="s">
        <v>3</v>
      </c>
      <c r="UWM7" s="31" t="s">
        <v>3</v>
      </c>
      <c r="UWN7" s="31" t="s">
        <v>3</v>
      </c>
      <c r="UWO7" s="31" t="s">
        <v>3</v>
      </c>
      <c r="UWP7" s="31" t="s">
        <v>3</v>
      </c>
      <c r="UWQ7" s="31" t="s">
        <v>3</v>
      </c>
      <c r="UWR7" s="31" t="s">
        <v>3</v>
      </c>
      <c r="UWS7" s="31" t="s">
        <v>3</v>
      </c>
      <c r="UWT7" s="31" t="s">
        <v>3</v>
      </c>
      <c r="UWU7" s="31" t="s">
        <v>3</v>
      </c>
      <c r="UWV7" s="31" t="s">
        <v>3</v>
      </c>
      <c r="UWW7" s="31" t="s">
        <v>3</v>
      </c>
      <c r="UWX7" s="31" t="s">
        <v>3</v>
      </c>
      <c r="UWY7" s="31" t="s">
        <v>3</v>
      </c>
      <c r="UWZ7" s="31" t="s">
        <v>3</v>
      </c>
      <c r="UXA7" s="31" t="s">
        <v>3</v>
      </c>
      <c r="UXB7" s="31" t="s">
        <v>3</v>
      </c>
      <c r="UXC7" s="31" t="s">
        <v>3</v>
      </c>
      <c r="UXD7" s="31" t="s">
        <v>3</v>
      </c>
      <c r="UXE7" s="31" t="s">
        <v>3</v>
      </c>
      <c r="UXF7" s="31" t="s">
        <v>3</v>
      </c>
      <c r="UXG7" s="31" t="s">
        <v>3</v>
      </c>
      <c r="UXH7" s="31" t="s">
        <v>3</v>
      </c>
      <c r="UXI7" s="31" t="s">
        <v>3</v>
      </c>
      <c r="UXJ7" s="31" t="s">
        <v>3</v>
      </c>
      <c r="UXK7" s="31" t="s">
        <v>3</v>
      </c>
      <c r="UXL7" s="31" t="s">
        <v>3</v>
      </c>
      <c r="UXM7" s="31" t="s">
        <v>3</v>
      </c>
      <c r="UXN7" s="31" t="s">
        <v>3</v>
      </c>
      <c r="UXO7" s="31" t="s">
        <v>3</v>
      </c>
      <c r="UXP7" s="31" t="s">
        <v>3</v>
      </c>
      <c r="UXQ7" s="31" t="s">
        <v>3</v>
      </c>
      <c r="UXR7" s="31" t="s">
        <v>3</v>
      </c>
      <c r="UXS7" s="31" t="s">
        <v>3</v>
      </c>
      <c r="UXT7" s="31" t="s">
        <v>3</v>
      </c>
      <c r="UXU7" s="31" t="s">
        <v>3</v>
      </c>
      <c r="UXV7" s="31" t="s">
        <v>3</v>
      </c>
      <c r="UXW7" s="31" t="s">
        <v>3</v>
      </c>
      <c r="UXX7" s="31" t="s">
        <v>3</v>
      </c>
      <c r="UXY7" s="31" t="s">
        <v>3</v>
      </c>
      <c r="UXZ7" s="31" t="s">
        <v>3</v>
      </c>
      <c r="UYA7" s="31" t="s">
        <v>3</v>
      </c>
      <c r="UYB7" s="31" t="s">
        <v>3</v>
      </c>
      <c r="UYC7" s="31" t="s">
        <v>3</v>
      </c>
      <c r="UYD7" s="31" t="s">
        <v>3</v>
      </c>
      <c r="UYE7" s="31" t="s">
        <v>3</v>
      </c>
      <c r="UYF7" s="31" t="s">
        <v>3</v>
      </c>
      <c r="UYG7" s="31" t="s">
        <v>3</v>
      </c>
      <c r="UYH7" s="31" t="s">
        <v>3</v>
      </c>
      <c r="UYI7" s="31" t="s">
        <v>3</v>
      </c>
      <c r="UYJ7" s="31" t="s">
        <v>3</v>
      </c>
      <c r="UYK7" s="31" t="s">
        <v>3</v>
      </c>
      <c r="UYL7" s="31" t="s">
        <v>3</v>
      </c>
      <c r="UYM7" s="31" t="s">
        <v>3</v>
      </c>
      <c r="UYN7" s="31" t="s">
        <v>3</v>
      </c>
      <c r="UYO7" s="31" t="s">
        <v>3</v>
      </c>
      <c r="UYP7" s="31" t="s">
        <v>3</v>
      </c>
      <c r="UYQ7" s="31" t="s">
        <v>3</v>
      </c>
      <c r="UYR7" s="31" t="s">
        <v>3</v>
      </c>
      <c r="UYS7" s="31" t="s">
        <v>3</v>
      </c>
      <c r="UYT7" s="31" t="s">
        <v>3</v>
      </c>
      <c r="UYU7" s="31" t="s">
        <v>3</v>
      </c>
      <c r="UYV7" s="31" t="s">
        <v>3</v>
      </c>
      <c r="UYW7" s="31" t="s">
        <v>3</v>
      </c>
      <c r="UYX7" s="31" t="s">
        <v>3</v>
      </c>
      <c r="UYY7" s="31" t="s">
        <v>3</v>
      </c>
      <c r="UYZ7" s="31" t="s">
        <v>3</v>
      </c>
      <c r="UZA7" s="31" t="s">
        <v>3</v>
      </c>
      <c r="UZB7" s="31" t="s">
        <v>3</v>
      </c>
      <c r="UZC7" s="31" t="s">
        <v>3</v>
      </c>
      <c r="UZD7" s="31" t="s">
        <v>3</v>
      </c>
      <c r="UZE7" s="31" t="s">
        <v>3</v>
      </c>
      <c r="UZF7" s="31" t="s">
        <v>3</v>
      </c>
      <c r="UZG7" s="31" t="s">
        <v>3</v>
      </c>
      <c r="UZH7" s="31" t="s">
        <v>3</v>
      </c>
      <c r="UZI7" s="31" t="s">
        <v>3</v>
      </c>
      <c r="UZJ7" s="31" t="s">
        <v>3</v>
      </c>
      <c r="UZK7" s="31" t="s">
        <v>3</v>
      </c>
      <c r="UZL7" s="31" t="s">
        <v>3</v>
      </c>
      <c r="UZM7" s="31" t="s">
        <v>3</v>
      </c>
      <c r="UZN7" s="31" t="s">
        <v>3</v>
      </c>
      <c r="UZO7" s="31" t="s">
        <v>3</v>
      </c>
      <c r="UZP7" s="31" t="s">
        <v>3</v>
      </c>
      <c r="UZQ7" s="31" t="s">
        <v>3</v>
      </c>
      <c r="UZR7" s="31" t="s">
        <v>3</v>
      </c>
      <c r="UZS7" s="31" t="s">
        <v>3</v>
      </c>
      <c r="UZT7" s="31" t="s">
        <v>3</v>
      </c>
      <c r="UZU7" s="31" t="s">
        <v>3</v>
      </c>
      <c r="UZV7" s="31" t="s">
        <v>3</v>
      </c>
      <c r="UZW7" s="31" t="s">
        <v>3</v>
      </c>
      <c r="UZX7" s="31" t="s">
        <v>3</v>
      </c>
      <c r="UZY7" s="31" t="s">
        <v>3</v>
      </c>
      <c r="UZZ7" s="31" t="s">
        <v>3</v>
      </c>
      <c r="VAA7" s="31" t="s">
        <v>3</v>
      </c>
      <c r="VAB7" s="31" t="s">
        <v>3</v>
      </c>
      <c r="VAC7" s="31" t="s">
        <v>3</v>
      </c>
      <c r="VAD7" s="31" t="s">
        <v>3</v>
      </c>
      <c r="VAE7" s="31" t="s">
        <v>3</v>
      </c>
      <c r="VAF7" s="31" t="s">
        <v>3</v>
      </c>
      <c r="VAG7" s="31" t="s">
        <v>3</v>
      </c>
      <c r="VAH7" s="31" t="s">
        <v>3</v>
      </c>
      <c r="VAI7" s="31" t="s">
        <v>3</v>
      </c>
      <c r="VAJ7" s="31" t="s">
        <v>3</v>
      </c>
      <c r="VAK7" s="31" t="s">
        <v>3</v>
      </c>
      <c r="VAL7" s="31" t="s">
        <v>3</v>
      </c>
      <c r="VAM7" s="31" t="s">
        <v>3</v>
      </c>
      <c r="VAN7" s="31" t="s">
        <v>3</v>
      </c>
      <c r="VAO7" s="31" t="s">
        <v>3</v>
      </c>
      <c r="VAP7" s="31" t="s">
        <v>3</v>
      </c>
      <c r="VAQ7" s="31" t="s">
        <v>3</v>
      </c>
      <c r="VAR7" s="31" t="s">
        <v>3</v>
      </c>
      <c r="VAS7" s="31" t="s">
        <v>3</v>
      </c>
      <c r="VAT7" s="31" t="s">
        <v>3</v>
      </c>
      <c r="VAU7" s="31" t="s">
        <v>3</v>
      </c>
      <c r="VAV7" s="31" t="s">
        <v>3</v>
      </c>
      <c r="VAW7" s="31" t="s">
        <v>3</v>
      </c>
      <c r="VAX7" s="31" t="s">
        <v>3</v>
      </c>
      <c r="VAY7" s="31" t="s">
        <v>3</v>
      </c>
      <c r="VAZ7" s="31" t="s">
        <v>3</v>
      </c>
      <c r="VBA7" s="31" t="s">
        <v>3</v>
      </c>
      <c r="VBB7" s="31" t="s">
        <v>3</v>
      </c>
      <c r="VBC7" s="31" t="s">
        <v>3</v>
      </c>
      <c r="VBD7" s="31" t="s">
        <v>3</v>
      </c>
      <c r="VBE7" s="31" t="s">
        <v>3</v>
      </c>
      <c r="VBF7" s="31" t="s">
        <v>3</v>
      </c>
      <c r="VBG7" s="31" t="s">
        <v>3</v>
      </c>
      <c r="VBH7" s="31" t="s">
        <v>3</v>
      </c>
      <c r="VBI7" s="31" t="s">
        <v>3</v>
      </c>
      <c r="VBJ7" s="31" t="s">
        <v>3</v>
      </c>
      <c r="VBK7" s="31" t="s">
        <v>3</v>
      </c>
      <c r="VBL7" s="31" t="s">
        <v>3</v>
      </c>
      <c r="VBM7" s="31" t="s">
        <v>3</v>
      </c>
      <c r="VBN7" s="31" t="s">
        <v>3</v>
      </c>
      <c r="VBO7" s="31" t="s">
        <v>3</v>
      </c>
      <c r="VBP7" s="31" t="s">
        <v>3</v>
      </c>
      <c r="VBQ7" s="31" t="s">
        <v>3</v>
      </c>
      <c r="VBR7" s="31" t="s">
        <v>3</v>
      </c>
      <c r="VBS7" s="31" t="s">
        <v>3</v>
      </c>
      <c r="VBT7" s="31" t="s">
        <v>3</v>
      </c>
      <c r="VBU7" s="31" t="s">
        <v>3</v>
      </c>
      <c r="VBV7" s="31" t="s">
        <v>3</v>
      </c>
      <c r="VBW7" s="31" t="s">
        <v>3</v>
      </c>
      <c r="VBX7" s="31" t="s">
        <v>3</v>
      </c>
      <c r="VBY7" s="31" t="s">
        <v>3</v>
      </c>
      <c r="VBZ7" s="31" t="s">
        <v>3</v>
      </c>
      <c r="VCA7" s="31" t="s">
        <v>3</v>
      </c>
      <c r="VCB7" s="31" t="s">
        <v>3</v>
      </c>
      <c r="VCC7" s="31" t="s">
        <v>3</v>
      </c>
      <c r="VCD7" s="31" t="s">
        <v>3</v>
      </c>
      <c r="VCE7" s="31" t="s">
        <v>3</v>
      </c>
      <c r="VCF7" s="31" t="s">
        <v>3</v>
      </c>
      <c r="VCG7" s="31" t="s">
        <v>3</v>
      </c>
      <c r="VCH7" s="31" t="s">
        <v>3</v>
      </c>
      <c r="VCI7" s="31" t="s">
        <v>3</v>
      </c>
      <c r="VCJ7" s="31" t="s">
        <v>3</v>
      </c>
      <c r="VCK7" s="31" t="s">
        <v>3</v>
      </c>
      <c r="VCL7" s="31" t="s">
        <v>3</v>
      </c>
      <c r="VCM7" s="31" t="s">
        <v>3</v>
      </c>
      <c r="VCN7" s="31" t="s">
        <v>3</v>
      </c>
      <c r="VCO7" s="31" t="s">
        <v>3</v>
      </c>
      <c r="VCP7" s="31" t="s">
        <v>3</v>
      </c>
      <c r="VCQ7" s="31" t="s">
        <v>3</v>
      </c>
      <c r="VCR7" s="31" t="s">
        <v>3</v>
      </c>
      <c r="VCS7" s="31" t="s">
        <v>3</v>
      </c>
      <c r="VCT7" s="31" t="s">
        <v>3</v>
      </c>
      <c r="VCU7" s="31" t="s">
        <v>3</v>
      </c>
      <c r="VCV7" s="31" t="s">
        <v>3</v>
      </c>
      <c r="VCW7" s="31" t="s">
        <v>3</v>
      </c>
      <c r="VCX7" s="31" t="s">
        <v>3</v>
      </c>
      <c r="VCY7" s="31" t="s">
        <v>3</v>
      </c>
      <c r="VCZ7" s="31" t="s">
        <v>3</v>
      </c>
      <c r="VDA7" s="31" t="s">
        <v>3</v>
      </c>
      <c r="VDB7" s="31" t="s">
        <v>3</v>
      </c>
      <c r="VDC7" s="31" t="s">
        <v>3</v>
      </c>
      <c r="VDD7" s="31" t="s">
        <v>3</v>
      </c>
      <c r="VDE7" s="31" t="s">
        <v>3</v>
      </c>
      <c r="VDF7" s="31" t="s">
        <v>3</v>
      </c>
      <c r="VDG7" s="31" t="s">
        <v>3</v>
      </c>
      <c r="VDH7" s="31" t="s">
        <v>3</v>
      </c>
      <c r="VDI7" s="31" t="s">
        <v>3</v>
      </c>
      <c r="VDJ7" s="31" t="s">
        <v>3</v>
      </c>
      <c r="VDK7" s="31" t="s">
        <v>3</v>
      </c>
      <c r="VDL7" s="31" t="s">
        <v>3</v>
      </c>
      <c r="VDM7" s="31" t="s">
        <v>3</v>
      </c>
      <c r="VDN7" s="31" t="s">
        <v>3</v>
      </c>
      <c r="VDO7" s="31" t="s">
        <v>3</v>
      </c>
      <c r="VDP7" s="31" t="s">
        <v>3</v>
      </c>
      <c r="VDQ7" s="31" t="s">
        <v>3</v>
      </c>
      <c r="VDR7" s="31" t="s">
        <v>3</v>
      </c>
      <c r="VDS7" s="31" t="s">
        <v>3</v>
      </c>
      <c r="VDT7" s="31" t="s">
        <v>3</v>
      </c>
      <c r="VDU7" s="31" t="s">
        <v>3</v>
      </c>
      <c r="VDV7" s="31" t="s">
        <v>3</v>
      </c>
      <c r="VDW7" s="31" t="s">
        <v>3</v>
      </c>
      <c r="VDX7" s="31" t="s">
        <v>3</v>
      </c>
      <c r="VDY7" s="31" t="s">
        <v>3</v>
      </c>
      <c r="VDZ7" s="31" t="s">
        <v>3</v>
      </c>
      <c r="VEA7" s="31" t="s">
        <v>3</v>
      </c>
      <c r="VEB7" s="31" t="s">
        <v>3</v>
      </c>
      <c r="VEC7" s="31" t="s">
        <v>3</v>
      </c>
      <c r="VED7" s="31" t="s">
        <v>3</v>
      </c>
      <c r="VEE7" s="31" t="s">
        <v>3</v>
      </c>
      <c r="VEF7" s="31" t="s">
        <v>3</v>
      </c>
      <c r="VEG7" s="31" t="s">
        <v>3</v>
      </c>
      <c r="VEH7" s="31" t="s">
        <v>3</v>
      </c>
      <c r="VEI7" s="31" t="s">
        <v>3</v>
      </c>
      <c r="VEJ7" s="31" t="s">
        <v>3</v>
      </c>
      <c r="VEK7" s="31" t="s">
        <v>3</v>
      </c>
      <c r="VEL7" s="31" t="s">
        <v>3</v>
      </c>
      <c r="VEM7" s="31" t="s">
        <v>3</v>
      </c>
      <c r="VEN7" s="31" t="s">
        <v>3</v>
      </c>
      <c r="VEO7" s="31" t="s">
        <v>3</v>
      </c>
      <c r="VEP7" s="31" t="s">
        <v>3</v>
      </c>
      <c r="VEQ7" s="31" t="s">
        <v>3</v>
      </c>
      <c r="VER7" s="31" t="s">
        <v>3</v>
      </c>
      <c r="VES7" s="31" t="s">
        <v>3</v>
      </c>
      <c r="VET7" s="31" t="s">
        <v>3</v>
      </c>
      <c r="VEU7" s="31" t="s">
        <v>3</v>
      </c>
      <c r="VEV7" s="31" t="s">
        <v>3</v>
      </c>
      <c r="VEW7" s="31" t="s">
        <v>3</v>
      </c>
      <c r="VEX7" s="31" t="s">
        <v>3</v>
      </c>
      <c r="VEY7" s="31" t="s">
        <v>3</v>
      </c>
      <c r="VEZ7" s="31" t="s">
        <v>3</v>
      </c>
      <c r="VFA7" s="31" t="s">
        <v>3</v>
      </c>
      <c r="VFB7" s="31" t="s">
        <v>3</v>
      </c>
      <c r="VFC7" s="31" t="s">
        <v>3</v>
      </c>
      <c r="VFD7" s="31" t="s">
        <v>3</v>
      </c>
      <c r="VFE7" s="31" t="s">
        <v>3</v>
      </c>
      <c r="VFF7" s="31" t="s">
        <v>3</v>
      </c>
      <c r="VFG7" s="31" t="s">
        <v>3</v>
      </c>
      <c r="VFH7" s="31" t="s">
        <v>3</v>
      </c>
      <c r="VFI7" s="31" t="s">
        <v>3</v>
      </c>
      <c r="VFJ7" s="31" t="s">
        <v>3</v>
      </c>
      <c r="VFK7" s="31" t="s">
        <v>3</v>
      </c>
      <c r="VFL7" s="31" t="s">
        <v>3</v>
      </c>
      <c r="VFM7" s="31" t="s">
        <v>3</v>
      </c>
      <c r="VFN7" s="31" t="s">
        <v>3</v>
      </c>
      <c r="VFO7" s="31" t="s">
        <v>3</v>
      </c>
      <c r="VFP7" s="31" t="s">
        <v>3</v>
      </c>
      <c r="VFQ7" s="31" t="s">
        <v>3</v>
      </c>
      <c r="VFR7" s="31" t="s">
        <v>3</v>
      </c>
      <c r="VFS7" s="31" t="s">
        <v>3</v>
      </c>
      <c r="VFT7" s="31" t="s">
        <v>3</v>
      </c>
      <c r="VFU7" s="31" t="s">
        <v>3</v>
      </c>
      <c r="VFV7" s="31" t="s">
        <v>3</v>
      </c>
      <c r="VFW7" s="31" t="s">
        <v>3</v>
      </c>
      <c r="VFX7" s="31" t="s">
        <v>3</v>
      </c>
      <c r="VFY7" s="31" t="s">
        <v>3</v>
      </c>
      <c r="VFZ7" s="31" t="s">
        <v>3</v>
      </c>
      <c r="VGA7" s="31" t="s">
        <v>3</v>
      </c>
      <c r="VGB7" s="31" t="s">
        <v>3</v>
      </c>
      <c r="VGC7" s="31" t="s">
        <v>3</v>
      </c>
      <c r="VGD7" s="31" t="s">
        <v>3</v>
      </c>
      <c r="VGE7" s="31" t="s">
        <v>3</v>
      </c>
      <c r="VGF7" s="31" t="s">
        <v>3</v>
      </c>
      <c r="VGG7" s="31" t="s">
        <v>3</v>
      </c>
      <c r="VGH7" s="31" t="s">
        <v>3</v>
      </c>
      <c r="VGI7" s="31" t="s">
        <v>3</v>
      </c>
      <c r="VGJ7" s="31" t="s">
        <v>3</v>
      </c>
      <c r="VGK7" s="31" t="s">
        <v>3</v>
      </c>
      <c r="VGL7" s="31" t="s">
        <v>3</v>
      </c>
      <c r="VGM7" s="31" t="s">
        <v>3</v>
      </c>
      <c r="VGN7" s="31" t="s">
        <v>3</v>
      </c>
      <c r="VGO7" s="31" t="s">
        <v>3</v>
      </c>
      <c r="VGP7" s="31" t="s">
        <v>3</v>
      </c>
      <c r="VGQ7" s="31" t="s">
        <v>3</v>
      </c>
      <c r="VGR7" s="31" t="s">
        <v>3</v>
      </c>
      <c r="VGS7" s="31" t="s">
        <v>3</v>
      </c>
      <c r="VGT7" s="31" t="s">
        <v>3</v>
      </c>
      <c r="VGU7" s="31" t="s">
        <v>3</v>
      </c>
      <c r="VGV7" s="31" t="s">
        <v>3</v>
      </c>
      <c r="VGW7" s="31" t="s">
        <v>3</v>
      </c>
      <c r="VGX7" s="31" t="s">
        <v>3</v>
      </c>
      <c r="VGY7" s="31" t="s">
        <v>3</v>
      </c>
      <c r="VGZ7" s="31" t="s">
        <v>3</v>
      </c>
      <c r="VHA7" s="31" t="s">
        <v>3</v>
      </c>
      <c r="VHB7" s="31" t="s">
        <v>3</v>
      </c>
      <c r="VHC7" s="31" t="s">
        <v>3</v>
      </c>
      <c r="VHD7" s="31" t="s">
        <v>3</v>
      </c>
      <c r="VHE7" s="31" t="s">
        <v>3</v>
      </c>
      <c r="VHF7" s="31" t="s">
        <v>3</v>
      </c>
      <c r="VHG7" s="31" t="s">
        <v>3</v>
      </c>
      <c r="VHH7" s="31" t="s">
        <v>3</v>
      </c>
      <c r="VHI7" s="31" t="s">
        <v>3</v>
      </c>
      <c r="VHJ7" s="31" t="s">
        <v>3</v>
      </c>
      <c r="VHK7" s="31" t="s">
        <v>3</v>
      </c>
      <c r="VHL7" s="31" t="s">
        <v>3</v>
      </c>
      <c r="VHM7" s="31" t="s">
        <v>3</v>
      </c>
      <c r="VHN7" s="31" t="s">
        <v>3</v>
      </c>
      <c r="VHO7" s="31" t="s">
        <v>3</v>
      </c>
      <c r="VHP7" s="31" t="s">
        <v>3</v>
      </c>
      <c r="VHQ7" s="31" t="s">
        <v>3</v>
      </c>
      <c r="VHR7" s="31" t="s">
        <v>3</v>
      </c>
      <c r="VHS7" s="31" t="s">
        <v>3</v>
      </c>
      <c r="VHT7" s="31" t="s">
        <v>3</v>
      </c>
      <c r="VHU7" s="31" t="s">
        <v>3</v>
      </c>
      <c r="VHV7" s="31" t="s">
        <v>3</v>
      </c>
      <c r="VHW7" s="31" t="s">
        <v>3</v>
      </c>
      <c r="VHX7" s="31" t="s">
        <v>3</v>
      </c>
      <c r="VHY7" s="31" t="s">
        <v>3</v>
      </c>
      <c r="VHZ7" s="31" t="s">
        <v>3</v>
      </c>
      <c r="VIA7" s="31" t="s">
        <v>3</v>
      </c>
      <c r="VIB7" s="31" t="s">
        <v>3</v>
      </c>
      <c r="VIC7" s="31" t="s">
        <v>3</v>
      </c>
      <c r="VID7" s="31" t="s">
        <v>3</v>
      </c>
      <c r="VIE7" s="31" t="s">
        <v>3</v>
      </c>
      <c r="VIF7" s="31" t="s">
        <v>3</v>
      </c>
      <c r="VIG7" s="31" t="s">
        <v>3</v>
      </c>
      <c r="VIH7" s="31" t="s">
        <v>3</v>
      </c>
      <c r="VII7" s="31" t="s">
        <v>3</v>
      </c>
      <c r="VIJ7" s="31" t="s">
        <v>3</v>
      </c>
      <c r="VIK7" s="31" t="s">
        <v>3</v>
      </c>
      <c r="VIL7" s="31" t="s">
        <v>3</v>
      </c>
      <c r="VIM7" s="31" t="s">
        <v>3</v>
      </c>
      <c r="VIN7" s="31" t="s">
        <v>3</v>
      </c>
      <c r="VIO7" s="31" t="s">
        <v>3</v>
      </c>
      <c r="VIP7" s="31" t="s">
        <v>3</v>
      </c>
      <c r="VIQ7" s="31" t="s">
        <v>3</v>
      </c>
      <c r="VIR7" s="31" t="s">
        <v>3</v>
      </c>
      <c r="VIS7" s="31" t="s">
        <v>3</v>
      </c>
      <c r="VIT7" s="31" t="s">
        <v>3</v>
      </c>
      <c r="VIU7" s="31" t="s">
        <v>3</v>
      </c>
      <c r="VIV7" s="31" t="s">
        <v>3</v>
      </c>
      <c r="VIW7" s="31" t="s">
        <v>3</v>
      </c>
      <c r="VIX7" s="31" t="s">
        <v>3</v>
      </c>
      <c r="VIY7" s="31" t="s">
        <v>3</v>
      </c>
      <c r="VIZ7" s="31" t="s">
        <v>3</v>
      </c>
      <c r="VJA7" s="31" t="s">
        <v>3</v>
      </c>
      <c r="VJB7" s="31" t="s">
        <v>3</v>
      </c>
      <c r="VJC7" s="31" t="s">
        <v>3</v>
      </c>
      <c r="VJD7" s="31" t="s">
        <v>3</v>
      </c>
      <c r="VJE7" s="31" t="s">
        <v>3</v>
      </c>
      <c r="VJF7" s="31" t="s">
        <v>3</v>
      </c>
      <c r="VJG7" s="31" t="s">
        <v>3</v>
      </c>
      <c r="VJH7" s="31" t="s">
        <v>3</v>
      </c>
      <c r="VJI7" s="31" t="s">
        <v>3</v>
      </c>
      <c r="VJJ7" s="31" t="s">
        <v>3</v>
      </c>
      <c r="VJK7" s="31" t="s">
        <v>3</v>
      </c>
      <c r="VJL7" s="31" t="s">
        <v>3</v>
      </c>
      <c r="VJM7" s="31" t="s">
        <v>3</v>
      </c>
      <c r="VJN7" s="31" t="s">
        <v>3</v>
      </c>
      <c r="VJO7" s="31" t="s">
        <v>3</v>
      </c>
      <c r="VJP7" s="31" t="s">
        <v>3</v>
      </c>
      <c r="VJQ7" s="31" t="s">
        <v>3</v>
      </c>
      <c r="VJR7" s="31" t="s">
        <v>3</v>
      </c>
      <c r="VJS7" s="31" t="s">
        <v>3</v>
      </c>
      <c r="VJT7" s="31" t="s">
        <v>3</v>
      </c>
      <c r="VJU7" s="31" t="s">
        <v>3</v>
      </c>
      <c r="VJV7" s="31" t="s">
        <v>3</v>
      </c>
      <c r="VJW7" s="31" t="s">
        <v>3</v>
      </c>
      <c r="VJX7" s="31" t="s">
        <v>3</v>
      </c>
      <c r="VJY7" s="31" t="s">
        <v>3</v>
      </c>
      <c r="VJZ7" s="31" t="s">
        <v>3</v>
      </c>
      <c r="VKA7" s="31" t="s">
        <v>3</v>
      </c>
      <c r="VKB7" s="31" t="s">
        <v>3</v>
      </c>
      <c r="VKC7" s="31" t="s">
        <v>3</v>
      </c>
      <c r="VKD7" s="31" t="s">
        <v>3</v>
      </c>
      <c r="VKE7" s="31" t="s">
        <v>3</v>
      </c>
      <c r="VKF7" s="31" t="s">
        <v>3</v>
      </c>
      <c r="VKG7" s="31" t="s">
        <v>3</v>
      </c>
      <c r="VKH7" s="31" t="s">
        <v>3</v>
      </c>
      <c r="VKI7" s="31" t="s">
        <v>3</v>
      </c>
      <c r="VKJ7" s="31" t="s">
        <v>3</v>
      </c>
      <c r="VKK7" s="31" t="s">
        <v>3</v>
      </c>
      <c r="VKL7" s="31" t="s">
        <v>3</v>
      </c>
      <c r="VKM7" s="31" t="s">
        <v>3</v>
      </c>
      <c r="VKN7" s="31" t="s">
        <v>3</v>
      </c>
      <c r="VKO7" s="31" t="s">
        <v>3</v>
      </c>
      <c r="VKP7" s="31" t="s">
        <v>3</v>
      </c>
      <c r="VKQ7" s="31" t="s">
        <v>3</v>
      </c>
      <c r="VKR7" s="31" t="s">
        <v>3</v>
      </c>
      <c r="VKS7" s="31" t="s">
        <v>3</v>
      </c>
      <c r="VKT7" s="31" t="s">
        <v>3</v>
      </c>
      <c r="VKU7" s="31" t="s">
        <v>3</v>
      </c>
      <c r="VKV7" s="31" t="s">
        <v>3</v>
      </c>
      <c r="VKW7" s="31" t="s">
        <v>3</v>
      </c>
      <c r="VKX7" s="31" t="s">
        <v>3</v>
      </c>
      <c r="VKY7" s="31" t="s">
        <v>3</v>
      </c>
      <c r="VKZ7" s="31" t="s">
        <v>3</v>
      </c>
      <c r="VLA7" s="31" t="s">
        <v>3</v>
      </c>
      <c r="VLB7" s="31" t="s">
        <v>3</v>
      </c>
      <c r="VLC7" s="31" t="s">
        <v>3</v>
      </c>
      <c r="VLD7" s="31" t="s">
        <v>3</v>
      </c>
      <c r="VLE7" s="31" t="s">
        <v>3</v>
      </c>
      <c r="VLF7" s="31" t="s">
        <v>3</v>
      </c>
      <c r="VLG7" s="31" t="s">
        <v>3</v>
      </c>
      <c r="VLH7" s="31" t="s">
        <v>3</v>
      </c>
      <c r="VLI7" s="31" t="s">
        <v>3</v>
      </c>
      <c r="VLJ7" s="31" t="s">
        <v>3</v>
      </c>
      <c r="VLK7" s="31" t="s">
        <v>3</v>
      </c>
      <c r="VLL7" s="31" t="s">
        <v>3</v>
      </c>
      <c r="VLM7" s="31" t="s">
        <v>3</v>
      </c>
      <c r="VLN7" s="31" t="s">
        <v>3</v>
      </c>
      <c r="VLO7" s="31" t="s">
        <v>3</v>
      </c>
      <c r="VLP7" s="31" t="s">
        <v>3</v>
      </c>
      <c r="VLQ7" s="31" t="s">
        <v>3</v>
      </c>
      <c r="VLR7" s="31" t="s">
        <v>3</v>
      </c>
      <c r="VLS7" s="31" t="s">
        <v>3</v>
      </c>
      <c r="VLT7" s="31" t="s">
        <v>3</v>
      </c>
      <c r="VLU7" s="31" t="s">
        <v>3</v>
      </c>
      <c r="VLV7" s="31" t="s">
        <v>3</v>
      </c>
      <c r="VLW7" s="31" t="s">
        <v>3</v>
      </c>
      <c r="VLX7" s="31" t="s">
        <v>3</v>
      </c>
      <c r="VLY7" s="31" t="s">
        <v>3</v>
      </c>
      <c r="VLZ7" s="31" t="s">
        <v>3</v>
      </c>
      <c r="VMA7" s="31" t="s">
        <v>3</v>
      </c>
      <c r="VMB7" s="31" t="s">
        <v>3</v>
      </c>
      <c r="VMC7" s="31" t="s">
        <v>3</v>
      </c>
      <c r="VMD7" s="31" t="s">
        <v>3</v>
      </c>
      <c r="VME7" s="31" t="s">
        <v>3</v>
      </c>
      <c r="VMF7" s="31" t="s">
        <v>3</v>
      </c>
      <c r="VMG7" s="31" t="s">
        <v>3</v>
      </c>
      <c r="VMH7" s="31" t="s">
        <v>3</v>
      </c>
      <c r="VMI7" s="31" t="s">
        <v>3</v>
      </c>
      <c r="VMJ7" s="31" t="s">
        <v>3</v>
      </c>
      <c r="VMK7" s="31" t="s">
        <v>3</v>
      </c>
      <c r="VML7" s="31" t="s">
        <v>3</v>
      </c>
      <c r="VMM7" s="31" t="s">
        <v>3</v>
      </c>
      <c r="VMN7" s="31" t="s">
        <v>3</v>
      </c>
      <c r="VMO7" s="31" t="s">
        <v>3</v>
      </c>
      <c r="VMP7" s="31" t="s">
        <v>3</v>
      </c>
      <c r="VMQ7" s="31" t="s">
        <v>3</v>
      </c>
      <c r="VMR7" s="31" t="s">
        <v>3</v>
      </c>
      <c r="VMS7" s="31" t="s">
        <v>3</v>
      </c>
      <c r="VMT7" s="31" t="s">
        <v>3</v>
      </c>
      <c r="VMU7" s="31" t="s">
        <v>3</v>
      </c>
      <c r="VMV7" s="31" t="s">
        <v>3</v>
      </c>
      <c r="VMW7" s="31" t="s">
        <v>3</v>
      </c>
      <c r="VMX7" s="31" t="s">
        <v>3</v>
      </c>
      <c r="VMY7" s="31" t="s">
        <v>3</v>
      </c>
      <c r="VMZ7" s="31" t="s">
        <v>3</v>
      </c>
      <c r="VNA7" s="31" t="s">
        <v>3</v>
      </c>
      <c r="VNB7" s="31" t="s">
        <v>3</v>
      </c>
      <c r="VNC7" s="31" t="s">
        <v>3</v>
      </c>
      <c r="VND7" s="31" t="s">
        <v>3</v>
      </c>
      <c r="VNE7" s="31" t="s">
        <v>3</v>
      </c>
      <c r="VNF7" s="31" t="s">
        <v>3</v>
      </c>
      <c r="VNG7" s="31" t="s">
        <v>3</v>
      </c>
      <c r="VNH7" s="31" t="s">
        <v>3</v>
      </c>
      <c r="VNI7" s="31" t="s">
        <v>3</v>
      </c>
      <c r="VNJ7" s="31" t="s">
        <v>3</v>
      </c>
      <c r="VNK7" s="31" t="s">
        <v>3</v>
      </c>
      <c r="VNL7" s="31" t="s">
        <v>3</v>
      </c>
      <c r="VNM7" s="31" t="s">
        <v>3</v>
      </c>
      <c r="VNN7" s="31" t="s">
        <v>3</v>
      </c>
      <c r="VNO7" s="31" t="s">
        <v>3</v>
      </c>
      <c r="VNP7" s="31" t="s">
        <v>3</v>
      </c>
      <c r="VNQ7" s="31" t="s">
        <v>3</v>
      </c>
      <c r="VNR7" s="31" t="s">
        <v>3</v>
      </c>
      <c r="VNS7" s="31" t="s">
        <v>3</v>
      </c>
      <c r="VNT7" s="31" t="s">
        <v>3</v>
      </c>
      <c r="VNU7" s="31" t="s">
        <v>3</v>
      </c>
      <c r="VNV7" s="31" t="s">
        <v>3</v>
      </c>
      <c r="VNW7" s="31" t="s">
        <v>3</v>
      </c>
      <c r="VNX7" s="31" t="s">
        <v>3</v>
      </c>
      <c r="VNY7" s="31" t="s">
        <v>3</v>
      </c>
      <c r="VNZ7" s="31" t="s">
        <v>3</v>
      </c>
      <c r="VOA7" s="31" t="s">
        <v>3</v>
      </c>
      <c r="VOB7" s="31" t="s">
        <v>3</v>
      </c>
      <c r="VOC7" s="31" t="s">
        <v>3</v>
      </c>
      <c r="VOD7" s="31" t="s">
        <v>3</v>
      </c>
      <c r="VOE7" s="31" t="s">
        <v>3</v>
      </c>
      <c r="VOF7" s="31" t="s">
        <v>3</v>
      </c>
      <c r="VOG7" s="31" t="s">
        <v>3</v>
      </c>
      <c r="VOH7" s="31" t="s">
        <v>3</v>
      </c>
      <c r="VOI7" s="31" t="s">
        <v>3</v>
      </c>
      <c r="VOJ7" s="31" t="s">
        <v>3</v>
      </c>
      <c r="VOK7" s="31" t="s">
        <v>3</v>
      </c>
      <c r="VOL7" s="31" t="s">
        <v>3</v>
      </c>
      <c r="VOM7" s="31" t="s">
        <v>3</v>
      </c>
      <c r="VON7" s="31" t="s">
        <v>3</v>
      </c>
      <c r="VOO7" s="31" t="s">
        <v>3</v>
      </c>
      <c r="VOP7" s="31" t="s">
        <v>3</v>
      </c>
      <c r="VOQ7" s="31" t="s">
        <v>3</v>
      </c>
      <c r="VOR7" s="31" t="s">
        <v>3</v>
      </c>
      <c r="VOS7" s="31" t="s">
        <v>3</v>
      </c>
      <c r="VOT7" s="31" t="s">
        <v>3</v>
      </c>
      <c r="VOU7" s="31" t="s">
        <v>3</v>
      </c>
      <c r="VOV7" s="31" t="s">
        <v>3</v>
      </c>
      <c r="VOW7" s="31" t="s">
        <v>3</v>
      </c>
      <c r="VOX7" s="31" t="s">
        <v>3</v>
      </c>
      <c r="VOY7" s="31" t="s">
        <v>3</v>
      </c>
      <c r="VOZ7" s="31" t="s">
        <v>3</v>
      </c>
      <c r="VPA7" s="31" t="s">
        <v>3</v>
      </c>
      <c r="VPB7" s="31" t="s">
        <v>3</v>
      </c>
      <c r="VPC7" s="31" t="s">
        <v>3</v>
      </c>
      <c r="VPD7" s="31" t="s">
        <v>3</v>
      </c>
      <c r="VPE7" s="31" t="s">
        <v>3</v>
      </c>
      <c r="VPF7" s="31" t="s">
        <v>3</v>
      </c>
      <c r="VPG7" s="31" t="s">
        <v>3</v>
      </c>
      <c r="VPH7" s="31" t="s">
        <v>3</v>
      </c>
      <c r="VPI7" s="31" t="s">
        <v>3</v>
      </c>
      <c r="VPJ7" s="31" t="s">
        <v>3</v>
      </c>
      <c r="VPK7" s="31" t="s">
        <v>3</v>
      </c>
      <c r="VPL7" s="31" t="s">
        <v>3</v>
      </c>
      <c r="VPM7" s="31" t="s">
        <v>3</v>
      </c>
      <c r="VPN7" s="31" t="s">
        <v>3</v>
      </c>
      <c r="VPO7" s="31" t="s">
        <v>3</v>
      </c>
      <c r="VPP7" s="31" t="s">
        <v>3</v>
      </c>
      <c r="VPQ7" s="31" t="s">
        <v>3</v>
      </c>
      <c r="VPR7" s="31" t="s">
        <v>3</v>
      </c>
      <c r="VPS7" s="31" t="s">
        <v>3</v>
      </c>
      <c r="VPT7" s="31" t="s">
        <v>3</v>
      </c>
      <c r="VPU7" s="31" t="s">
        <v>3</v>
      </c>
      <c r="VPV7" s="31" t="s">
        <v>3</v>
      </c>
      <c r="VPW7" s="31" t="s">
        <v>3</v>
      </c>
      <c r="VPX7" s="31" t="s">
        <v>3</v>
      </c>
      <c r="VPY7" s="31" t="s">
        <v>3</v>
      </c>
      <c r="VPZ7" s="31" t="s">
        <v>3</v>
      </c>
      <c r="VQA7" s="31" t="s">
        <v>3</v>
      </c>
      <c r="VQB7" s="31" t="s">
        <v>3</v>
      </c>
      <c r="VQC7" s="31" t="s">
        <v>3</v>
      </c>
      <c r="VQD7" s="31" t="s">
        <v>3</v>
      </c>
      <c r="VQE7" s="31" t="s">
        <v>3</v>
      </c>
      <c r="VQF7" s="31" t="s">
        <v>3</v>
      </c>
      <c r="VQG7" s="31" t="s">
        <v>3</v>
      </c>
      <c r="VQH7" s="31" t="s">
        <v>3</v>
      </c>
      <c r="VQI7" s="31" t="s">
        <v>3</v>
      </c>
      <c r="VQJ7" s="31" t="s">
        <v>3</v>
      </c>
      <c r="VQK7" s="31" t="s">
        <v>3</v>
      </c>
      <c r="VQL7" s="31" t="s">
        <v>3</v>
      </c>
      <c r="VQM7" s="31" t="s">
        <v>3</v>
      </c>
      <c r="VQN7" s="31" t="s">
        <v>3</v>
      </c>
      <c r="VQO7" s="31" t="s">
        <v>3</v>
      </c>
      <c r="VQP7" s="31" t="s">
        <v>3</v>
      </c>
      <c r="VQQ7" s="31" t="s">
        <v>3</v>
      </c>
      <c r="VQR7" s="31" t="s">
        <v>3</v>
      </c>
      <c r="VQS7" s="31" t="s">
        <v>3</v>
      </c>
      <c r="VQT7" s="31" t="s">
        <v>3</v>
      </c>
      <c r="VQU7" s="31" t="s">
        <v>3</v>
      </c>
      <c r="VQV7" s="31" t="s">
        <v>3</v>
      </c>
      <c r="VQW7" s="31" t="s">
        <v>3</v>
      </c>
      <c r="VQX7" s="31" t="s">
        <v>3</v>
      </c>
      <c r="VQY7" s="31" t="s">
        <v>3</v>
      </c>
      <c r="VQZ7" s="31" t="s">
        <v>3</v>
      </c>
      <c r="VRA7" s="31" t="s">
        <v>3</v>
      </c>
      <c r="VRB7" s="31" t="s">
        <v>3</v>
      </c>
      <c r="VRC7" s="31" t="s">
        <v>3</v>
      </c>
      <c r="VRD7" s="31" t="s">
        <v>3</v>
      </c>
      <c r="VRE7" s="31" t="s">
        <v>3</v>
      </c>
      <c r="VRF7" s="31" t="s">
        <v>3</v>
      </c>
      <c r="VRG7" s="31" t="s">
        <v>3</v>
      </c>
      <c r="VRH7" s="31" t="s">
        <v>3</v>
      </c>
      <c r="VRI7" s="31" t="s">
        <v>3</v>
      </c>
      <c r="VRJ7" s="31" t="s">
        <v>3</v>
      </c>
      <c r="VRK7" s="31" t="s">
        <v>3</v>
      </c>
      <c r="VRL7" s="31" t="s">
        <v>3</v>
      </c>
      <c r="VRM7" s="31" t="s">
        <v>3</v>
      </c>
      <c r="VRN7" s="31" t="s">
        <v>3</v>
      </c>
      <c r="VRO7" s="31" t="s">
        <v>3</v>
      </c>
      <c r="VRP7" s="31" t="s">
        <v>3</v>
      </c>
      <c r="VRQ7" s="31" t="s">
        <v>3</v>
      </c>
      <c r="VRR7" s="31" t="s">
        <v>3</v>
      </c>
      <c r="VRS7" s="31" t="s">
        <v>3</v>
      </c>
      <c r="VRT7" s="31" t="s">
        <v>3</v>
      </c>
      <c r="VRU7" s="31" t="s">
        <v>3</v>
      </c>
      <c r="VRV7" s="31" t="s">
        <v>3</v>
      </c>
      <c r="VRW7" s="31" t="s">
        <v>3</v>
      </c>
      <c r="VRX7" s="31" t="s">
        <v>3</v>
      </c>
      <c r="VRY7" s="31" t="s">
        <v>3</v>
      </c>
      <c r="VRZ7" s="31" t="s">
        <v>3</v>
      </c>
      <c r="VSA7" s="31" t="s">
        <v>3</v>
      </c>
      <c r="VSB7" s="31" t="s">
        <v>3</v>
      </c>
      <c r="VSC7" s="31" t="s">
        <v>3</v>
      </c>
      <c r="VSD7" s="31" t="s">
        <v>3</v>
      </c>
      <c r="VSE7" s="31" t="s">
        <v>3</v>
      </c>
      <c r="VSF7" s="31" t="s">
        <v>3</v>
      </c>
      <c r="VSG7" s="31" t="s">
        <v>3</v>
      </c>
      <c r="VSH7" s="31" t="s">
        <v>3</v>
      </c>
      <c r="VSI7" s="31" t="s">
        <v>3</v>
      </c>
      <c r="VSJ7" s="31" t="s">
        <v>3</v>
      </c>
      <c r="VSK7" s="31" t="s">
        <v>3</v>
      </c>
      <c r="VSL7" s="31" t="s">
        <v>3</v>
      </c>
      <c r="VSM7" s="31" t="s">
        <v>3</v>
      </c>
      <c r="VSN7" s="31" t="s">
        <v>3</v>
      </c>
      <c r="VSO7" s="31" t="s">
        <v>3</v>
      </c>
      <c r="VSP7" s="31" t="s">
        <v>3</v>
      </c>
      <c r="VSQ7" s="31" t="s">
        <v>3</v>
      </c>
      <c r="VSR7" s="31" t="s">
        <v>3</v>
      </c>
      <c r="VSS7" s="31" t="s">
        <v>3</v>
      </c>
      <c r="VST7" s="31" t="s">
        <v>3</v>
      </c>
      <c r="VSU7" s="31" t="s">
        <v>3</v>
      </c>
      <c r="VSV7" s="31" t="s">
        <v>3</v>
      </c>
      <c r="VSW7" s="31" t="s">
        <v>3</v>
      </c>
      <c r="VSX7" s="31" t="s">
        <v>3</v>
      </c>
      <c r="VSY7" s="31" t="s">
        <v>3</v>
      </c>
      <c r="VSZ7" s="31" t="s">
        <v>3</v>
      </c>
      <c r="VTA7" s="31" t="s">
        <v>3</v>
      </c>
      <c r="VTB7" s="31" t="s">
        <v>3</v>
      </c>
      <c r="VTC7" s="31" t="s">
        <v>3</v>
      </c>
      <c r="VTD7" s="31" t="s">
        <v>3</v>
      </c>
      <c r="VTE7" s="31" t="s">
        <v>3</v>
      </c>
      <c r="VTF7" s="31" t="s">
        <v>3</v>
      </c>
      <c r="VTG7" s="31" t="s">
        <v>3</v>
      </c>
      <c r="VTH7" s="31" t="s">
        <v>3</v>
      </c>
      <c r="VTI7" s="31" t="s">
        <v>3</v>
      </c>
      <c r="VTJ7" s="31" t="s">
        <v>3</v>
      </c>
      <c r="VTK7" s="31" t="s">
        <v>3</v>
      </c>
      <c r="VTL7" s="31" t="s">
        <v>3</v>
      </c>
      <c r="VTM7" s="31" t="s">
        <v>3</v>
      </c>
      <c r="VTN7" s="31" t="s">
        <v>3</v>
      </c>
      <c r="VTO7" s="31" t="s">
        <v>3</v>
      </c>
      <c r="VTP7" s="31" t="s">
        <v>3</v>
      </c>
      <c r="VTQ7" s="31" t="s">
        <v>3</v>
      </c>
      <c r="VTR7" s="31" t="s">
        <v>3</v>
      </c>
      <c r="VTS7" s="31" t="s">
        <v>3</v>
      </c>
      <c r="VTT7" s="31" t="s">
        <v>3</v>
      </c>
      <c r="VTU7" s="31" t="s">
        <v>3</v>
      </c>
      <c r="VTV7" s="31" t="s">
        <v>3</v>
      </c>
      <c r="VTW7" s="31" t="s">
        <v>3</v>
      </c>
      <c r="VTX7" s="31" t="s">
        <v>3</v>
      </c>
      <c r="VTY7" s="31" t="s">
        <v>3</v>
      </c>
      <c r="VTZ7" s="31" t="s">
        <v>3</v>
      </c>
      <c r="VUA7" s="31" t="s">
        <v>3</v>
      </c>
      <c r="VUB7" s="31" t="s">
        <v>3</v>
      </c>
      <c r="VUC7" s="31" t="s">
        <v>3</v>
      </c>
      <c r="VUD7" s="31" t="s">
        <v>3</v>
      </c>
      <c r="VUE7" s="31" t="s">
        <v>3</v>
      </c>
      <c r="VUF7" s="31" t="s">
        <v>3</v>
      </c>
      <c r="VUG7" s="31" t="s">
        <v>3</v>
      </c>
      <c r="VUH7" s="31" t="s">
        <v>3</v>
      </c>
      <c r="VUI7" s="31" t="s">
        <v>3</v>
      </c>
      <c r="VUJ7" s="31" t="s">
        <v>3</v>
      </c>
      <c r="VUK7" s="31" t="s">
        <v>3</v>
      </c>
      <c r="VUL7" s="31" t="s">
        <v>3</v>
      </c>
      <c r="VUM7" s="31" t="s">
        <v>3</v>
      </c>
      <c r="VUN7" s="31" t="s">
        <v>3</v>
      </c>
      <c r="VUO7" s="31" t="s">
        <v>3</v>
      </c>
      <c r="VUP7" s="31" t="s">
        <v>3</v>
      </c>
      <c r="VUQ7" s="31" t="s">
        <v>3</v>
      </c>
      <c r="VUR7" s="31" t="s">
        <v>3</v>
      </c>
      <c r="VUS7" s="31" t="s">
        <v>3</v>
      </c>
      <c r="VUT7" s="31" t="s">
        <v>3</v>
      </c>
      <c r="VUU7" s="31" t="s">
        <v>3</v>
      </c>
      <c r="VUV7" s="31" t="s">
        <v>3</v>
      </c>
      <c r="VUW7" s="31" t="s">
        <v>3</v>
      </c>
      <c r="VUX7" s="31" t="s">
        <v>3</v>
      </c>
      <c r="VUY7" s="31" t="s">
        <v>3</v>
      </c>
      <c r="VUZ7" s="31" t="s">
        <v>3</v>
      </c>
      <c r="VVA7" s="31" t="s">
        <v>3</v>
      </c>
      <c r="VVB7" s="31" t="s">
        <v>3</v>
      </c>
      <c r="VVC7" s="31" t="s">
        <v>3</v>
      </c>
      <c r="VVD7" s="31" t="s">
        <v>3</v>
      </c>
      <c r="VVE7" s="31" t="s">
        <v>3</v>
      </c>
      <c r="VVF7" s="31" t="s">
        <v>3</v>
      </c>
      <c r="VVG7" s="31" t="s">
        <v>3</v>
      </c>
      <c r="VVH7" s="31" t="s">
        <v>3</v>
      </c>
      <c r="VVI7" s="31" t="s">
        <v>3</v>
      </c>
      <c r="VVJ7" s="31" t="s">
        <v>3</v>
      </c>
      <c r="VVK7" s="31" t="s">
        <v>3</v>
      </c>
      <c r="VVL7" s="31" t="s">
        <v>3</v>
      </c>
      <c r="VVM7" s="31" t="s">
        <v>3</v>
      </c>
      <c r="VVN7" s="31" t="s">
        <v>3</v>
      </c>
      <c r="VVO7" s="31" t="s">
        <v>3</v>
      </c>
      <c r="VVP7" s="31" t="s">
        <v>3</v>
      </c>
      <c r="VVQ7" s="31" t="s">
        <v>3</v>
      </c>
      <c r="VVR7" s="31" t="s">
        <v>3</v>
      </c>
      <c r="VVS7" s="31" t="s">
        <v>3</v>
      </c>
      <c r="VVT7" s="31" t="s">
        <v>3</v>
      </c>
      <c r="VVU7" s="31" t="s">
        <v>3</v>
      </c>
      <c r="VVV7" s="31" t="s">
        <v>3</v>
      </c>
      <c r="VVW7" s="31" t="s">
        <v>3</v>
      </c>
      <c r="VVX7" s="31" t="s">
        <v>3</v>
      </c>
      <c r="VVY7" s="31" t="s">
        <v>3</v>
      </c>
      <c r="VVZ7" s="31" t="s">
        <v>3</v>
      </c>
      <c r="VWA7" s="31" t="s">
        <v>3</v>
      </c>
      <c r="VWB7" s="31" t="s">
        <v>3</v>
      </c>
      <c r="VWC7" s="31" t="s">
        <v>3</v>
      </c>
      <c r="VWD7" s="31" t="s">
        <v>3</v>
      </c>
      <c r="VWE7" s="31" t="s">
        <v>3</v>
      </c>
      <c r="VWF7" s="31" t="s">
        <v>3</v>
      </c>
      <c r="VWG7" s="31" t="s">
        <v>3</v>
      </c>
      <c r="VWH7" s="31" t="s">
        <v>3</v>
      </c>
      <c r="VWI7" s="31" t="s">
        <v>3</v>
      </c>
      <c r="VWJ7" s="31" t="s">
        <v>3</v>
      </c>
      <c r="VWK7" s="31" t="s">
        <v>3</v>
      </c>
      <c r="VWL7" s="31" t="s">
        <v>3</v>
      </c>
      <c r="VWM7" s="31" t="s">
        <v>3</v>
      </c>
      <c r="VWN7" s="31" t="s">
        <v>3</v>
      </c>
      <c r="VWO7" s="31" t="s">
        <v>3</v>
      </c>
      <c r="VWP7" s="31" t="s">
        <v>3</v>
      </c>
      <c r="VWQ7" s="31" t="s">
        <v>3</v>
      </c>
      <c r="VWR7" s="31" t="s">
        <v>3</v>
      </c>
      <c r="VWS7" s="31" t="s">
        <v>3</v>
      </c>
      <c r="VWT7" s="31" t="s">
        <v>3</v>
      </c>
      <c r="VWU7" s="31" t="s">
        <v>3</v>
      </c>
      <c r="VWV7" s="31" t="s">
        <v>3</v>
      </c>
      <c r="VWW7" s="31" t="s">
        <v>3</v>
      </c>
      <c r="VWX7" s="31" t="s">
        <v>3</v>
      </c>
      <c r="VWY7" s="31" t="s">
        <v>3</v>
      </c>
      <c r="VWZ7" s="31" t="s">
        <v>3</v>
      </c>
      <c r="VXA7" s="31" t="s">
        <v>3</v>
      </c>
      <c r="VXB7" s="31" t="s">
        <v>3</v>
      </c>
      <c r="VXC7" s="31" t="s">
        <v>3</v>
      </c>
      <c r="VXD7" s="31" t="s">
        <v>3</v>
      </c>
      <c r="VXE7" s="31" t="s">
        <v>3</v>
      </c>
      <c r="VXF7" s="31" t="s">
        <v>3</v>
      </c>
      <c r="VXG7" s="31" t="s">
        <v>3</v>
      </c>
      <c r="VXH7" s="31" t="s">
        <v>3</v>
      </c>
      <c r="VXI7" s="31" t="s">
        <v>3</v>
      </c>
      <c r="VXJ7" s="31" t="s">
        <v>3</v>
      </c>
      <c r="VXK7" s="31" t="s">
        <v>3</v>
      </c>
      <c r="VXL7" s="31" t="s">
        <v>3</v>
      </c>
      <c r="VXM7" s="31" t="s">
        <v>3</v>
      </c>
      <c r="VXN7" s="31" t="s">
        <v>3</v>
      </c>
      <c r="VXO7" s="31" t="s">
        <v>3</v>
      </c>
      <c r="VXP7" s="31" t="s">
        <v>3</v>
      </c>
      <c r="VXQ7" s="31" t="s">
        <v>3</v>
      </c>
      <c r="VXR7" s="31" t="s">
        <v>3</v>
      </c>
      <c r="VXS7" s="31" t="s">
        <v>3</v>
      </c>
      <c r="VXT7" s="31" t="s">
        <v>3</v>
      </c>
      <c r="VXU7" s="31" t="s">
        <v>3</v>
      </c>
      <c r="VXV7" s="31" t="s">
        <v>3</v>
      </c>
      <c r="VXW7" s="31" t="s">
        <v>3</v>
      </c>
      <c r="VXX7" s="31" t="s">
        <v>3</v>
      </c>
      <c r="VXY7" s="31" t="s">
        <v>3</v>
      </c>
      <c r="VXZ7" s="31" t="s">
        <v>3</v>
      </c>
      <c r="VYA7" s="31" t="s">
        <v>3</v>
      </c>
      <c r="VYB7" s="31" t="s">
        <v>3</v>
      </c>
      <c r="VYC7" s="31" t="s">
        <v>3</v>
      </c>
      <c r="VYD7" s="31" t="s">
        <v>3</v>
      </c>
      <c r="VYE7" s="31" t="s">
        <v>3</v>
      </c>
      <c r="VYF7" s="31" t="s">
        <v>3</v>
      </c>
      <c r="VYG7" s="31" t="s">
        <v>3</v>
      </c>
      <c r="VYH7" s="31" t="s">
        <v>3</v>
      </c>
      <c r="VYI7" s="31" t="s">
        <v>3</v>
      </c>
      <c r="VYJ7" s="31" t="s">
        <v>3</v>
      </c>
      <c r="VYK7" s="31" t="s">
        <v>3</v>
      </c>
      <c r="VYL7" s="31" t="s">
        <v>3</v>
      </c>
      <c r="VYM7" s="31" t="s">
        <v>3</v>
      </c>
      <c r="VYN7" s="31" t="s">
        <v>3</v>
      </c>
      <c r="VYO7" s="31" t="s">
        <v>3</v>
      </c>
      <c r="VYP7" s="31" t="s">
        <v>3</v>
      </c>
      <c r="VYQ7" s="31" t="s">
        <v>3</v>
      </c>
      <c r="VYR7" s="31" t="s">
        <v>3</v>
      </c>
      <c r="VYS7" s="31" t="s">
        <v>3</v>
      </c>
      <c r="VYT7" s="31" t="s">
        <v>3</v>
      </c>
      <c r="VYU7" s="31" t="s">
        <v>3</v>
      </c>
      <c r="VYV7" s="31" t="s">
        <v>3</v>
      </c>
      <c r="VYW7" s="31" t="s">
        <v>3</v>
      </c>
      <c r="VYX7" s="31" t="s">
        <v>3</v>
      </c>
      <c r="VYY7" s="31" t="s">
        <v>3</v>
      </c>
      <c r="VYZ7" s="31" t="s">
        <v>3</v>
      </c>
      <c r="VZA7" s="31" t="s">
        <v>3</v>
      </c>
      <c r="VZB7" s="31" t="s">
        <v>3</v>
      </c>
      <c r="VZC7" s="31" t="s">
        <v>3</v>
      </c>
      <c r="VZD7" s="31" t="s">
        <v>3</v>
      </c>
      <c r="VZE7" s="31" t="s">
        <v>3</v>
      </c>
      <c r="VZF7" s="31" t="s">
        <v>3</v>
      </c>
      <c r="VZG7" s="31" t="s">
        <v>3</v>
      </c>
      <c r="VZH7" s="31" t="s">
        <v>3</v>
      </c>
      <c r="VZI7" s="31" t="s">
        <v>3</v>
      </c>
      <c r="VZJ7" s="31" t="s">
        <v>3</v>
      </c>
      <c r="VZK7" s="31" t="s">
        <v>3</v>
      </c>
      <c r="VZL7" s="31" t="s">
        <v>3</v>
      </c>
      <c r="VZM7" s="31" t="s">
        <v>3</v>
      </c>
      <c r="VZN7" s="31" t="s">
        <v>3</v>
      </c>
      <c r="VZO7" s="31" t="s">
        <v>3</v>
      </c>
      <c r="VZP7" s="31" t="s">
        <v>3</v>
      </c>
      <c r="VZQ7" s="31" t="s">
        <v>3</v>
      </c>
      <c r="VZR7" s="31" t="s">
        <v>3</v>
      </c>
      <c r="VZS7" s="31" t="s">
        <v>3</v>
      </c>
      <c r="VZT7" s="31" t="s">
        <v>3</v>
      </c>
      <c r="VZU7" s="31" t="s">
        <v>3</v>
      </c>
      <c r="VZV7" s="31" t="s">
        <v>3</v>
      </c>
      <c r="VZW7" s="31" t="s">
        <v>3</v>
      </c>
      <c r="VZX7" s="31" t="s">
        <v>3</v>
      </c>
      <c r="VZY7" s="31" t="s">
        <v>3</v>
      </c>
      <c r="VZZ7" s="31" t="s">
        <v>3</v>
      </c>
      <c r="WAA7" s="31" t="s">
        <v>3</v>
      </c>
      <c r="WAB7" s="31" t="s">
        <v>3</v>
      </c>
      <c r="WAC7" s="31" t="s">
        <v>3</v>
      </c>
      <c r="WAD7" s="31" t="s">
        <v>3</v>
      </c>
      <c r="WAE7" s="31" t="s">
        <v>3</v>
      </c>
      <c r="WAF7" s="31" t="s">
        <v>3</v>
      </c>
      <c r="WAG7" s="31" t="s">
        <v>3</v>
      </c>
      <c r="WAH7" s="31" t="s">
        <v>3</v>
      </c>
      <c r="WAI7" s="31" t="s">
        <v>3</v>
      </c>
      <c r="WAJ7" s="31" t="s">
        <v>3</v>
      </c>
      <c r="WAK7" s="31" t="s">
        <v>3</v>
      </c>
      <c r="WAL7" s="31" t="s">
        <v>3</v>
      </c>
      <c r="WAM7" s="31" t="s">
        <v>3</v>
      </c>
      <c r="WAN7" s="31" t="s">
        <v>3</v>
      </c>
      <c r="WAO7" s="31" t="s">
        <v>3</v>
      </c>
      <c r="WAP7" s="31" t="s">
        <v>3</v>
      </c>
      <c r="WAQ7" s="31" t="s">
        <v>3</v>
      </c>
      <c r="WAR7" s="31" t="s">
        <v>3</v>
      </c>
      <c r="WAS7" s="31" t="s">
        <v>3</v>
      </c>
      <c r="WAT7" s="31" t="s">
        <v>3</v>
      </c>
      <c r="WAU7" s="31" t="s">
        <v>3</v>
      </c>
      <c r="WAV7" s="31" t="s">
        <v>3</v>
      </c>
      <c r="WAW7" s="31" t="s">
        <v>3</v>
      </c>
      <c r="WAX7" s="31" t="s">
        <v>3</v>
      </c>
      <c r="WAY7" s="31" t="s">
        <v>3</v>
      </c>
      <c r="WAZ7" s="31" t="s">
        <v>3</v>
      </c>
      <c r="WBA7" s="31" t="s">
        <v>3</v>
      </c>
      <c r="WBB7" s="31" t="s">
        <v>3</v>
      </c>
      <c r="WBC7" s="31" t="s">
        <v>3</v>
      </c>
      <c r="WBD7" s="31" t="s">
        <v>3</v>
      </c>
      <c r="WBE7" s="31" t="s">
        <v>3</v>
      </c>
      <c r="WBF7" s="31" t="s">
        <v>3</v>
      </c>
      <c r="WBG7" s="31" t="s">
        <v>3</v>
      </c>
      <c r="WBH7" s="31" t="s">
        <v>3</v>
      </c>
      <c r="WBI7" s="31" t="s">
        <v>3</v>
      </c>
      <c r="WBJ7" s="31" t="s">
        <v>3</v>
      </c>
      <c r="WBK7" s="31" t="s">
        <v>3</v>
      </c>
      <c r="WBL7" s="31" t="s">
        <v>3</v>
      </c>
      <c r="WBM7" s="31" t="s">
        <v>3</v>
      </c>
      <c r="WBN7" s="31" t="s">
        <v>3</v>
      </c>
      <c r="WBO7" s="31" t="s">
        <v>3</v>
      </c>
      <c r="WBP7" s="31" t="s">
        <v>3</v>
      </c>
      <c r="WBQ7" s="31" t="s">
        <v>3</v>
      </c>
      <c r="WBR7" s="31" t="s">
        <v>3</v>
      </c>
      <c r="WBS7" s="31" t="s">
        <v>3</v>
      </c>
      <c r="WBT7" s="31" t="s">
        <v>3</v>
      </c>
      <c r="WBU7" s="31" t="s">
        <v>3</v>
      </c>
      <c r="WBV7" s="31" t="s">
        <v>3</v>
      </c>
      <c r="WBW7" s="31" t="s">
        <v>3</v>
      </c>
      <c r="WBX7" s="31" t="s">
        <v>3</v>
      </c>
      <c r="WBY7" s="31" t="s">
        <v>3</v>
      </c>
      <c r="WBZ7" s="31" t="s">
        <v>3</v>
      </c>
      <c r="WCA7" s="31" t="s">
        <v>3</v>
      </c>
      <c r="WCB7" s="31" t="s">
        <v>3</v>
      </c>
      <c r="WCC7" s="31" t="s">
        <v>3</v>
      </c>
      <c r="WCD7" s="31" t="s">
        <v>3</v>
      </c>
      <c r="WCE7" s="31" t="s">
        <v>3</v>
      </c>
      <c r="WCF7" s="31" t="s">
        <v>3</v>
      </c>
      <c r="WCG7" s="31" t="s">
        <v>3</v>
      </c>
      <c r="WCH7" s="31" t="s">
        <v>3</v>
      </c>
      <c r="WCI7" s="31" t="s">
        <v>3</v>
      </c>
      <c r="WCJ7" s="31" t="s">
        <v>3</v>
      </c>
      <c r="WCK7" s="31" t="s">
        <v>3</v>
      </c>
      <c r="WCL7" s="31" t="s">
        <v>3</v>
      </c>
      <c r="WCM7" s="31" t="s">
        <v>3</v>
      </c>
      <c r="WCN7" s="31" t="s">
        <v>3</v>
      </c>
      <c r="WCO7" s="31" t="s">
        <v>3</v>
      </c>
      <c r="WCP7" s="31" t="s">
        <v>3</v>
      </c>
      <c r="WCQ7" s="31" t="s">
        <v>3</v>
      </c>
      <c r="WCR7" s="31" t="s">
        <v>3</v>
      </c>
      <c r="WCS7" s="31" t="s">
        <v>3</v>
      </c>
      <c r="WCT7" s="31" t="s">
        <v>3</v>
      </c>
      <c r="WCU7" s="31" t="s">
        <v>3</v>
      </c>
      <c r="WCV7" s="31" t="s">
        <v>3</v>
      </c>
      <c r="WCW7" s="31" t="s">
        <v>3</v>
      </c>
      <c r="WCX7" s="31" t="s">
        <v>3</v>
      </c>
      <c r="WCY7" s="31" t="s">
        <v>3</v>
      </c>
      <c r="WCZ7" s="31" t="s">
        <v>3</v>
      </c>
      <c r="WDA7" s="31" t="s">
        <v>3</v>
      </c>
      <c r="WDB7" s="31" t="s">
        <v>3</v>
      </c>
      <c r="WDC7" s="31" t="s">
        <v>3</v>
      </c>
      <c r="WDD7" s="31" t="s">
        <v>3</v>
      </c>
      <c r="WDE7" s="31" t="s">
        <v>3</v>
      </c>
      <c r="WDF7" s="31" t="s">
        <v>3</v>
      </c>
      <c r="WDG7" s="31" t="s">
        <v>3</v>
      </c>
      <c r="WDH7" s="31" t="s">
        <v>3</v>
      </c>
      <c r="WDI7" s="31" t="s">
        <v>3</v>
      </c>
      <c r="WDJ7" s="31" t="s">
        <v>3</v>
      </c>
      <c r="WDK7" s="31" t="s">
        <v>3</v>
      </c>
      <c r="WDL7" s="31" t="s">
        <v>3</v>
      </c>
      <c r="WDM7" s="31" t="s">
        <v>3</v>
      </c>
      <c r="WDN7" s="31" t="s">
        <v>3</v>
      </c>
      <c r="WDO7" s="31" t="s">
        <v>3</v>
      </c>
      <c r="WDP7" s="31" t="s">
        <v>3</v>
      </c>
      <c r="WDQ7" s="31" t="s">
        <v>3</v>
      </c>
      <c r="WDR7" s="31" t="s">
        <v>3</v>
      </c>
      <c r="WDS7" s="31" t="s">
        <v>3</v>
      </c>
      <c r="WDT7" s="31" t="s">
        <v>3</v>
      </c>
      <c r="WDU7" s="31" t="s">
        <v>3</v>
      </c>
      <c r="WDV7" s="31" t="s">
        <v>3</v>
      </c>
      <c r="WDW7" s="31" t="s">
        <v>3</v>
      </c>
      <c r="WDX7" s="31" t="s">
        <v>3</v>
      </c>
      <c r="WDY7" s="31" t="s">
        <v>3</v>
      </c>
      <c r="WDZ7" s="31" t="s">
        <v>3</v>
      </c>
      <c r="WEA7" s="31" t="s">
        <v>3</v>
      </c>
      <c r="WEB7" s="31" t="s">
        <v>3</v>
      </c>
      <c r="WEC7" s="31" t="s">
        <v>3</v>
      </c>
      <c r="WED7" s="31" t="s">
        <v>3</v>
      </c>
      <c r="WEE7" s="31" t="s">
        <v>3</v>
      </c>
      <c r="WEF7" s="31" t="s">
        <v>3</v>
      </c>
      <c r="WEG7" s="31" t="s">
        <v>3</v>
      </c>
      <c r="WEH7" s="31" t="s">
        <v>3</v>
      </c>
      <c r="WEI7" s="31" t="s">
        <v>3</v>
      </c>
      <c r="WEJ7" s="31" t="s">
        <v>3</v>
      </c>
      <c r="WEK7" s="31" t="s">
        <v>3</v>
      </c>
      <c r="WEL7" s="31" t="s">
        <v>3</v>
      </c>
      <c r="WEM7" s="31" t="s">
        <v>3</v>
      </c>
      <c r="WEN7" s="31" t="s">
        <v>3</v>
      </c>
      <c r="WEO7" s="31" t="s">
        <v>3</v>
      </c>
      <c r="WEP7" s="31" t="s">
        <v>3</v>
      </c>
      <c r="WEQ7" s="31" t="s">
        <v>3</v>
      </c>
      <c r="WER7" s="31" t="s">
        <v>3</v>
      </c>
      <c r="WES7" s="31" t="s">
        <v>3</v>
      </c>
      <c r="WET7" s="31" t="s">
        <v>3</v>
      </c>
      <c r="WEU7" s="31" t="s">
        <v>3</v>
      </c>
      <c r="WEV7" s="31" t="s">
        <v>3</v>
      </c>
      <c r="WEW7" s="31" t="s">
        <v>3</v>
      </c>
      <c r="WEX7" s="31" t="s">
        <v>3</v>
      </c>
      <c r="WEY7" s="31" t="s">
        <v>3</v>
      </c>
      <c r="WEZ7" s="31" t="s">
        <v>3</v>
      </c>
      <c r="WFA7" s="31" t="s">
        <v>3</v>
      </c>
      <c r="WFB7" s="31" t="s">
        <v>3</v>
      </c>
      <c r="WFC7" s="31" t="s">
        <v>3</v>
      </c>
      <c r="WFD7" s="31" t="s">
        <v>3</v>
      </c>
      <c r="WFE7" s="31" t="s">
        <v>3</v>
      </c>
      <c r="WFF7" s="31" t="s">
        <v>3</v>
      </c>
      <c r="WFG7" s="31" t="s">
        <v>3</v>
      </c>
      <c r="WFH7" s="31" t="s">
        <v>3</v>
      </c>
      <c r="WFI7" s="31" t="s">
        <v>3</v>
      </c>
      <c r="WFJ7" s="31" t="s">
        <v>3</v>
      </c>
      <c r="WFK7" s="31" t="s">
        <v>3</v>
      </c>
      <c r="WFL7" s="31" t="s">
        <v>3</v>
      </c>
      <c r="WFM7" s="31" t="s">
        <v>3</v>
      </c>
      <c r="WFN7" s="31" t="s">
        <v>3</v>
      </c>
      <c r="WFO7" s="31" t="s">
        <v>3</v>
      </c>
      <c r="WFP7" s="31" t="s">
        <v>3</v>
      </c>
      <c r="WFQ7" s="31" t="s">
        <v>3</v>
      </c>
      <c r="WFR7" s="31" t="s">
        <v>3</v>
      </c>
      <c r="WFS7" s="31" t="s">
        <v>3</v>
      </c>
      <c r="WFT7" s="31" t="s">
        <v>3</v>
      </c>
      <c r="WFU7" s="31" t="s">
        <v>3</v>
      </c>
      <c r="WFV7" s="31" t="s">
        <v>3</v>
      </c>
      <c r="WFW7" s="31" t="s">
        <v>3</v>
      </c>
      <c r="WFX7" s="31" t="s">
        <v>3</v>
      </c>
      <c r="WFY7" s="31" t="s">
        <v>3</v>
      </c>
      <c r="WFZ7" s="31" t="s">
        <v>3</v>
      </c>
      <c r="WGA7" s="31" t="s">
        <v>3</v>
      </c>
      <c r="WGB7" s="31" t="s">
        <v>3</v>
      </c>
      <c r="WGC7" s="31" t="s">
        <v>3</v>
      </c>
      <c r="WGD7" s="31" t="s">
        <v>3</v>
      </c>
      <c r="WGE7" s="31" t="s">
        <v>3</v>
      </c>
      <c r="WGF7" s="31" t="s">
        <v>3</v>
      </c>
      <c r="WGG7" s="31" t="s">
        <v>3</v>
      </c>
      <c r="WGH7" s="31" t="s">
        <v>3</v>
      </c>
      <c r="WGI7" s="31" t="s">
        <v>3</v>
      </c>
      <c r="WGJ7" s="31" t="s">
        <v>3</v>
      </c>
      <c r="WGK7" s="31" t="s">
        <v>3</v>
      </c>
      <c r="WGL7" s="31" t="s">
        <v>3</v>
      </c>
      <c r="WGM7" s="31" t="s">
        <v>3</v>
      </c>
      <c r="WGN7" s="31" t="s">
        <v>3</v>
      </c>
      <c r="WGO7" s="31" t="s">
        <v>3</v>
      </c>
      <c r="WGP7" s="31" t="s">
        <v>3</v>
      </c>
      <c r="WGQ7" s="31" t="s">
        <v>3</v>
      </c>
      <c r="WGR7" s="31" t="s">
        <v>3</v>
      </c>
      <c r="WGS7" s="31" t="s">
        <v>3</v>
      </c>
      <c r="WGT7" s="31" t="s">
        <v>3</v>
      </c>
      <c r="WGU7" s="31" t="s">
        <v>3</v>
      </c>
      <c r="WGV7" s="31" t="s">
        <v>3</v>
      </c>
      <c r="WGW7" s="31" t="s">
        <v>3</v>
      </c>
      <c r="WGX7" s="31" t="s">
        <v>3</v>
      </c>
      <c r="WGY7" s="31" t="s">
        <v>3</v>
      </c>
      <c r="WGZ7" s="31" t="s">
        <v>3</v>
      </c>
      <c r="WHA7" s="31" t="s">
        <v>3</v>
      </c>
      <c r="WHB7" s="31" t="s">
        <v>3</v>
      </c>
      <c r="WHC7" s="31" t="s">
        <v>3</v>
      </c>
      <c r="WHD7" s="31" t="s">
        <v>3</v>
      </c>
      <c r="WHE7" s="31" t="s">
        <v>3</v>
      </c>
      <c r="WHF7" s="31" t="s">
        <v>3</v>
      </c>
      <c r="WHG7" s="31" t="s">
        <v>3</v>
      </c>
      <c r="WHH7" s="31" t="s">
        <v>3</v>
      </c>
      <c r="WHI7" s="31" t="s">
        <v>3</v>
      </c>
      <c r="WHJ7" s="31" t="s">
        <v>3</v>
      </c>
      <c r="WHK7" s="31" t="s">
        <v>3</v>
      </c>
      <c r="WHL7" s="31" t="s">
        <v>3</v>
      </c>
      <c r="WHM7" s="31" t="s">
        <v>3</v>
      </c>
      <c r="WHN7" s="31" t="s">
        <v>3</v>
      </c>
      <c r="WHO7" s="31" t="s">
        <v>3</v>
      </c>
      <c r="WHP7" s="31" t="s">
        <v>3</v>
      </c>
      <c r="WHQ7" s="31" t="s">
        <v>3</v>
      </c>
      <c r="WHR7" s="31" t="s">
        <v>3</v>
      </c>
      <c r="WHS7" s="31" t="s">
        <v>3</v>
      </c>
      <c r="WHT7" s="31" t="s">
        <v>3</v>
      </c>
      <c r="WHU7" s="31" t="s">
        <v>3</v>
      </c>
      <c r="WHV7" s="31" t="s">
        <v>3</v>
      </c>
      <c r="WHW7" s="31" t="s">
        <v>3</v>
      </c>
      <c r="WHX7" s="31" t="s">
        <v>3</v>
      </c>
      <c r="WHY7" s="31" t="s">
        <v>3</v>
      </c>
      <c r="WHZ7" s="31" t="s">
        <v>3</v>
      </c>
      <c r="WIA7" s="31" t="s">
        <v>3</v>
      </c>
      <c r="WIB7" s="31" t="s">
        <v>3</v>
      </c>
      <c r="WIC7" s="31" t="s">
        <v>3</v>
      </c>
      <c r="WID7" s="31" t="s">
        <v>3</v>
      </c>
      <c r="WIE7" s="31" t="s">
        <v>3</v>
      </c>
      <c r="WIF7" s="31" t="s">
        <v>3</v>
      </c>
      <c r="WIG7" s="31" t="s">
        <v>3</v>
      </c>
      <c r="WIH7" s="31" t="s">
        <v>3</v>
      </c>
      <c r="WII7" s="31" t="s">
        <v>3</v>
      </c>
      <c r="WIJ7" s="31" t="s">
        <v>3</v>
      </c>
      <c r="WIK7" s="31" t="s">
        <v>3</v>
      </c>
      <c r="WIL7" s="31" t="s">
        <v>3</v>
      </c>
      <c r="WIM7" s="31" t="s">
        <v>3</v>
      </c>
      <c r="WIN7" s="31" t="s">
        <v>3</v>
      </c>
      <c r="WIO7" s="31" t="s">
        <v>3</v>
      </c>
      <c r="WIP7" s="31" t="s">
        <v>3</v>
      </c>
      <c r="WIQ7" s="31" t="s">
        <v>3</v>
      </c>
      <c r="WIR7" s="31" t="s">
        <v>3</v>
      </c>
      <c r="WIS7" s="31" t="s">
        <v>3</v>
      </c>
      <c r="WIT7" s="31" t="s">
        <v>3</v>
      </c>
      <c r="WIU7" s="31" t="s">
        <v>3</v>
      </c>
      <c r="WIV7" s="31" t="s">
        <v>3</v>
      </c>
      <c r="WIW7" s="31" t="s">
        <v>3</v>
      </c>
      <c r="WIX7" s="31" t="s">
        <v>3</v>
      </c>
      <c r="WIY7" s="31" t="s">
        <v>3</v>
      </c>
      <c r="WIZ7" s="31" t="s">
        <v>3</v>
      </c>
      <c r="WJA7" s="31" t="s">
        <v>3</v>
      </c>
      <c r="WJB7" s="31" t="s">
        <v>3</v>
      </c>
      <c r="WJC7" s="31" t="s">
        <v>3</v>
      </c>
      <c r="WJD7" s="31" t="s">
        <v>3</v>
      </c>
      <c r="WJE7" s="31" t="s">
        <v>3</v>
      </c>
      <c r="WJF7" s="31" t="s">
        <v>3</v>
      </c>
      <c r="WJG7" s="31" t="s">
        <v>3</v>
      </c>
      <c r="WJH7" s="31" t="s">
        <v>3</v>
      </c>
      <c r="WJI7" s="31" t="s">
        <v>3</v>
      </c>
      <c r="WJJ7" s="31" t="s">
        <v>3</v>
      </c>
      <c r="WJK7" s="31" t="s">
        <v>3</v>
      </c>
      <c r="WJL7" s="31" t="s">
        <v>3</v>
      </c>
      <c r="WJM7" s="31" t="s">
        <v>3</v>
      </c>
      <c r="WJN7" s="31" t="s">
        <v>3</v>
      </c>
      <c r="WJO7" s="31" t="s">
        <v>3</v>
      </c>
      <c r="WJP7" s="31" t="s">
        <v>3</v>
      </c>
      <c r="WJQ7" s="31" t="s">
        <v>3</v>
      </c>
      <c r="WJR7" s="31" t="s">
        <v>3</v>
      </c>
      <c r="WJS7" s="31" t="s">
        <v>3</v>
      </c>
      <c r="WJT7" s="31" t="s">
        <v>3</v>
      </c>
      <c r="WJU7" s="31" t="s">
        <v>3</v>
      </c>
      <c r="WJV7" s="31" t="s">
        <v>3</v>
      </c>
      <c r="WJW7" s="31" t="s">
        <v>3</v>
      </c>
      <c r="WJX7" s="31" t="s">
        <v>3</v>
      </c>
      <c r="WJY7" s="31" t="s">
        <v>3</v>
      </c>
      <c r="WJZ7" s="31" t="s">
        <v>3</v>
      </c>
      <c r="WKA7" s="31" t="s">
        <v>3</v>
      </c>
      <c r="WKB7" s="31" t="s">
        <v>3</v>
      </c>
      <c r="WKC7" s="31" t="s">
        <v>3</v>
      </c>
      <c r="WKD7" s="31" t="s">
        <v>3</v>
      </c>
      <c r="WKE7" s="31" t="s">
        <v>3</v>
      </c>
      <c r="WKF7" s="31" t="s">
        <v>3</v>
      </c>
      <c r="WKG7" s="31" t="s">
        <v>3</v>
      </c>
      <c r="WKH7" s="31" t="s">
        <v>3</v>
      </c>
      <c r="WKI7" s="31" t="s">
        <v>3</v>
      </c>
      <c r="WKJ7" s="31" t="s">
        <v>3</v>
      </c>
      <c r="WKK7" s="31" t="s">
        <v>3</v>
      </c>
      <c r="WKL7" s="31" t="s">
        <v>3</v>
      </c>
      <c r="WKM7" s="31" t="s">
        <v>3</v>
      </c>
      <c r="WKN7" s="31" t="s">
        <v>3</v>
      </c>
      <c r="WKO7" s="31" t="s">
        <v>3</v>
      </c>
      <c r="WKP7" s="31" t="s">
        <v>3</v>
      </c>
      <c r="WKQ7" s="31" t="s">
        <v>3</v>
      </c>
      <c r="WKR7" s="31" t="s">
        <v>3</v>
      </c>
      <c r="WKS7" s="31" t="s">
        <v>3</v>
      </c>
      <c r="WKT7" s="31" t="s">
        <v>3</v>
      </c>
      <c r="WKU7" s="31" t="s">
        <v>3</v>
      </c>
      <c r="WKV7" s="31" t="s">
        <v>3</v>
      </c>
      <c r="WKW7" s="31" t="s">
        <v>3</v>
      </c>
      <c r="WKX7" s="31" t="s">
        <v>3</v>
      </c>
      <c r="WKY7" s="31" t="s">
        <v>3</v>
      </c>
      <c r="WKZ7" s="31" t="s">
        <v>3</v>
      </c>
      <c r="WLA7" s="31" t="s">
        <v>3</v>
      </c>
      <c r="WLB7" s="31" t="s">
        <v>3</v>
      </c>
      <c r="WLC7" s="31" t="s">
        <v>3</v>
      </c>
      <c r="WLD7" s="31" t="s">
        <v>3</v>
      </c>
      <c r="WLE7" s="31" t="s">
        <v>3</v>
      </c>
      <c r="WLF7" s="31" t="s">
        <v>3</v>
      </c>
      <c r="WLG7" s="31" t="s">
        <v>3</v>
      </c>
      <c r="WLH7" s="31" t="s">
        <v>3</v>
      </c>
      <c r="WLI7" s="31" t="s">
        <v>3</v>
      </c>
      <c r="WLJ7" s="31" t="s">
        <v>3</v>
      </c>
      <c r="WLK7" s="31" t="s">
        <v>3</v>
      </c>
      <c r="WLL7" s="31" t="s">
        <v>3</v>
      </c>
      <c r="WLM7" s="31" t="s">
        <v>3</v>
      </c>
      <c r="WLN7" s="31" t="s">
        <v>3</v>
      </c>
      <c r="WLO7" s="31" t="s">
        <v>3</v>
      </c>
      <c r="WLP7" s="31" t="s">
        <v>3</v>
      </c>
      <c r="WLQ7" s="31" t="s">
        <v>3</v>
      </c>
      <c r="WLR7" s="31" t="s">
        <v>3</v>
      </c>
      <c r="WLS7" s="31" t="s">
        <v>3</v>
      </c>
      <c r="WLT7" s="31" t="s">
        <v>3</v>
      </c>
      <c r="WLU7" s="31" t="s">
        <v>3</v>
      </c>
      <c r="WLV7" s="31" t="s">
        <v>3</v>
      </c>
      <c r="WLW7" s="31" t="s">
        <v>3</v>
      </c>
      <c r="WLX7" s="31" t="s">
        <v>3</v>
      </c>
      <c r="WLY7" s="31" t="s">
        <v>3</v>
      </c>
      <c r="WLZ7" s="31" t="s">
        <v>3</v>
      </c>
      <c r="WMA7" s="31" t="s">
        <v>3</v>
      </c>
      <c r="WMB7" s="31" t="s">
        <v>3</v>
      </c>
      <c r="WMC7" s="31" t="s">
        <v>3</v>
      </c>
      <c r="WMD7" s="31" t="s">
        <v>3</v>
      </c>
      <c r="WME7" s="31" t="s">
        <v>3</v>
      </c>
      <c r="WMF7" s="31" t="s">
        <v>3</v>
      </c>
      <c r="WMG7" s="31" t="s">
        <v>3</v>
      </c>
      <c r="WMH7" s="31" t="s">
        <v>3</v>
      </c>
      <c r="WMI7" s="31" t="s">
        <v>3</v>
      </c>
      <c r="WMJ7" s="31" t="s">
        <v>3</v>
      </c>
      <c r="WMK7" s="31" t="s">
        <v>3</v>
      </c>
      <c r="WML7" s="31" t="s">
        <v>3</v>
      </c>
      <c r="WMM7" s="31" t="s">
        <v>3</v>
      </c>
      <c r="WMN7" s="31" t="s">
        <v>3</v>
      </c>
      <c r="WMO7" s="31" t="s">
        <v>3</v>
      </c>
      <c r="WMP7" s="31" t="s">
        <v>3</v>
      </c>
      <c r="WMQ7" s="31" t="s">
        <v>3</v>
      </c>
      <c r="WMR7" s="31" t="s">
        <v>3</v>
      </c>
      <c r="WMS7" s="31" t="s">
        <v>3</v>
      </c>
      <c r="WMT7" s="31" t="s">
        <v>3</v>
      </c>
      <c r="WMU7" s="31" t="s">
        <v>3</v>
      </c>
      <c r="WMV7" s="31" t="s">
        <v>3</v>
      </c>
      <c r="WMW7" s="31" t="s">
        <v>3</v>
      </c>
      <c r="WMX7" s="31" t="s">
        <v>3</v>
      </c>
      <c r="WMY7" s="31" t="s">
        <v>3</v>
      </c>
      <c r="WMZ7" s="31" t="s">
        <v>3</v>
      </c>
      <c r="WNA7" s="31" t="s">
        <v>3</v>
      </c>
      <c r="WNB7" s="31" t="s">
        <v>3</v>
      </c>
      <c r="WNC7" s="31" t="s">
        <v>3</v>
      </c>
      <c r="WND7" s="31" t="s">
        <v>3</v>
      </c>
      <c r="WNE7" s="31" t="s">
        <v>3</v>
      </c>
      <c r="WNF7" s="31" t="s">
        <v>3</v>
      </c>
      <c r="WNG7" s="31" t="s">
        <v>3</v>
      </c>
      <c r="WNH7" s="31" t="s">
        <v>3</v>
      </c>
      <c r="WNI7" s="31" t="s">
        <v>3</v>
      </c>
      <c r="WNJ7" s="31" t="s">
        <v>3</v>
      </c>
      <c r="WNK7" s="31" t="s">
        <v>3</v>
      </c>
      <c r="WNL7" s="31" t="s">
        <v>3</v>
      </c>
      <c r="WNM7" s="31" t="s">
        <v>3</v>
      </c>
      <c r="WNN7" s="31" t="s">
        <v>3</v>
      </c>
      <c r="WNO7" s="31" t="s">
        <v>3</v>
      </c>
      <c r="WNP7" s="31" t="s">
        <v>3</v>
      </c>
      <c r="WNQ7" s="31" t="s">
        <v>3</v>
      </c>
      <c r="WNR7" s="31" t="s">
        <v>3</v>
      </c>
      <c r="WNS7" s="31" t="s">
        <v>3</v>
      </c>
      <c r="WNT7" s="31" t="s">
        <v>3</v>
      </c>
      <c r="WNU7" s="31" t="s">
        <v>3</v>
      </c>
      <c r="WNV7" s="31" t="s">
        <v>3</v>
      </c>
      <c r="WNW7" s="31" t="s">
        <v>3</v>
      </c>
      <c r="WNX7" s="31" t="s">
        <v>3</v>
      </c>
      <c r="WNY7" s="31" t="s">
        <v>3</v>
      </c>
      <c r="WNZ7" s="31" t="s">
        <v>3</v>
      </c>
      <c r="WOA7" s="31" t="s">
        <v>3</v>
      </c>
      <c r="WOB7" s="31" t="s">
        <v>3</v>
      </c>
      <c r="WOC7" s="31" t="s">
        <v>3</v>
      </c>
      <c r="WOD7" s="31" t="s">
        <v>3</v>
      </c>
      <c r="WOE7" s="31" t="s">
        <v>3</v>
      </c>
      <c r="WOF7" s="31" t="s">
        <v>3</v>
      </c>
      <c r="WOG7" s="31" t="s">
        <v>3</v>
      </c>
      <c r="WOH7" s="31" t="s">
        <v>3</v>
      </c>
      <c r="WOI7" s="31" t="s">
        <v>3</v>
      </c>
      <c r="WOJ7" s="31" t="s">
        <v>3</v>
      </c>
      <c r="WOK7" s="31" t="s">
        <v>3</v>
      </c>
      <c r="WOL7" s="31" t="s">
        <v>3</v>
      </c>
      <c r="WOM7" s="31" t="s">
        <v>3</v>
      </c>
      <c r="WON7" s="31" t="s">
        <v>3</v>
      </c>
      <c r="WOO7" s="31" t="s">
        <v>3</v>
      </c>
      <c r="WOP7" s="31" t="s">
        <v>3</v>
      </c>
      <c r="WOQ7" s="31" t="s">
        <v>3</v>
      </c>
      <c r="WOR7" s="31" t="s">
        <v>3</v>
      </c>
      <c r="WOS7" s="31" t="s">
        <v>3</v>
      </c>
      <c r="WOT7" s="31" t="s">
        <v>3</v>
      </c>
      <c r="WOU7" s="31" t="s">
        <v>3</v>
      </c>
      <c r="WOV7" s="31" t="s">
        <v>3</v>
      </c>
      <c r="WOW7" s="31" t="s">
        <v>3</v>
      </c>
      <c r="WOX7" s="31" t="s">
        <v>3</v>
      </c>
      <c r="WOY7" s="31" t="s">
        <v>3</v>
      </c>
      <c r="WOZ7" s="31" t="s">
        <v>3</v>
      </c>
      <c r="WPA7" s="31" t="s">
        <v>3</v>
      </c>
      <c r="WPB7" s="31" t="s">
        <v>3</v>
      </c>
      <c r="WPC7" s="31" t="s">
        <v>3</v>
      </c>
      <c r="WPD7" s="31" t="s">
        <v>3</v>
      </c>
      <c r="WPE7" s="31" t="s">
        <v>3</v>
      </c>
      <c r="WPF7" s="31" t="s">
        <v>3</v>
      </c>
      <c r="WPG7" s="31" t="s">
        <v>3</v>
      </c>
      <c r="WPH7" s="31" t="s">
        <v>3</v>
      </c>
      <c r="WPI7" s="31" t="s">
        <v>3</v>
      </c>
      <c r="WPJ7" s="31" t="s">
        <v>3</v>
      </c>
      <c r="WPK7" s="31" t="s">
        <v>3</v>
      </c>
      <c r="WPL7" s="31" t="s">
        <v>3</v>
      </c>
      <c r="WPM7" s="31" t="s">
        <v>3</v>
      </c>
      <c r="WPN7" s="31" t="s">
        <v>3</v>
      </c>
      <c r="WPO7" s="31" t="s">
        <v>3</v>
      </c>
      <c r="WPP7" s="31" t="s">
        <v>3</v>
      </c>
      <c r="WPQ7" s="31" t="s">
        <v>3</v>
      </c>
      <c r="WPR7" s="31" t="s">
        <v>3</v>
      </c>
      <c r="WPS7" s="31" t="s">
        <v>3</v>
      </c>
      <c r="WPT7" s="31" t="s">
        <v>3</v>
      </c>
      <c r="WPU7" s="31" t="s">
        <v>3</v>
      </c>
      <c r="WPV7" s="31" t="s">
        <v>3</v>
      </c>
      <c r="WPW7" s="31" t="s">
        <v>3</v>
      </c>
      <c r="WPX7" s="31" t="s">
        <v>3</v>
      </c>
      <c r="WPY7" s="31" t="s">
        <v>3</v>
      </c>
      <c r="WPZ7" s="31" t="s">
        <v>3</v>
      </c>
      <c r="WQA7" s="31" t="s">
        <v>3</v>
      </c>
      <c r="WQB7" s="31" t="s">
        <v>3</v>
      </c>
      <c r="WQC7" s="31" t="s">
        <v>3</v>
      </c>
      <c r="WQD7" s="31" t="s">
        <v>3</v>
      </c>
      <c r="WQE7" s="31" t="s">
        <v>3</v>
      </c>
      <c r="WQF7" s="31" t="s">
        <v>3</v>
      </c>
      <c r="WQG7" s="31" t="s">
        <v>3</v>
      </c>
      <c r="WQH7" s="31" t="s">
        <v>3</v>
      </c>
      <c r="WQI7" s="31" t="s">
        <v>3</v>
      </c>
      <c r="WQJ7" s="31" t="s">
        <v>3</v>
      </c>
      <c r="WQK7" s="31" t="s">
        <v>3</v>
      </c>
      <c r="WQL7" s="31" t="s">
        <v>3</v>
      </c>
      <c r="WQM7" s="31" t="s">
        <v>3</v>
      </c>
      <c r="WQN7" s="31" t="s">
        <v>3</v>
      </c>
      <c r="WQO7" s="31" t="s">
        <v>3</v>
      </c>
      <c r="WQP7" s="31" t="s">
        <v>3</v>
      </c>
      <c r="WQQ7" s="31" t="s">
        <v>3</v>
      </c>
      <c r="WQR7" s="31" t="s">
        <v>3</v>
      </c>
      <c r="WQS7" s="31" t="s">
        <v>3</v>
      </c>
      <c r="WQT7" s="31" t="s">
        <v>3</v>
      </c>
      <c r="WQU7" s="31" t="s">
        <v>3</v>
      </c>
      <c r="WQV7" s="31" t="s">
        <v>3</v>
      </c>
      <c r="WQW7" s="31" t="s">
        <v>3</v>
      </c>
      <c r="WQX7" s="31" t="s">
        <v>3</v>
      </c>
      <c r="WQY7" s="31" t="s">
        <v>3</v>
      </c>
      <c r="WQZ7" s="31" t="s">
        <v>3</v>
      </c>
      <c r="WRA7" s="31" t="s">
        <v>3</v>
      </c>
      <c r="WRB7" s="31" t="s">
        <v>3</v>
      </c>
      <c r="WRC7" s="31" t="s">
        <v>3</v>
      </c>
      <c r="WRD7" s="31" t="s">
        <v>3</v>
      </c>
      <c r="WRE7" s="31" t="s">
        <v>3</v>
      </c>
      <c r="WRF7" s="31" t="s">
        <v>3</v>
      </c>
      <c r="WRG7" s="31" t="s">
        <v>3</v>
      </c>
      <c r="WRH7" s="31" t="s">
        <v>3</v>
      </c>
      <c r="WRI7" s="31" t="s">
        <v>3</v>
      </c>
      <c r="WRJ7" s="31" t="s">
        <v>3</v>
      </c>
      <c r="WRK7" s="31" t="s">
        <v>3</v>
      </c>
      <c r="WRL7" s="31" t="s">
        <v>3</v>
      </c>
      <c r="WRM7" s="31" t="s">
        <v>3</v>
      </c>
      <c r="WRN7" s="31" t="s">
        <v>3</v>
      </c>
      <c r="WRO7" s="31" t="s">
        <v>3</v>
      </c>
      <c r="WRP7" s="31" t="s">
        <v>3</v>
      </c>
      <c r="WRQ7" s="31" t="s">
        <v>3</v>
      </c>
      <c r="WRR7" s="31" t="s">
        <v>3</v>
      </c>
      <c r="WRS7" s="31" t="s">
        <v>3</v>
      </c>
      <c r="WRT7" s="31" t="s">
        <v>3</v>
      </c>
      <c r="WRU7" s="31" t="s">
        <v>3</v>
      </c>
      <c r="WRV7" s="31" t="s">
        <v>3</v>
      </c>
      <c r="WRW7" s="31" t="s">
        <v>3</v>
      </c>
      <c r="WRX7" s="31" t="s">
        <v>3</v>
      </c>
      <c r="WRY7" s="31" t="s">
        <v>3</v>
      </c>
      <c r="WRZ7" s="31" t="s">
        <v>3</v>
      </c>
      <c r="WSA7" s="31" t="s">
        <v>3</v>
      </c>
      <c r="WSB7" s="31" t="s">
        <v>3</v>
      </c>
      <c r="WSC7" s="31" t="s">
        <v>3</v>
      </c>
      <c r="WSD7" s="31" t="s">
        <v>3</v>
      </c>
      <c r="WSE7" s="31" t="s">
        <v>3</v>
      </c>
      <c r="WSF7" s="31" t="s">
        <v>3</v>
      </c>
      <c r="WSG7" s="31" t="s">
        <v>3</v>
      </c>
      <c r="WSH7" s="31" t="s">
        <v>3</v>
      </c>
      <c r="WSI7" s="31" t="s">
        <v>3</v>
      </c>
      <c r="WSJ7" s="31" t="s">
        <v>3</v>
      </c>
      <c r="WSK7" s="31" t="s">
        <v>3</v>
      </c>
      <c r="WSL7" s="31" t="s">
        <v>3</v>
      </c>
      <c r="WSM7" s="31" t="s">
        <v>3</v>
      </c>
      <c r="WSN7" s="31" t="s">
        <v>3</v>
      </c>
      <c r="WSO7" s="31" t="s">
        <v>3</v>
      </c>
      <c r="WSP7" s="31" t="s">
        <v>3</v>
      </c>
      <c r="WSQ7" s="31" t="s">
        <v>3</v>
      </c>
      <c r="WSR7" s="31" t="s">
        <v>3</v>
      </c>
      <c r="WSS7" s="31" t="s">
        <v>3</v>
      </c>
      <c r="WST7" s="31" t="s">
        <v>3</v>
      </c>
      <c r="WSU7" s="31" t="s">
        <v>3</v>
      </c>
      <c r="WSV7" s="31" t="s">
        <v>3</v>
      </c>
      <c r="WSW7" s="31" t="s">
        <v>3</v>
      </c>
      <c r="WSX7" s="31" t="s">
        <v>3</v>
      </c>
      <c r="WSY7" s="31" t="s">
        <v>3</v>
      </c>
      <c r="WSZ7" s="31" t="s">
        <v>3</v>
      </c>
      <c r="WTA7" s="31" t="s">
        <v>3</v>
      </c>
      <c r="WTB7" s="31" t="s">
        <v>3</v>
      </c>
      <c r="WTC7" s="31" t="s">
        <v>3</v>
      </c>
      <c r="WTD7" s="31" t="s">
        <v>3</v>
      </c>
      <c r="WTE7" s="31" t="s">
        <v>3</v>
      </c>
      <c r="WTF7" s="31" t="s">
        <v>3</v>
      </c>
      <c r="WTG7" s="31" t="s">
        <v>3</v>
      </c>
      <c r="WTH7" s="31" t="s">
        <v>3</v>
      </c>
      <c r="WTI7" s="31" t="s">
        <v>3</v>
      </c>
      <c r="WTJ7" s="31" t="s">
        <v>3</v>
      </c>
      <c r="WTK7" s="31" t="s">
        <v>3</v>
      </c>
      <c r="WTL7" s="31" t="s">
        <v>3</v>
      </c>
      <c r="WTM7" s="31" t="s">
        <v>3</v>
      </c>
      <c r="WTN7" s="31" t="s">
        <v>3</v>
      </c>
      <c r="WTO7" s="31" t="s">
        <v>3</v>
      </c>
      <c r="WTP7" s="31" t="s">
        <v>3</v>
      </c>
      <c r="WTQ7" s="31" t="s">
        <v>3</v>
      </c>
      <c r="WTR7" s="31" t="s">
        <v>3</v>
      </c>
      <c r="WTS7" s="31" t="s">
        <v>3</v>
      </c>
      <c r="WTT7" s="31" t="s">
        <v>3</v>
      </c>
      <c r="WTU7" s="31" t="s">
        <v>3</v>
      </c>
      <c r="WTV7" s="31" t="s">
        <v>3</v>
      </c>
      <c r="WTW7" s="31" t="s">
        <v>3</v>
      </c>
      <c r="WTX7" s="31" t="s">
        <v>3</v>
      </c>
      <c r="WTY7" s="31" t="s">
        <v>3</v>
      </c>
      <c r="WTZ7" s="31" t="s">
        <v>3</v>
      </c>
      <c r="WUA7" s="31" t="s">
        <v>3</v>
      </c>
      <c r="WUB7" s="31" t="s">
        <v>3</v>
      </c>
      <c r="WUC7" s="31" t="s">
        <v>3</v>
      </c>
      <c r="WUD7" s="31" t="s">
        <v>3</v>
      </c>
      <c r="WUE7" s="31" t="s">
        <v>3</v>
      </c>
      <c r="WUF7" s="31" t="s">
        <v>3</v>
      </c>
      <c r="WUG7" s="31" t="s">
        <v>3</v>
      </c>
      <c r="WUH7" s="31" t="s">
        <v>3</v>
      </c>
      <c r="WUI7" s="31" t="s">
        <v>3</v>
      </c>
      <c r="WUJ7" s="31" t="s">
        <v>3</v>
      </c>
      <c r="WUK7" s="31" t="s">
        <v>3</v>
      </c>
      <c r="WUL7" s="31" t="s">
        <v>3</v>
      </c>
      <c r="WUM7" s="31" t="s">
        <v>3</v>
      </c>
      <c r="WUN7" s="31" t="s">
        <v>3</v>
      </c>
      <c r="WUO7" s="31" t="s">
        <v>3</v>
      </c>
      <c r="WUP7" s="31" t="s">
        <v>3</v>
      </c>
      <c r="WUQ7" s="31" t="s">
        <v>3</v>
      </c>
      <c r="WUR7" s="31" t="s">
        <v>3</v>
      </c>
      <c r="WUS7" s="31" t="s">
        <v>3</v>
      </c>
      <c r="WUT7" s="31" t="s">
        <v>3</v>
      </c>
      <c r="WUU7" s="31" t="s">
        <v>3</v>
      </c>
      <c r="WUV7" s="31" t="s">
        <v>3</v>
      </c>
      <c r="WUW7" s="31" t="s">
        <v>3</v>
      </c>
      <c r="WUX7" s="31" t="s">
        <v>3</v>
      </c>
      <c r="WUY7" s="31" t="s">
        <v>3</v>
      </c>
      <c r="WUZ7" s="31" t="s">
        <v>3</v>
      </c>
      <c r="WVA7" s="31" t="s">
        <v>3</v>
      </c>
      <c r="WVB7" s="31" t="s">
        <v>3</v>
      </c>
      <c r="WVC7" s="31" t="s">
        <v>3</v>
      </c>
      <c r="WVD7" s="31" t="s">
        <v>3</v>
      </c>
      <c r="WVE7" s="31" t="s">
        <v>3</v>
      </c>
      <c r="WVF7" s="31" t="s">
        <v>3</v>
      </c>
      <c r="WVG7" s="31" t="s">
        <v>3</v>
      </c>
      <c r="WVH7" s="31" t="s">
        <v>3</v>
      </c>
      <c r="WVI7" s="31" t="s">
        <v>3</v>
      </c>
      <c r="WVJ7" s="31" t="s">
        <v>3</v>
      </c>
      <c r="WVK7" s="31" t="s">
        <v>3</v>
      </c>
      <c r="WVL7" s="31" t="s">
        <v>3</v>
      </c>
      <c r="WVM7" s="31" t="s">
        <v>3</v>
      </c>
      <c r="WVN7" s="31" t="s">
        <v>3</v>
      </c>
      <c r="WVO7" s="31" t="s">
        <v>3</v>
      </c>
      <c r="WVP7" s="31" t="s">
        <v>3</v>
      </c>
      <c r="WVQ7" s="31" t="s">
        <v>3</v>
      </c>
      <c r="WVR7" s="31" t="s">
        <v>3</v>
      </c>
      <c r="WVS7" s="31" t="s">
        <v>3</v>
      </c>
      <c r="WVT7" s="31" t="s">
        <v>3</v>
      </c>
      <c r="WVU7" s="31" t="s">
        <v>3</v>
      </c>
      <c r="WVV7" s="31" t="s">
        <v>3</v>
      </c>
      <c r="WVW7" s="31" t="s">
        <v>3</v>
      </c>
      <c r="WVX7" s="31" t="s">
        <v>3</v>
      </c>
      <c r="WVY7" s="31" t="s">
        <v>3</v>
      </c>
      <c r="WVZ7" s="31" t="s">
        <v>3</v>
      </c>
      <c r="WWA7" s="31" t="s">
        <v>3</v>
      </c>
      <c r="WWB7" s="31" t="s">
        <v>3</v>
      </c>
      <c r="WWC7" s="31" t="s">
        <v>3</v>
      </c>
      <c r="WWD7" s="31" t="s">
        <v>3</v>
      </c>
      <c r="WWE7" s="31" t="s">
        <v>3</v>
      </c>
      <c r="WWF7" s="31" t="s">
        <v>3</v>
      </c>
      <c r="WWG7" s="31" t="s">
        <v>3</v>
      </c>
      <c r="WWH7" s="31" t="s">
        <v>3</v>
      </c>
      <c r="WWI7" s="31" t="s">
        <v>3</v>
      </c>
      <c r="WWJ7" s="31" t="s">
        <v>3</v>
      </c>
      <c r="WWK7" s="31" t="s">
        <v>3</v>
      </c>
      <c r="WWL7" s="31" t="s">
        <v>3</v>
      </c>
      <c r="WWM7" s="31" t="s">
        <v>3</v>
      </c>
      <c r="WWN7" s="31" t="s">
        <v>3</v>
      </c>
      <c r="WWO7" s="31" t="s">
        <v>3</v>
      </c>
      <c r="WWP7" s="31" t="s">
        <v>3</v>
      </c>
      <c r="WWQ7" s="31" t="s">
        <v>3</v>
      </c>
      <c r="WWR7" s="31" t="s">
        <v>3</v>
      </c>
      <c r="WWS7" s="31" t="s">
        <v>3</v>
      </c>
      <c r="WWT7" s="31" t="s">
        <v>3</v>
      </c>
      <c r="WWU7" s="31" t="s">
        <v>3</v>
      </c>
      <c r="WWV7" s="31" t="s">
        <v>3</v>
      </c>
      <c r="WWW7" s="31" t="s">
        <v>3</v>
      </c>
      <c r="WWX7" s="31" t="s">
        <v>3</v>
      </c>
      <c r="WWY7" s="31" t="s">
        <v>3</v>
      </c>
      <c r="WWZ7" s="31" t="s">
        <v>3</v>
      </c>
      <c r="WXA7" s="31" t="s">
        <v>3</v>
      </c>
      <c r="WXB7" s="31" t="s">
        <v>3</v>
      </c>
      <c r="WXC7" s="31" t="s">
        <v>3</v>
      </c>
      <c r="WXD7" s="31" t="s">
        <v>3</v>
      </c>
      <c r="WXE7" s="31" t="s">
        <v>3</v>
      </c>
      <c r="WXF7" s="31" t="s">
        <v>3</v>
      </c>
      <c r="WXG7" s="31" t="s">
        <v>3</v>
      </c>
      <c r="WXH7" s="31" t="s">
        <v>3</v>
      </c>
      <c r="WXI7" s="31" t="s">
        <v>3</v>
      </c>
      <c r="WXJ7" s="31" t="s">
        <v>3</v>
      </c>
      <c r="WXK7" s="31" t="s">
        <v>3</v>
      </c>
      <c r="WXL7" s="31" t="s">
        <v>3</v>
      </c>
      <c r="WXM7" s="31" t="s">
        <v>3</v>
      </c>
      <c r="WXN7" s="31" t="s">
        <v>3</v>
      </c>
      <c r="WXO7" s="31" t="s">
        <v>3</v>
      </c>
      <c r="WXP7" s="31" t="s">
        <v>3</v>
      </c>
      <c r="WXQ7" s="31" t="s">
        <v>3</v>
      </c>
      <c r="WXR7" s="31" t="s">
        <v>3</v>
      </c>
      <c r="WXS7" s="31" t="s">
        <v>3</v>
      </c>
      <c r="WXT7" s="31" t="s">
        <v>3</v>
      </c>
      <c r="WXU7" s="31" t="s">
        <v>3</v>
      </c>
      <c r="WXV7" s="31" t="s">
        <v>3</v>
      </c>
      <c r="WXW7" s="31" t="s">
        <v>3</v>
      </c>
      <c r="WXX7" s="31" t="s">
        <v>3</v>
      </c>
      <c r="WXY7" s="31" t="s">
        <v>3</v>
      </c>
      <c r="WXZ7" s="31" t="s">
        <v>3</v>
      </c>
      <c r="WYA7" s="31" t="s">
        <v>3</v>
      </c>
      <c r="WYB7" s="31" t="s">
        <v>3</v>
      </c>
      <c r="WYC7" s="31" t="s">
        <v>3</v>
      </c>
      <c r="WYD7" s="31" t="s">
        <v>3</v>
      </c>
      <c r="WYE7" s="31" t="s">
        <v>3</v>
      </c>
      <c r="WYF7" s="31" t="s">
        <v>3</v>
      </c>
      <c r="WYG7" s="31" t="s">
        <v>3</v>
      </c>
      <c r="WYH7" s="31" t="s">
        <v>3</v>
      </c>
      <c r="WYI7" s="31" t="s">
        <v>3</v>
      </c>
      <c r="WYJ7" s="31" t="s">
        <v>3</v>
      </c>
      <c r="WYK7" s="31" t="s">
        <v>3</v>
      </c>
      <c r="WYL7" s="31" t="s">
        <v>3</v>
      </c>
      <c r="WYM7" s="31" t="s">
        <v>3</v>
      </c>
      <c r="WYN7" s="31" t="s">
        <v>3</v>
      </c>
      <c r="WYO7" s="31" t="s">
        <v>3</v>
      </c>
      <c r="WYP7" s="31" t="s">
        <v>3</v>
      </c>
      <c r="WYQ7" s="31" t="s">
        <v>3</v>
      </c>
      <c r="WYR7" s="31" t="s">
        <v>3</v>
      </c>
      <c r="WYS7" s="31" t="s">
        <v>3</v>
      </c>
      <c r="WYT7" s="31" t="s">
        <v>3</v>
      </c>
      <c r="WYU7" s="31" t="s">
        <v>3</v>
      </c>
      <c r="WYV7" s="31" t="s">
        <v>3</v>
      </c>
      <c r="WYW7" s="31" t="s">
        <v>3</v>
      </c>
      <c r="WYX7" s="31" t="s">
        <v>3</v>
      </c>
      <c r="WYY7" s="31" t="s">
        <v>3</v>
      </c>
      <c r="WYZ7" s="31" t="s">
        <v>3</v>
      </c>
      <c r="WZA7" s="31" t="s">
        <v>3</v>
      </c>
      <c r="WZB7" s="31" t="s">
        <v>3</v>
      </c>
      <c r="WZC7" s="31" t="s">
        <v>3</v>
      </c>
      <c r="WZD7" s="31" t="s">
        <v>3</v>
      </c>
      <c r="WZE7" s="31" t="s">
        <v>3</v>
      </c>
      <c r="WZF7" s="31" t="s">
        <v>3</v>
      </c>
      <c r="WZG7" s="31" t="s">
        <v>3</v>
      </c>
      <c r="WZH7" s="31" t="s">
        <v>3</v>
      </c>
      <c r="WZI7" s="31" t="s">
        <v>3</v>
      </c>
      <c r="WZJ7" s="31" t="s">
        <v>3</v>
      </c>
      <c r="WZK7" s="31" t="s">
        <v>3</v>
      </c>
      <c r="WZL7" s="31" t="s">
        <v>3</v>
      </c>
      <c r="WZM7" s="31" t="s">
        <v>3</v>
      </c>
      <c r="WZN7" s="31" t="s">
        <v>3</v>
      </c>
      <c r="WZO7" s="31" t="s">
        <v>3</v>
      </c>
      <c r="WZP7" s="31" t="s">
        <v>3</v>
      </c>
      <c r="WZQ7" s="31" t="s">
        <v>3</v>
      </c>
      <c r="WZR7" s="31" t="s">
        <v>3</v>
      </c>
      <c r="WZS7" s="31" t="s">
        <v>3</v>
      </c>
      <c r="WZT7" s="31" t="s">
        <v>3</v>
      </c>
      <c r="WZU7" s="31" t="s">
        <v>3</v>
      </c>
      <c r="WZV7" s="31" t="s">
        <v>3</v>
      </c>
      <c r="WZW7" s="31" t="s">
        <v>3</v>
      </c>
      <c r="WZX7" s="31" t="s">
        <v>3</v>
      </c>
      <c r="WZY7" s="31" t="s">
        <v>3</v>
      </c>
      <c r="WZZ7" s="31" t="s">
        <v>3</v>
      </c>
      <c r="XAA7" s="31" t="s">
        <v>3</v>
      </c>
      <c r="XAB7" s="31" t="s">
        <v>3</v>
      </c>
      <c r="XAC7" s="31" t="s">
        <v>3</v>
      </c>
      <c r="XAD7" s="31" t="s">
        <v>3</v>
      </c>
      <c r="XAE7" s="31" t="s">
        <v>3</v>
      </c>
      <c r="XAF7" s="31" t="s">
        <v>3</v>
      </c>
      <c r="XAG7" s="31" t="s">
        <v>3</v>
      </c>
      <c r="XAH7" s="31" t="s">
        <v>3</v>
      </c>
      <c r="XAI7" s="31" t="s">
        <v>3</v>
      </c>
      <c r="XAJ7" s="31" t="s">
        <v>3</v>
      </c>
      <c r="XAK7" s="31" t="s">
        <v>3</v>
      </c>
      <c r="XAL7" s="31" t="s">
        <v>3</v>
      </c>
      <c r="XAM7" s="31" t="s">
        <v>3</v>
      </c>
      <c r="XAN7" s="31" t="s">
        <v>3</v>
      </c>
      <c r="XAO7" s="31" t="s">
        <v>3</v>
      </c>
      <c r="XAP7" s="31" t="s">
        <v>3</v>
      </c>
      <c r="XAQ7" s="31" t="s">
        <v>3</v>
      </c>
      <c r="XAR7" s="31" t="s">
        <v>3</v>
      </c>
      <c r="XAS7" s="31" t="s">
        <v>3</v>
      </c>
      <c r="XAT7" s="31" t="s">
        <v>3</v>
      </c>
      <c r="XAU7" s="31" t="s">
        <v>3</v>
      </c>
      <c r="XAV7" s="31" t="s">
        <v>3</v>
      </c>
      <c r="XAW7" s="31" t="s">
        <v>3</v>
      </c>
      <c r="XAX7" s="31" t="s">
        <v>3</v>
      </c>
      <c r="XAY7" s="31" t="s">
        <v>3</v>
      </c>
      <c r="XAZ7" s="31" t="s">
        <v>3</v>
      </c>
      <c r="XBA7" s="31" t="s">
        <v>3</v>
      </c>
      <c r="XBB7" s="31" t="s">
        <v>3</v>
      </c>
      <c r="XBC7" s="31" t="s">
        <v>3</v>
      </c>
      <c r="XBD7" s="31" t="s">
        <v>3</v>
      </c>
      <c r="XBE7" s="31" t="s">
        <v>3</v>
      </c>
      <c r="XBF7" s="31" t="s">
        <v>3</v>
      </c>
      <c r="XBG7" s="31" t="s">
        <v>3</v>
      </c>
      <c r="XBH7" s="31" t="s">
        <v>3</v>
      </c>
      <c r="XBI7" s="31" t="s">
        <v>3</v>
      </c>
      <c r="XBJ7" s="31" t="s">
        <v>3</v>
      </c>
      <c r="XBK7" s="31" t="s">
        <v>3</v>
      </c>
      <c r="XBL7" s="31" t="s">
        <v>3</v>
      </c>
      <c r="XBM7" s="31" t="s">
        <v>3</v>
      </c>
      <c r="XBN7" s="31" t="s">
        <v>3</v>
      </c>
      <c r="XBO7" s="31" t="s">
        <v>3</v>
      </c>
      <c r="XBP7" s="31" t="s">
        <v>3</v>
      </c>
      <c r="XBQ7" s="31" t="s">
        <v>3</v>
      </c>
      <c r="XBR7" s="31" t="s">
        <v>3</v>
      </c>
      <c r="XBS7" s="31" t="s">
        <v>3</v>
      </c>
      <c r="XBT7" s="31" t="s">
        <v>3</v>
      </c>
      <c r="XBU7" s="31" t="s">
        <v>3</v>
      </c>
      <c r="XBV7" s="31" t="s">
        <v>3</v>
      </c>
      <c r="XBW7" s="31" t="s">
        <v>3</v>
      </c>
      <c r="XBX7" s="31" t="s">
        <v>3</v>
      </c>
      <c r="XBY7" s="31" t="s">
        <v>3</v>
      </c>
      <c r="XBZ7" s="31" t="s">
        <v>3</v>
      </c>
      <c r="XCA7" s="31" t="s">
        <v>3</v>
      </c>
      <c r="XCB7" s="31" t="s">
        <v>3</v>
      </c>
      <c r="XCC7" s="31" t="s">
        <v>3</v>
      </c>
      <c r="XCD7" s="31" t="s">
        <v>3</v>
      </c>
      <c r="XCE7" s="31" t="s">
        <v>3</v>
      </c>
      <c r="XCF7" s="31" t="s">
        <v>3</v>
      </c>
      <c r="XCG7" s="31" t="s">
        <v>3</v>
      </c>
      <c r="XCH7" s="31" t="s">
        <v>3</v>
      </c>
      <c r="XCI7" s="31" t="s">
        <v>3</v>
      </c>
      <c r="XCJ7" s="31" t="s">
        <v>3</v>
      </c>
      <c r="XCK7" s="31" t="s">
        <v>3</v>
      </c>
      <c r="XCL7" s="31" t="s">
        <v>3</v>
      </c>
      <c r="XCM7" s="31" t="s">
        <v>3</v>
      </c>
      <c r="XCN7" s="31" t="s">
        <v>3</v>
      </c>
      <c r="XCO7" s="31" t="s">
        <v>3</v>
      </c>
      <c r="XCP7" s="31" t="s">
        <v>3</v>
      </c>
      <c r="XCQ7" s="31" t="s">
        <v>3</v>
      </c>
      <c r="XCR7" s="31" t="s">
        <v>3</v>
      </c>
      <c r="XCS7" s="31" t="s">
        <v>3</v>
      </c>
      <c r="XCT7" s="31" t="s">
        <v>3</v>
      </c>
      <c r="XCU7" s="31" t="s">
        <v>3</v>
      </c>
      <c r="XCV7" s="31" t="s">
        <v>3</v>
      </c>
      <c r="XCW7" s="31" t="s">
        <v>3</v>
      </c>
      <c r="XCX7" s="31" t="s">
        <v>3</v>
      </c>
      <c r="XCY7" s="31" t="s">
        <v>3</v>
      </c>
      <c r="XCZ7" s="31" t="s">
        <v>3</v>
      </c>
      <c r="XDA7" s="31" t="s">
        <v>3</v>
      </c>
      <c r="XDB7" s="31" t="s">
        <v>3</v>
      </c>
      <c r="XDC7" s="31" t="s">
        <v>3</v>
      </c>
      <c r="XDD7" s="31" t="s">
        <v>3</v>
      </c>
      <c r="XDE7" s="31" t="s">
        <v>3</v>
      </c>
      <c r="XDF7" s="31" t="s">
        <v>3</v>
      </c>
      <c r="XDG7" s="31" t="s">
        <v>3</v>
      </c>
      <c r="XDH7" s="31" t="s">
        <v>3</v>
      </c>
      <c r="XDI7" s="31" t="s">
        <v>3</v>
      </c>
      <c r="XDJ7" s="31" t="s">
        <v>3</v>
      </c>
      <c r="XDK7" s="31" t="s">
        <v>3</v>
      </c>
      <c r="XDL7" s="31" t="s">
        <v>3</v>
      </c>
      <c r="XDM7" s="31" t="s">
        <v>3</v>
      </c>
      <c r="XDN7" s="31" t="s">
        <v>3</v>
      </c>
      <c r="XDO7" s="31" t="s">
        <v>3</v>
      </c>
      <c r="XDP7" s="31" t="s">
        <v>3</v>
      </c>
      <c r="XDQ7" s="31" t="s">
        <v>3</v>
      </c>
      <c r="XDR7" s="31" t="s">
        <v>3</v>
      </c>
      <c r="XDS7" s="31" t="s">
        <v>3</v>
      </c>
      <c r="XDT7" s="31" t="s">
        <v>3</v>
      </c>
      <c r="XDU7" s="31" t="s">
        <v>3</v>
      </c>
      <c r="XDV7" s="31" t="s">
        <v>3</v>
      </c>
      <c r="XDW7" s="31" t="s">
        <v>3</v>
      </c>
      <c r="XDX7" s="31" t="s">
        <v>3</v>
      </c>
      <c r="XDY7" s="31" t="s">
        <v>3</v>
      </c>
      <c r="XDZ7" s="31" t="s">
        <v>3</v>
      </c>
      <c r="XEA7" s="31" t="s">
        <v>3</v>
      </c>
      <c r="XEB7" s="31" t="s">
        <v>3</v>
      </c>
      <c r="XEC7" s="31" t="s">
        <v>3</v>
      </c>
      <c r="XED7" s="31" t="s">
        <v>3</v>
      </c>
      <c r="XEE7" s="31" t="s">
        <v>3</v>
      </c>
      <c r="XEF7" s="31" t="s">
        <v>3</v>
      </c>
      <c r="XEG7" s="31" t="s">
        <v>3</v>
      </c>
      <c r="XEH7" s="31" t="s">
        <v>3</v>
      </c>
      <c r="XEI7" s="31" t="s">
        <v>3</v>
      </c>
      <c r="XEJ7" s="31" t="s">
        <v>3</v>
      </c>
      <c r="XEK7" s="31" t="s">
        <v>3</v>
      </c>
      <c r="XEL7" s="31" t="s">
        <v>3</v>
      </c>
      <c r="XEM7" s="31" t="s">
        <v>3</v>
      </c>
      <c r="XEN7" s="31" t="s">
        <v>3</v>
      </c>
      <c r="XEO7" s="31" t="s">
        <v>3</v>
      </c>
      <c r="XEP7" s="31" t="s">
        <v>3</v>
      </c>
      <c r="XEQ7" s="31" t="s">
        <v>3</v>
      </c>
      <c r="XER7" s="31" t="s">
        <v>3</v>
      </c>
      <c r="XES7" s="31" t="s">
        <v>3</v>
      </c>
      <c r="XET7" s="31" t="s">
        <v>3</v>
      </c>
      <c r="XEU7" s="31" t="s">
        <v>3</v>
      </c>
      <c r="XEV7" s="31" t="s">
        <v>3</v>
      </c>
      <c r="XEW7" s="31" t="s">
        <v>3</v>
      </c>
      <c r="XEX7" s="31" t="s">
        <v>3</v>
      </c>
      <c r="XEY7" s="31" t="s">
        <v>3</v>
      </c>
      <c r="XEZ7" s="31" t="s">
        <v>3</v>
      </c>
      <c r="XFA7" s="31" t="s">
        <v>3</v>
      </c>
      <c r="XFB7" s="31" t="s">
        <v>3</v>
      </c>
      <c r="XFC7" s="31" t="s">
        <v>3</v>
      </c>
      <c r="XFD7" s="31" t="s">
        <v>3</v>
      </c>
    </row>
    <row r="8" spans="1:16384" s="5" customFormat="1" ht="25.5" customHeight="1" x14ac:dyDescent="0.25">
      <c r="A8" s="187"/>
      <c r="B8" s="188" t="s">
        <v>8</v>
      </c>
      <c r="C8" s="188" t="s">
        <v>9</v>
      </c>
      <c r="D8" s="188" t="s">
        <v>10</v>
      </c>
      <c r="E8" s="188" t="s">
        <v>11</v>
      </c>
      <c r="F8" s="188" t="s">
        <v>12</v>
      </c>
      <c r="G8" s="189" t="s">
        <v>13</v>
      </c>
      <c r="H8" s="133"/>
      <c r="I8" s="190"/>
      <c r="J8" s="190"/>
      <c r="K8" s="190"/>
      <c r="L8" s="190"/>
      <c r="M8" s="190"/>
      <c r="N8" s="190"/>
    </row>
    <row r="9" spans="1:16384" s="5" customFormat="1" ht="93" customHeight="1" x14ac:dyDescent="0.25">
      <c r="A9" s="183"/>
      <c r="B9" s="191" t="s">
        <v>14</v>
      </c>
      <c r="C9" s="192" t="s">
        <v>15</v>
      </c>
      <c r="D9" s="192" t="s">
        <v>16</v>
      </c>
      <c r="E9" s="193" t="s">
        <v>17</v>
      </c>
      <c r="F9" s="194" t="s">
        <v>129</v>
      </c>
      <c r="G9" s="196" t="str">
        <f t="shared" ref="G9:G17" si="0">VLOOKUP(F9,RiskScore,2,FALSE)</f>
        <v>Blank</v>
      </c>
      <c r="H9" s="133"/>
      <c r="I9" s="190"/>
      <c r="J9" s="190"/>
      <c r="K9" s="190"/>
      <c r="L9" s="190"/>
      <c r="M9" s="190"/>
      <c r="N9" s="190"/>
    </row>
    <row r="10" spans="1:16384" s="5" customFormat="1" ht="74.25" customHeight="1" x14ac:dyDescent="0.25">
      <c r="A10" s="183"/>
      <c r="B10" s="195" t="s">
        <v>19</v>
      </c>
      <c r="C10" s="11" t="s">
        <v>20</v>
      </c>
      <c r="D10" s="11" t="s">
        <v>21</v>
      </c>
      <c r="E10" s="11" t="s">
        <v>22</v>
      </c>
      <c r="F10" s="194" t="s">
        <v>129</v>
      </c>
      <c r="G10" s="196" t="str">
        <f t="shared" si="0"/>
        <v>Blank</v>
      </c>
      <c r="H10" s="133"/>
      <c r="I10" s="190"/>
      <c r="J10" s="190"/>
      <c r="K10" s="190"/>
      <c r="L10" s="190"/>
      <c r="M10" s="190"/>
      <c r="N10" s="190"/>
    </row>
    <row r="11" spans="1:16384" s="5" customFormat="1" ht="114.75" customHeight="1" x14ac:dyDescent="0.25">
      <c r="A11" s="183"/>
      <c r="B11" s="195" t="s">
        <v>23</v>
      </c>
      <c r="C11" s="11" t="s">
        <v>24</v>
      </c>
      <c r="D11" s="11" t="s">
        <v>25</v>
      </c>
      <c r="E11" s="11" t="s">
        <v>26</v>
      </c>
      <c r="F11" s="194" t="s">
        <v>129</v>
      </c>
      <c r="G11" s="196" t="str">
        <f t="shared" si="0"/>
        <v>Blank</v>
      </c>
      <c r="H11" s="133"/>
      <c r="I11" s="190"/>
      <c r="J11" s="190"/>
      <c r="K11" s="190"/>
      <c r="L11" s="190"/>
      <c r="M11" s="190"/>
      <c r="N11" s="190"/>
    </row>
    <row r="12" spans="1:16384" s="5" customFormat="1" ht="90.75" customHeight="1" x14ac:dyDescent="0.25">
      <c r="A12" s="183"/>
      <c r="B12" s="195" t="s">
        <v>27</v>
      </c>
      <c r="C12" s="11" t="s">
        <v>28</v>
      </c>
      <c r="D12" s="11" t="s">
        <v>29</v>
      </c>
      <c r="E12" s="11" t="s">
        <v>30</v>
      </c>
      <c r="F12" s="194" t="s">
        <v>129</v>
      </c>
      <c r="G12" s="196" t="str">
        <f t="shared" si="0"/>
        <v>Blank</v>
      </c>
      <c r="H12" s="133"/>
      <c r="I12" s="190"/>
      <c r="J12" s="190"/>
      <c r="K12" s="190"/>
      <c r="L12" s="190"/>
      <c r="M12" s="190"/>
      <c r="N12" s="190"/>
    </row>
    <row r="13" spans="1:16384" s="5" customFormat="1" ht="69" customHeight="1" x14ac:dyDescent="0.25">
      <c r="A13" s="183"/>
      <c r="B13" s="195" t="s">
        <v>31</v>
      </c>
      <c r="C13" s="11" t="s">
        <v>32</v>
      </c>
      <c r="D13" s="11" t="s">
        <v>33</v>
      </c>
      <c r="E13" s="11" t="s">
        <v>34</v>
      </c>
      <c r="F13" s="194" t="s">
        <v>129</v>
      </c>
      <c r="G13" s="196" t="str">
        <f t="shared" si="0"/>
        <v>Blank</v>
      </c>
      <c r="H13" s="133"/>
      <c r="I13" s="190"/>
      <c r="J13" s="190"/>
      <c r="K13" s="190"/>
      <c r="L13" s="190"/>
      <c r="M13" s="190"/>
      <c r="N13" s="190"/>
    </row>
    <row r="14" spans="1:16384" s="5" customFormat="1" ht="51" customHeight="1" x14ac:dyDescent="0.25">
      <c r="A14" s="183"/>
      <c r="B14" s="195" t="s">
        <v>35</v>
      </c>
      <c r="C14" s="11" t="s">
        <v>36</v>
      </c>
      <c r="D14" s="11" t="s">
        <v>37</v>
      </c>
      <c r="E14" s="11" t="s">
        <v>38</v>
      </c>
      <c r="F14" s="194" t="s">
        <v>129</v>
      </c>
      <c r="G14" s="196" t="str">
        <f t="shared" si="0"/>
        <v>Blank</v>
      </c>
      <c r="H14" s="133"/>
      <c r="I14" s="190"/>
      <c r="J14" s="190"/>
      <c r="K14" s="190"/>
      <c r="L14" s="190"/>
      <c r="M14" s="190"/>
      <c r="N14" s="190"/>
    </row>
    <row r="15" spans="1:16384" s="5" customFormat="1" ht="51" customHeight="1" x14ac:dyDescent="0.25">
      <c r="A15" s="183"/>
      <c r="B15" s="195" t="s">
        <v>39</v>
      </c>
      <c r="C15" s="197" t="s">
        <v>40</v>
      </c>
      <c r="D15" s="11" t="s">
        <v>41</v>
      </c>
      <c r="E15" s="11" t="s">
        <v>42</v>
      </c>
      <c r="F15" s="194" t="s">
        <v>129</v>
      </c>
      <c r="G15" s="196" t="str">
        <f t="shared" si="0"/>
        <v>Blank</v>
      </c>
      <c r="H15" s="133"/>
      <c r="I15" s="190"/>
      <c r="J15" s="190"/>
      <c r="K15" s="190"/>
      <c r="L15" s="190"/>
      <c r="M15" s="190"/>
      <c r="N15" s="190"/>
    </row>
    <row r="16" spans="1:16384" s="5" customFormat="1" ht="51" customHeight="1" x14ac:dyDescent="0.25">
      <c r="A16" s="183"/>
      <c r="B16" s="195" t="s">
        <v>43</v>
      </c>
      <c r="C16" s="11" t="s">
        <v>44</v>
      </c>
      <c r="D16" s="11" t="s">
        <v>45</v>
      </c>
      <c r="E16" s="198" t="s">
        <v>46</v>
      </c>
      <c r="F16" s="194" t="s">
        <v>129</v>
      </c>
      <c r="G16" s="196" t="str">
        <f t="shared" si="0"/>
        <v>Blank</v>
      </c>
      <c r="H16" s="133"/>
      <c r="I16" s="190"/>
      <c r="J16" s="190"/>
      <c r="K16" s="190"/>
      <c r="L16" s="190"/>
      <c r="M16" s="190"/>
      <c r="N16" s="190"/>
    </row>
    <row r="17" spans="1:7" s="5" customFormat="1" ht="65.25" customHeight="1" x14ac:dyDescent="0.25">
      <c r="A17" s="183"/>
      <c r="B17" s="195" t="s">
        <v>47</v>
      </c>
      <c r="C17" s="11" t="s">
        <v>48</v>
      </c>
      <c r="D17" s="11" t="s">
        <v>49</v>
      </c>
      <c r="E17" s="11" t="s">
        <v>50</v>
      </c>
      <c r="F17" s="194" t="s">
        <v>129</v>
      </c>
      <c r="G17" s="196" t="str">
        <f t="shared" si="0"/>
        <v>Blank</v>
      </c>
    </row>
    <row r="18" spans="1:7" s="5" customFormat="1" ht="93.75" customHeight="1" x14ac:dyDescent="0.25">
      <c r="A18" s="183"/>
      <c r="B18" s="195" t="s">
        <v>3779</v>
      </c>
      <c r="C18" s="11" t="s">
        <v>3778</v>
      </c>
      <c r="D18" s="11" t="s">
        <v>51</v>
      </c>
      <c r="E18" s="11" t="s">
        <v>3777</v>
      </c>
      <c r="F18" s="194" t="s">
        <v>129</v>
      </c>
      <c r="G18" s="196" t="str">
        <f>VLOOKUP(F18,RiskScore,2,FALSE)</f>
        <v>Blank</v>
      </c>
    </row>
    <row r="19" spans="1:7" s="5" customFormat="1" ht="33" customHeight="1" x14ac:dyDescent="0.25">
      <c r="A19" s="183"/>
      <c r="B19" s="195" t="s">
        <v>52</v>
      </c>
      <c r="C19" s="198" t="s">
        <v>53</v>
      </c>
      <c r="D19" s="11" t="s">
        <v>54</v>
      </c>
      <c r="E19" s="11" t="s">
        <v>55</v>
      </c>
      <c r="F19" s="194" t="s">
        <v>129</v>
      </c>
      <c r="G19" s="196" t="str">
        <f>VLOOKUP(F19,RiskScore,2,FALSE)</f>
        <v>Blank</v>
      </c>
    </row>
    <row r="20" spans="1:7" s="5" customFormat="1" ht="51" customHeight="1" x14ac:dyDescent="0.25">
      <c r="F20" s="199" t="s">
        <v>56</v>
      </c>
      <c r="G20" s="233" t="str">
        <f>IF(COUNTIF(G9:G19,"Blank")=ROWS(G9:G19),"Blank",SUM(G9:G19))</f>
        <v>Blank</v>
      </c>
    </row>
  </sheetData>
  <sheetProtection algorithmName="SHA-512" hashValue="2mkLCNCro+gK2IvWtF1YAcUdTxDPgT1dlfbofPLQfZ09Y2PiSJKtr2IxYloVozeQjJLiqDq89uypnj4oFrDSDA==" saltValue="AX3zLUzguEoiHyq4l26Btw==" spinCount="100000" sheet="1" selectLockedCells="1"/>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4E4263E1-1BFE-4E84-BC29-F0579BE47FBF}">
            <xm:f>'Elections Data'!$BV$6='Elections Data'!$BV$5</xm:f>
            <x14:dxf>
              <fill>
                <patternFill>
                  <bgColor rgb="FF00B050"/>
                </patternFill>
              </fill>
            </x14:dxf>
          </x14:cfRule>
          <xm:sqref>A2:A19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2B248B2-85A6-4A43-9128-65196BFEEF18}">
          <x14:formula1>
            <xm:f>Backend!$AD$2:$AD$5</xm:f>
          </x14:formula1>
          <xm:sqref>F9:F19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D2606-5F32-47EC-8E11-F00AE9CD3E78}">
  <sheetPr>
    <tabColor theme="3" tint="0.79998168889431442"/>
  </sheetPr>
  <dimension ref="A1:E50"/>
  <sheetViews>
    <sheetView topLeftCell="A30" workbookViewId="0">
      <selection activeCell="C47" sqref="C47"/>
    </sheetView>
  </sheetViews>
  <sheetFormatPr defaultColWidth="0" defaultRowHeight="15" zeroHeight="1" x14ac:dyDescent="0.25"/>
  <cols>
    <col min="1" max="1" width="4.28515625" customWidth="1"/>
    <col min="2" max="2" width="106.7109375" customWidth="1"/>
    <col min="3" max="3" width="40.7109375" customWidth="1"/>
    <col min="4" max="4" width="12.7109375" customWidth="1"/>
    <col min="5" max="5" width="5.7109375" hidden="1" customWidth="1"/>
    <col min="6" max="16384" width="9.140625" hidden="1"/>
  </cols>
  <sheetData>
    <row r="1" spans="1:4" s="116" customFormat="1" ht="25.5" customHeight="1" x14ac:dyDescent="0.25">
      <c r="A1" s="115" t="s">
        <v>3792</v>
      </c>
      <c r="B1" s="200" t="s">
        <v>2869</v>
      </c>
      <c r="C1" s="33" t="s">
        <v>77</v>
      </c>
      <c r="D1" s="172" t="str">
        <f>'Agency Information'!I1</f>
        <v>2026-27</v>
      </c>
    </row>
    <row r="2" spans="1:4" s="116" customFormat="1" ht="25.5" customHeight="1" x14ac:dyDescent="0.25">
      <c r="A2" s="201"/>
      <c r="B2" s="202" t="s">
        <v>2870</v>
      </c>
      <c r="C2" s="203"/>
      <c r="D2" s="203"/>
    </row>
    <row r="3" spans="1:4" s="116" customFormat="1" ht="102" customHeight="1" x14ac:dyDescent="0.25">
      <c r="A3" s="201"/>
      <c r="B3" s="141" t="s">
        <v>2871</v>
      </c>
      <c r="C3" s="92"/>
      <c r="D3" s="92"/>
    </row>
    <row r="4" spans="1:4" s="116" customFormat="1" ht="25.5" customHeight="1" x14ac:dyDescent="0.25">
      <c r="A4" s="201"/>
      <c r="B4" s="122" t="s">
        <v>2872</v>
      </c>
      <c r="C4" s="204"/>
      <c r="D4" s="204"/>
    </row>
    <row r="5" spans="1:4" s="116" customFormat="1" ht="25.5" customHeight="1" x14ac:dyDescent="0.25">
      <c r="A5" s="201"/>
      <c r="B5" s="93" t="s">
        <v>2873</v>
      </c>
      <c r="C5" s="92"/>
      <c r="D5" s="92"/>
    </row>
    <row r="6" spans="1:4" s="116" customFormat="1" ht="25.5" customHeight="1" x14ac:dyDescent="0.25">
      <c r="A6" s="201"/>
      <c r="B6" s="93" t="s">
        <v>2874</v>
      </c>
      <c r="C6" s="92"/>
      <c r="D6" s="92"/>
    </row>
    <row r="7" spans="1:4" s="116" customFormat="1" ht="25.5" customHeight="1" x14ac:dyDescent="0.25">
      <c r="A7" s="201"/>
      <c r="B7" s="93" t="s">
        <v>2875</v>
      </c>
      <c r="C7" s="92"/>
      <c r="D7" s="92"/>
    </row>
    <row r="8" spans="1:4" s="116" customFormat="1" ht="25.5" customHeight="1" x14ac:dyDescent="0.25">
      <c r="A8" s="201"/>
      <c r="B8" s="93" t="s">
        <v>2876</v>
      </c>
      <c r="C8" s="92"/>
      <c r="D8" s="92"/>
    </row>
    <row r="9" spans="1:4" s="116" customFormat="1" ht="25.5" customHeight="1" x14ac:dyDescent="0.25">
      <c r="A9" s="201"/>
      <c r="B9" s="93" t="s">
        <v>2877</v>
      </c>
      <c r="C9" s="92"/>
      <c r="D9" s="92"/>
    </row>
    <row r="10" spans="1:4" s="116" customFormat="1" ht="25.5" customHeight="1" x14ac:dyDescent="0.25">
      <c r="A10" s="201"/>
      <c r="B10" s="93" t="s">
        <v>2878</v>
      </c>
      <c r="C10" s="92"/>
      <c r="D10" s="92"/>
    </row>
    <row r="11" spans="1:4" s="116" customFormat="1" ht="25.5" customHeight="1" x14ac:dyDescent="0.25">
      <c r="A11" s="201"/>
      <c r="B11" s="93" t="s">
        <v>2879</v>
      </c>
      <c r="C11" s="92"/>
      <c r="D11" s="92"/>
    </row>
    <row r="12" spans="1:4" s="116" customFormat="1" ht="25.5" customHeight="1" x14ac:dyDescent="0.25">
      <c r="A12" s="201"/>
      <c r="B12" s="93" t="s">
        <v>2880</v>
      </c>
      <c r="C12" s="92"/>
      <c r="D12" s="92"/>
    </row>
    <row r="13" spans="1:4" s="116" customFormat="1" ht="25.5" customHeight="1" x14ac:dyDescent="0.25">
      <c r="A13" s="201"/>
      <c r="B13" s="93" t="s">
        <v>2881</v>
      </c>
      <c r="C13" s="92"/>
      <c r="D13" s="92"/>
    </row>
    <row r="14" spans="1:4" s="116" customFormat="1" ht="25.5" customHeight="1" x14ac:dyDescent="0.25">
      <c r="A14" s="201"/>
      <c r="B14" s="107" t="s">
        <v>2882</v>
      </c>
      <c r="C14" s="92"/>
      <c r="D14" s="92"/>
    </row>
    <row r="15" spans="1:4" s="116" customFormat="1" ht="102" customHeight="1" x14ac:dyDescent="0.25">
      <c r="A15" s="201"/>
      <c r="B15" s="141" t="s">
        <v>2883</v>
      </c>
      <c r="C15" s="92"/>
      <c r="D15" s="92"/>
    </row>
    <row r="16" spans="1:4" s="116" customFormat="1" ht="102" customHeight="1" x14ac:dyDescent="0.25">
      <c r="A16" s="201"/>
      <c r="B16" s="141" t="s">
        <v>2884</v>
      </c>
      <c r="C16" s="92"/>
      <c r="D16" s="92"/>
    </row>
    <row r="17" spans="1:4" s="116" customFormat="1" ht="51" customHeight="1" x14ac:dyDescent="0.25">
      <c r="A17" s="201"/>
      <c r="B17" s="141" t="str">
        <f>"The undersigned authorized officials of "&amp;(IF('Agency Information'!C2&lt;&gt;"", 'Agency Information'!C2, "the LEA"))&amp;" are designated to submit this application for FFY26 funds under Part B of the Individuals with Disabilities Education Act (IDEA)."</f>
        <v>The undersigned authorized officials of (Select) are designated to submit this application for FFY26 funds under Part B of the Individuals with Disabilities Education Act (IDEA).</v>
      </c>
      <c r="C17" s="92"/>
      <c r="D17" s="92"/>
    </row>
    <row r="18" spans="1:4" s="116" customFormat="1" ht="76.5" customHeight="1" x14ac:dyDescent="0.25">
      <c r="A18" s="201"/>
      <c r="B18" s="205" t="s">
        <v>2885</v>
      </c>
      <c r="C18" s="206" t="s">
        <v>129</v>
      </c>
      <c r="D18" s="58" t="s">
        <v>65</v>
      </c>
    </row>
    <row r="19" spans="1:4" s="116" customFormat="1" ht="25.5" customHeight="1" x14ac:dyDescent="0.25">
      <c r="A19" s="201"/>
      <c r="B19" s="255" t="str">
        <f>IF(C18="No, the LEA is meeting the FAPE requirement and will waive the IDEA award", "By selecting No, your LEA and/or Consortia will not receive the LEA's allocated IDEA funds.","-")</f>
        <v>-</v>
      </c>
      <c r="C19" s="92"/>
      <c r="D19" s="92"/>
    </row>
    <row r="20" spans="1:4" s="116" customFormat="1" ht="51" customHeight="1" x14ac:dyDescent="0.25">
      <c r="A20" s="201"/>
      <c r="B20" s="254" t="s">
        <v>2886</v>
      </c>
      <c r="C20" s="206" t="s">
        <v>129</v>
      </c>
      <c r="D20" s="58" t="s">
        <v>65</v>
      </c>
    </row>
    <row r="21" spans="1:4" s="116" customFormat="1" ht="25.5" customHeight="1" x14ac:dyDescent="0.25">
      <c r="A21" s="201"/>
      <c r="B21" s="207" t="s">
        <v>2887</v>
      </c>
      <c r="C21" s="204"/>
      <c r="D21" s="58"/>
    </row>
    <row r="22" spans="1:4" s="116" customFormat="1" ht="25.5" customHeight="1" x14ac:dyDescent="0.25">
      <c r="A22" s="201"/>
      <c r="B22" s="56" t="s">
        <v>2888</v>
      </c>
      <c r="C22" s="222" t="s">
        <v>129</v>
      </c>
      <c r="D22" s="58" t="s">
        <v>65</v>
      </c>
    </row>
    <row r="23" spans="1:4" s="116" customFormat="1" ht="25.5" customHeight="1" x14ac:dyDescent="0.25">
      <c r="A23" s="201"/>
      <c r="B23" s="208" t="s">
        <v>2889</v>
      </c>
      <c r="C23" s="209" t="s">
        <v>2890</v>
      </c>
      <c r="D23" s="92"/>
    </row>
    <row r="24" spans="1:4" s="116" customFormat="1" ht="25.5" customHeight="1" x14ac:dyDescent="0.25">
      <c r="A24" s="201"/>
      <c r="B24" s="221"/>
      <c r="C24" s="210"/>
      <c r="D24" s="58"/>
    </row>
    <row r="25" spans="1:4" s="116" customFormat="1" ht="25.5" customHeight="1" x14ac:dyDescent="0.25">
      <c r="A25" s="201"/>
      <c r="B25" s="208" t="str">
        <f>IF(LEFT(C22,1)="Y","Signature (please type out full name):","Signature:")</f>
        <v>Signature:</v>
      </c>
      <c r="C25" s="209" t="s">
        <v>2891</v>
      </c>
      <c r="D25" s="203"/>
    </row>
    <row r="26" spans="1:4" s="116" customFormat="1" ht="25.5" customHeight="1" x14ac:dyDescent="0.25">
      <c r="A26" s="201"/>
      <c r="B26" s="224"/>
      <c r="C26" s="223"/>
    </row>
    <row r="27" spans="1:4" s="116" customFormat="1" ht="25.5" customHeight="1" x14ac:dyDescent="0.25">
      <c r="A27" s="201"/>
      <c r="B27" s="211" t="s">
        <v>2892</v>
      </c>
      <c r="C27" s="203"/>
      <c r="D27" s="203"/>
    </row>
    <row r="28" spans="1:4" s="116" customFormat="1" ht="25.5" customHeight="1" x14ac:dyDescent="0.25">
      <c r="A28" s="201"/>
      <c r="B28" s="56" t="s">
        <v>2893</v>
      </c>
      <c r="C28" s="225" t="s">
        <v>129</v>
      </c>
      <c r="D28" s="58" t="s">
        <v>65</v>
      </c>
    </row>
    <row r="29" spans="1:4" s="116" customFormat="1" ht="25.5" customHeight="1" x14ac:dyDescent="0.25">
      <c r="A29" s="201"/>
      <c r="B29" s="209" t="s">
        <v>2889</v>
      </c>
      <c r="C29" s="209" t="s">
        <v>2890</v>
      </c>
      <c r="D29" s="203"/>
    </row>
    <row r="30" spans="1:4" s="116" customFormat="1" ht="25.5" customHeight="1" x14ac:dyDescent="0.25">
      <c r="A30" s="201"/>
      <c r="B30" s="212" t="str">
        <f>IF('Contact Information'!C13="",CONCATENATE('Contact Information'!C4," ",'Contact Information'!C5),CONCATENATE('Contact Information'!C13," ",'Contact Information'!C14))</f>
        <v xml:space="preserve"> </v>
      </c>
      <c r="C30" s="210"/>
      <c r="D30" s="58" t="s">
        <v>65</v>
      </c>
    </row>
    <row r="31" spans="1:4" s="116" customFormat="1" ht="25.5" customHeight="1" x14ac:dyDescent="0.25">
      <c r="A31" s="201"/>
      <c r="B31" s="213" t="str">
        <f>IF(LEFT(C28,1)="Y","Signature (please type out full name):","Signature:")</f>
        <v>Signature:</v>
      </c>
      <c r="C31" s="209" t="s">
        <v>2891</v>
      </c>
      <c r="D31" s="203"/>
    </row>
    <row r="32" spans="1:4" s="116" customFormat="1" ht="25.5" customHeight="1" x14ac:dyDescent="0.25">
      <c r="A32" s="201"/>
      <c r="B32" s="224"/>
      <c r="C32" s="223"/>
      <c r="D32" s="58" t="s">
        <v>65</v>
      </c>
    </row>
    <row r="33" spans="1:4" s="116" customFormat="1" ht="25.5" customHeight="1" x14ac:dyDescent="0.25">
      <c r="A33" s="201"/>
      <c r="B33" s="214" t="s">
        <v>2894</v>
      </c>
      <c r="C33" s="203"/>
      <c r="D33" s="203"/>
    </row>
    <row r="34" spans="1:4" s="116" customFormat="1" ht="25.5" customHeight="1" x14ac:dyDescent="0.25">
      <c r="A34" s="201"/>
      <c r="B34" s="56" t="str">
        <f>IF(C36="","Business Official",C36)&amp;" Consent to Electronic Signature:"</f>
        <v>Business Official Consent to Electronic Signature:</v>
      </c>
      <c r="C34" s="225" t="s">
        <v>129</v>
      </c>
      <c r="D34" s="58" t="s">
        <v>65</v>
      </c>
    </row>
    <row r="35" spans="1:4" s="116" customFormat="1" ht="25.5" customHeight="1" x14ac:dyDescent="0.25">
      <c r="A35" s="201"/>
      <c r="B35" s="209" t="s">
        <v>2889</v>
      </c>
      <c r="C35" s="209" t="s">
        <v>2890</v>
      </c>
      <c r="D35" s="203"/>
    </row>
    <row r="36" spans="1:4" s="116" customFormat="1" ht="25.5" customHeight="1" x14ac:dyDescent="0.25">
      <c r="A36" s="201"/>
      <c r="B36" s="215" t="str">
        <f>IF('Contact Information'!D13="",CONCATENATE('Contact Information'!D4," ",'Contact Information'!D5),CONCATENATE('Contact Information'!D13," ",'Contact Information'!D14))</f>
        <v xml:space="preserve"> </v>
      </c>
      <c r="C36" s="232"/>
      <c r="D36" s="58" t="s">
        <v>65</v>
      </c>
    </row>
    <row r="37" spans="1:4" s="116" customFormat="1" ht="25.5" customHeight="1" x14ac:dyDescent="0.25">
      <c r="A37" s="201"/>
      <c r="B37" s="209" t="str">
        <f>IF(LEFT(C34,1)="Y","Signature (please type out full name):","Signature:")</f>
        <v>Signature:</v>
      </c>
      <c r="C37" s="209" t="s">
        <v>2891</v>
      </c>
      <c r="D37" s="203"/>
    </row>
    <row r="38" spans="1:4" s="116" customFormat="1" ht="25.5" customHeight="1" x14ac:dyDescent="0.25">
      <c r="A38" s="201"/>
      <c r="B38" s="226"/>
      <c r="C38" s="227"/>
      <c r="D38" s="58" t="s">
        <v>65</v>
      </c>
    </row>
    <row r="39" spans="1:4" s="92" customFormat="1" ht="25.5" customHeight="1" x14ac:dyDescent="0.25">
      <c r="B39" s="230" t="s">
        <v>2895</v>
      </c>
      <c r="C39" s="114"/>
    </row>
    <row r="40" spans="1:4" s="92" customFormat="1" ht="25.5" customHeight="1" x14ac:dyDescent="0.25">
      <c r="B40" s="114" t="s">
        <v>2896</v>
      </c>
      <c r="C40" s="114"/>
    </row>
    <row r="41" spans="1:4" s="92" customFormat="1" ht="25.5" customHeight="1" x14ac:dyDescent="0.25">
      <c r="B41" s="231" t="s">
        <v>2897</v>
      </c>
    </row>
    <row r="42" spans="1:4" s="92" customFormat="1" ht="25.5" customHeight="1" x14ac:dyDescent="0.25">
      <c r="B42" s="219" t="str">
        <f>IF('Elections Data'!G6='Elections Data'!G5,"Agency Information is Complete", "Agency Information is not complete, please review")</f>
        <v>Agency Information is not complete, please review</v>
      </c>
    </row>
    <row r="43" spans="1:4" s="92" customFormat="1" ht="25.5" customHeight="1" x14ac:dyDescent="0.25">
      <c r="B43" s="219" t="str">
        <f>IF('Elections Data'!AK6='Elections Data'!AK5,"Fiscal Assurances is Complete","Fiscal Assurances is not complete, please review")</f>
        <v>Fiscal Assurances is not complete, please review</v>
      </c>
    </row>
    <row r="44" spans="1:4" s="92" customFormat="1" ht="25.5" customHeight="1" x14ac:dyDescent="0.25">
      <c r="B44" s="219" t="str">
        <f>IF('Elections Data'!AM6='Elections Data'!AM5,"FAPE Assurances is Complete","FAPE Assurances is not complete, please review")</f>
        <v>FAPE Assurances is not complete, please review</v>
      </c>
    </row>
    <row r="45" spans="1:4" s="92" customFormat="1" ht="25.5" customHeight="1" x14ac:dyDescent="0.25">
      <c r="B45" s="219" t="str">
        <f>IF('Elections Data'!AN6='Elections Data'!AN5,"Charter School Assurances is Complete","Charter Schools Assurances is not complete, please review")</f>
        <v>Charter Schools Assurances is not complete, please review</v>
      </c>
    </row>
    <row r="46" spans="1:4" s="92" customFormat="1" ht="25.5" customHeight="1" x14ac:dyDescent="0.25">
      <c r="B46" s="219" t="str">
        <f>IF('Elections Data'!BM6='Elections Data'!BM5,"Private School Assurances is Complete","Private School Assurances is not complete, please review")</f>
        <v>Private School Assurances is not complete, please review</v>
      </c>
    </row>
    <row r="47" spans="1:4" s="92" customFormat="1" ht="25.5" customHeight="1" x14ac:dyDescent="0.25">
      <c r="B47" s="219" t="str">
        <f>IF('Elections Data'!BP6='Elections Data'!BP5,"Program &amp; Data Assurances is Complete","Program &amp; Data Assurances is not complete, please review")</f>
        <v>Program &amp; Data Assurances is not complete, please review</v>
      </c>
    </row>
    <row r="48" spans="1:4" s="92" customFormat="1" ht="25.5" customHeight="1" x14ac:dyDescent="0.25">
      <c r="B48" s="219" t="str">
        <f>IF('Elections Data'!BT6='Elections Data'!BT5,"Other Assurances is Complete","Other Assurances is not complete, please review")</f>
        <v>Other Assurances is not complete, please review</v>
      </c>
    </row>
    <row r="49" spans="2:2" s="92" customFormat="1" ht="25.5" customHeight="1" x14ac:dyDescent="0.25">
      <c r="B49" s="219" t="str">
        <f>IFERROR(IF('Elections Data'!BV6='Elections Data'!BV5,"Fiscal Risk Assurances is Complete","Fiscal Risk Assurances is not complete, please review"),"Please review agency Information and select an LEA")</f>
        <v>Fiscal Risk Assurances is not complete, please review</v>
      </c>
    </row>
    <row r="50" spans="2:2" s="92" customFormat="1" ht="25.5" customHeight="1" x14ac:dyDescent="0.25">
      <c r="B50" s="219" t="str">
        <f>IF('Elections Data'!$CH$6='Elections Data'!$CH$7,"Signature Page Complete", "Signature Page is not complete, please review")</f>
        <v>Signature Page is not complete, please review</v>
      </c>
    </row>
  </sheetData>
  <sheetProtection algorithmName="SHA-512" hashValue="FSvyRytXT/0gQyFD9jiVzPvBw8CnRKew+3RmGi9VlsvoGf879WDwaFS4dXcMp+4FXLOsC1NSIMM94EJpUVLBhg==" saltValue="ipbrfcit1DmbfNo/UIC0oA==" spinCount="100000" sheet="1" objects="1" scenarios="1"/>
  <dataValidations count="1">
    <dataValidation allowBlank="1" showInputMessage="1" sqref="C36" xr:uid="{F1402A52-D475-4E8E-81A2-2870AA706435}"/>
  </dataValidations>
  <hyperlinks>
    <hyperlink ref="B41" r:id="rId1" xr:uid="{F4C26EEA-13AC-49E9-B8D9-A07EF63C8862}"/>
    <hyperlink ref="B39" r:id="rId2" xr:uid="{AC7D2519-C906-4D36-9D9C-1C6F6F0373CA}"/>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0" id="{29A91E34-A6A4-443C-9FB6-47BE507D4250}">
            <xm:f>'Elections Data'!$CH$6='Elections Data'!$CH$7</xm:f>
            <x14:dxf>
              <fill>
                <patternFill patternType="solid">
                  <bgColor rgb="FF00B050"/>
                </patternFill>
              </fill>
            </x14:dxf>
          </x14:cfRule>
          <xm:sqref>A2:A38</xm:sqref>
        </x14:conditionalFormatting>
        <x14:conditionalFormatting xmlns:xm="http://schemas.microsoft.com/office/excel/2006/main">
          <x14:cfRule type="expression" priority="9" id="{9BA7DBDE-5A0F-4E5F-BDC6-7B303651BB0F}">
            <xm:f>'Elections Data'!$G$6='Elections Data'!$G$5</xm:f>
            <x14:dxf>
              <fill>
                <patternFill>
                  <bgColor rgb="FF00B050"/>
                </patternFill>
              </fill>
            </x14:dxf>
          </x14:cfRule>
          <xm:sqref>B42</xm:sqref>
        </x14:conditionalFormatting>
        <x14:conditionalFormatting xmlns:xm="http://schemas.microsoft.com/office/excel/2006/main">
          <x14:cfRule type="expression" priority="8" id="{707D3C35-BF5E-456A-B56D-8736C589B1DC}">
            <xm:f>'Elections Data'!$AK$5='Elections Data'!$AK$6</xm:f>
            <x14:dxf>
              <fill>
                <patternFill>
                  <bgColor rgb="FF00B050"/>
                </patternFill>
              </fill>
            </x14:dxf>
          </x14:cfRule>
          <xm:sqref>B43</xm:sqref>
        </x14:conditionalFormatting>
        <x14:conditionalFormatting xmlns:xm="http://schemas.microsoft.com/office/excel/2006/main">
          <x14:cfRule type="expression" priority="7" id="{F7B7B6E4-E53B-497A-8847-D7C7F01735F2}">
            <xm:f>'Elections Data'!$AM$5='Elections Data'!$AM$6</xm:f>
            <x14:dxf>
              <fill>
                <patternFill>
                  <bgColor rgb="FF00B050"/>
                </patternFill>
              </fill>
            </x14:dxf>
          </x14:cfRule>
          <xm:sqref>B44</xm:sqref>
        </x14:conditionalFormatting>
        <x14:conditionalFormatting xmlns:xm="http://schemas.microsoft.com/office/excel/2006/main">
          <x14:cfRule type="expression" priority="6" id="{8979839F-DD66-4809-91CD-0CBE87240412}">
            <xm:f>'Elections Data'!$AN$5='Elections Data'!$AN$6</xm:f>
            <x14:dxf>
              <fill>
                <patternFill>
                  <bgColor rgb="FF00B050"/>
                </patternFill>
              </fill>
            </x14:dxf>
          </x14:cfRule>
          <xm:sqref>B45</xm:sqref>
        </x14:conditionalFormatting>
        <x14:conditionalFormatting xmlns:xm="http://schemas.microsoft.com/office/excel/2006/main">
          <x14:cfRule type="expression" priority="5" id="{5E97100B-9E47-42CC-B7CF-B86CB74FA0F5}">
            <xm:f>'Elections Data'!$BM$5='Elections Data'!$BM$6</xm:f>
            <x14:dxf>
              <fill>
                <patternFill>
                  <bgColor rgb="FF00B050"/>
                </patternFill>
              </fill>
            </x14:dxf>
          </x14:cfRule>
          <xm:sqref>B46</xm:sqref>
        </x14:conditionalFormatting>
        <x14:conditionalFormatting xmlns:xm="http://schemas.microsoft.com/office/excel/2006/main">
          <x14:cfRule type="expression" priority="4" id="{5A4D2A5B-F144-4269-A217-3361241396E2}">
            <xm:f>'Elections Data'!$BP$5='Elections Data'!$BP$6</xm:f>
            <x14:dxf>
              <fill>
                <patternFill>
                  <bgColor rgb="FF00B050"/>
                </patternFill>
              </fill>
            </x14:dxf>
          </x14:cfRule>
          <xm:sqref>B47</xm:sqref>
        </x14:conditionalFormatting>
        <x14:conditionalFormatting xmlns:xm="http://schemas.microsoft.com/office/excel/2006/main">
          <x14:cfRule type="expression" priority="3" id="{BB4F9132-7EC7-448B-AF18-352F9DB2D9BA}">
            <xm:f>'Elections Data'!$BT$5='Elections Data'!$BT$6</xm:f>
            <x14:dxf>
              <fill>
                <patternFill>
                  <bgColor rgb="FF00B050"/>
                </patternFill>
              </fill>
            </x14:dxf>
          </x14:cfRule>
          <xm:sqref>B48</xm:sqref>
        </x14:conditionalFormatting>
        <x14:conditionalFormatting xmlns:xm="http://schemas.microsoft.com/office/excel/2006/main">
          <x14:cfRule type="expression" priority="2" id="{6803A04C-17EE-48D2-B7F6-EE57DFE628A2}">
            <xm:f>'Elections Data'!$BV$5='Elections Data'!$BV$6</xm:f>
            <x14:dxf>
              <fill>
                <patternFill>
                  <bgColor rgb="FF00B050"/>
                </patternFill>
              </fill>
            </x14:dxf>
          </x14:cfRule>
          <xm:sqref>B49</xm:sqref>
        </x14:conditionalFormatting>
        <x14:conditionalFormatting xmlns:xm="http://schemas.microsoft.com/office/excel/2006/main">
          <x14:cfRule type="expression" priority="1" id="{FE2E9CF7-98DB-4B00-87A7-229D94A11001}">
            <xm:f>'Elections Data'!$CH$6='Elections Data'!$CH$7</xm:f>
            <x14:dxf>
              <fill>
                <patternFill>
                  <bgColor rgb="FF00B050"/>
                </patternFill>
              </fill>
            </x14:dxf>
          </x14:cfRule>
          <xm:sqref>B50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DF72518-0123-4AC9-B662-E0AC2A426A99}">
          <x14:formula1>
            <xm:f>Backend!$Z$2:$Z$5</xm:f>
          </x14:formula1>
          <xm:sqref>C18</xm:sqref>
        </x14:dataValidation>
        <x14:dataValidation type="list" allowBlank="1" showInputMessage="1" showErrorMessage="1" xr:uid="{930FFD28-B344-4304-9966-979B5243E554}">
          <x14:formula1>
            <xm:f>Backend!$AA$2:$AA$9</xm:f>
          </x14:formula1>
          <xm:sqref>C20</xm:sqref>
        </x14:dataValidation>
        <x14:dataValidation type="list" allowBlank="1" showInputMessage="1" showErrorMessage="1" xr:uid="{BFDAB830-9E47-44BA-90E1-BF9C22A0CA59}">
          <x14:formula1>
            <xm:f>Backend!$Y$2:$Y$4</xm:f>
          </x14:formula1>
          <xm:sqref>C22 C28 C34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A9B04-BA85-440F-841A-D3ABB69B4601}">
  <dimension ref="A1:Y241"/>
  <sheetViews>
    <sheetView workbookViewId="0">
      <selection sqref="A1:Y1"/>
    </sheetView>
  </sheetViews>
  <sheetFormatPr defaultRowHeight="15" x14ac:dyDescent="0.25"/>
  <cols>
    <col min="1" max="1" width="21.28515625" customWidth="1"/>
    <col min="2" max="25" width="38.42578125" customWidth="1"/>
  </cols>
  <sheetData>
    <row r="1" spans="1:25" x14ac:dyDescent="0.25">
      <c r="A1" s="256" t="s">
        <v>251</v>
      </c>
      <c r="B1" s="256" t="s">
        <v>252</v>
      </c>
      <c r="C1" s="256" t="s">
        <v>253</v>
      </c>
      <c r="D1" s="256" t="s">
        <v>254</v>
      </c>
      <c r="E1" s="256" t="s">
        <v>255</v>
      </c>
      <c r="F1" s="256" t="s">
        <v>256</v>
      </c>
      <c r="G1" s="256" t="s">
        <v>257</v>
      </c>
      <c r="H1" s="256" t="s">
        <v>258</v>
      </c>
      <c r="I1" s="256" t="s">
        <v>259</v>
      </c>
      <c r="J1" s="256" t="s">
        <v>260</v>
      </c>
      <c r="K1" s="256" t="s">
        <v>261</v>
      </c>
      <c r="L1" s="256" t="s">
        <v>262</v>
      </c>
      <c r="M1" s="256" t="s">
        <v>263</v>
      </c>
      <c r="N1" s="256" t="s">
        <v>264</v>
      </c>
      <c r="O1" s="256" t="s">
        <v>265</v>
      </c>
      <c r="P1" s="256" t="s">
        <v>266</v>
      </c>
      <c r="Q1" s="256" t="s">
        <v>267</v>
      </c>
      <c r="R1" s="256" t="s">
        <v>268</v>
      </c>
      <c r="S1" s="256" t="s">
        <v>269</v>
      </c>
      <c r="T1" s="256" t="s">
        <v>270</v>
      </c>
      <c r="U1" s="256" t="s">
        <v>271</v>
      </c>
      <c r="V1" s="256" t="s">
        <v>272</v>
      </c>
      <c r="W1" s="256" t="s">
        <v>273</v>
      </c>
      <c r="X1" s="256" t="s">
        <v>274</v>
      </c>
      <c r="Y1" s="256" t="s">
        <v>275</v>
      </c>
    </row>
    <row r="2" spans="1:25" x14ac:dyDescent="0.25">
      <c r="A2">
        <v>2063</v>
      </c>
      <c r="B2" t="s">
        <v>276</v>
      </c>
      <c r="C2" t="s">
        <v>277</v>
      </c>
      <c r="D2" t="s">
        <v>278</v>
      </c>
      <c r="E2" t="s">
        <v>279</v>
      </c>
      <c r="F2" t="s">
        <v>280</v>
      </c>
      <c r="G2" t="s">
        <v>2903</v>
      </c>
      <c r="H2" t="s">
        <v>2904</v>
      </c>
      <c r="I2" t="s">
        <v>281</v>
      </c>
      <c r="J2" t="s">
        <v>282</v>
      </c>
      <c r="K2" t="s">
        <v>283</v>
      </c>
      <c r="L2" t="s">
        <v>284</v>
      </c>
      <c r="M2" t="s">
        <v>285</v>
      </c>
      <c r="N2" t="s">
        <v>2905</v>
      </c>
      <c r="O2" t="s">
        <v>286</v>
      </c>
      <c r="P2" t="s">
        <v>283</v>
      </c>
      <c r="Q2" t="s">
        <v>284</v>
      </c>
      <c r="R2" t="s">
        <v>285</v>
      </c>
      <c r="S2" t="s">
        <v>2905</v>
      </c>
      <c r="T2" t="s">
        <v>286</v>
      </c>
      <c r="U2" t="s">
        <v>287</v>
      </c>
      <c r="V2" t="s">
        <v>288</v>
      </c>
      <c r="W2" t="s">
        <v>285</v>
      </c>
      <c r="X2" t="s">
        <v>2905</v>
      </c>
      <c r="Y2" t="s">
        <v>289</v>
      </c>
    </row>
    <row r="3" spans="1:25" x14ac:dyDescent="0.25">
      <c r="A3">
        <v>2113</v>
      </c>
      <c r="B3" t="s">
        <v>290</v>
      </c>
      <c r="C3" t="s">
        <v>277</v>
      </c>
      <c r="D3" t="s">
        <v>291</v>
      </c>
      <c r="E3" t="s">
        <v>292</v>
      </c>
      <c r="F3" t="s">
        <v>280</v>
      </c>
      <c r="G3" t="s">
        <v>2906</v>
      </c>
      <c r="H3" t="s">
        <v>2907</v>
      </c>
      <c r="I3" t="s">
        <v>293</v>
      </c>
      <c r="J3" t="s">
        <v>294</v>
      </c>
      <c r="K3" t="s">
        <v>295</v>
      </c>
      <c r="L3" t="s">
        <v>296</v>
      </c>
      <c r="M3" t="s">
        <v>297</v>
      </c>
      <c r="N3" t="s">
        <v>2908</v>
      </c>
      <c r="O3" t="s">
        <v>298</v>
      </c>
      <c r="P3" t="s">
        <v>299</v>
      </c>
      <c r="Q3" t="s">
        <v>300</v>
      </c>
      <c r="R3" t="s">
        <v>301</v>
      </c>
      <c r="S3" t="s">
        <v>2905</v>
      </c>
      <c r="T3" t="s">
        <v>302</v>
      </c>
      <c r="U3" t="s">
        <v>303</v>
      </c>
      <c r="V3" t="s">
        <v>304</v>
      </c>
      <c r="W3" t="s">
        <v>301</v>
      </c>
      <c r="X3" t="s">
        <v>2905</v>
      </c>
      <c r="Y3" t="s">
        <v>305</v>
      </c>
    </row>
    <row r="4" spans="1:25" x14ac:dyDescent="0.25">
      <c r="A4">
        <v>1899</v>
      </c>
      <c r="B4" t="s">
        <v>306</v>
      </c>
      <c r="C4" t="s">
        <v>277</v>
      </c>
      <c r="D4" t="s">
        <v>307</v>
      </c>
      <c r="E4" t="s">
        <v>308</v>
      </c>
      <c r="F4" t="s">
        <v>280</v>
      </c>
      <c r="G4" t="s">
        <v>2909</v>
      </c>
      <c r="H4" t="s">
        <v>2910</v>
      </c>
      <c r="I4" t="s">
        <v>309</v>
      </c>
      <c r="J4" t="s">
        <v>310</v>
      </c>
      <c r="K4" t="s">
        <v>311</v>
      </c>
      <c r="L4" t="s">
        <v>312</v>
      </c>
      <c r="M4" t="s">
        <v>313</v>
      </c>
      <c r="N4" t="s">
        <v>2905</v>
      </c>
      <c r="O4" t="s">
        <v>314</v>
      </c>
      <c r="P4" t="s">
        <v>311</v>
      </c>
      <c r="Q4" t="s">
        <v>312</v>
      </c>
      <c r="R4" t="s">
        <v>315</v>
      </c>
      <c r="S4" t="s">
        <v>2905</v>
      </c>
      <c r="T4" t="s">
        <v>314</v>
      </c>
      <c r="U4" t="s">
        <v>316</v>
      </c>
      <c r="V4" t="s">
        <v>317</v>
      </c>
      <c r="W4" t="s">
        <v>318</v>
      </c>
      <c r="X4" t="s">
        <v>2905</v>
      </c>
      <c r="Y4" t="s">
        <v>319</v>
      </c>
    </row>
    <row r="5" spans="1:25" x14ac:dyDescent="0.25">
      <c r="A5">
        <v>2252</v>
      </c>
      <c r="B5" t="s">
        <v>320</v>
      </c>
      <c r="C5" t="s">
        <v>277</v>
      </c>
      <c r="D5" t="s">
        <v>321</v>
      </c>
      <c r="E5" t="s">
        <v>322</v>
      </c>
      <c r="F5" t="s">
        <v>280</v>
      </c>
      <c r="G5" t="s">
        <v>2911</v>
      </c>
      <c r="H5" t="s">
        <v>2912</v>
      </c>
      <c r="I5" t="s">
        <v>323</v>
      </c>
      <c r="J5" t="s">
        <v>324</v>
      </c>
      <c r="K5" t="s">
        <v>325</v>
      </c>
      <c r="L5" t="s">
        <v>326</v>
      </c>
      <c r="M5" t="s">
        <v>327</v>
      </c>
      <c r="N5" t="s">
        <v>2905</v>
      </c>
      <c r="O5" t="s">
        <v>328</v>
      </c>
      <c r="P5" t="s">
        <v>329</v>
      </c>
      <c r="Q5" t="s">
        <v>330</v>
      </c>
      <c r="R5" t="s">
        <v>331</v>
      </c>
      <c r="S5" t="s">
        <v>2905</v>
      </c>
      <c r="T5" t="s">
        <v>332</v>
      </c>
      <c r="U5" t="s">
        <v>333</v>
      </c>
      <c r="V5" t="s">
        <v>334</v>
      </c>
      <c r="W5" t="s">
        <v>331</v>
      </c>
      <c r="X5" t="s">
        <v>2905</v>
      </c>
      <c r="Y5" t="s">
        <v>335</v>
      </c>
    </row>
    <row r="6" spans="1:25" x14ac:dyDescent="0.25">
      <c r="A6">
        <v>2111</v>
      </c>
      <c r="B6" t="s">
        <v>336</v>
      </c>
      <c r="C6" t="s">
        <v>277</v>
      </c>
      <c r="D6" t="s">
        <v>337</v>
      </c>
      <c r="E6" t="s">
        <v>338</v>
      </c>
      <c r="F6" t="s">
        <v>280</v>
      </c>
      <c r="G6" t="s">
        <v>2913</v>
      </c>
      <c r="H6" t="s">
        <v>2914</v>
      </c>
      <c r="I6" t="s">
        <v>293</v>
      </c>
      <c r="J6" t="s">
        <v>294</v>
      </c>
      <c r="K6" t="s">
        <v>295</v>
      </c>
      <c r="L6" t="s">
        <v>296</v>
      </c>
      <c r="M6" t="s">
        <v>297</v>
      </c>
      <c r="N6" t="s">
        <v>2908</v>
      </c>
      <c r="O6" t="s">
        <v>298</v>
      </c>
      <c r="P6" t="s">
        <v>339</v>
      </c>
      <c r="Q6" t="s">
        <v>340</v>
      </c>
      <c r="R6" t="s">
        <v>341</v>
      </c>
      <c r="S6" t="s">
        <v>2905</v>
      </c>
      <c r="T6" t="s">
        <v>342</v>
      </c>
      <c r="U6" t="s">
        <v>343</v>
      </c>
      <c r="V6" t="s">
        <v>344</v>
      </c>
      <c r="W6" t="s">
        <v>341</v>
      </c>
      <c r="X6" t="s">
        <v>2905</v>
      </c>
      <c r="Y6" t="s">
        <v>345</v>
      </c>
    </row>
    <row r="7" spans="1:25" x14ac:dyDescent="0.25">
      <c r="A7">
        <v>2005</v>
      </c>
      <c r="B7" t="s">
        <v>346</v>
      </c>
      <c r="C7" t="s">
        <v>277</v>
      </c>
      <c r="D7" t="s">
        <v>347</v>
      </c>
      <c r="E7" t="s">
        <v>348</v>
      </c>
      <c r="F7" t="s">
        <v>280</v>
      </c>
      <c r="G7" t="s">
        <v>2915</v>
      </c>
      <c r="H7" t="s">
        <v>2916</v>
      </c>
      <c r="I7" t="s">
        <v>349</v>
      </c>
      <c r="J7" t="s">
        <v>350</v>
      </c>
      <c r="K7" t="s">
        <v>351</v>
      </c>
      <c r="L7" t="s">
        <v>352</v>
      </c>
      <c r="M7" t="s">
        <v>353</v>
      </c>
      <c r="N7" t="s">
        <v>2905</v>
      </c>
      <c r="O7" t="s">
        <v>354</v>
      </c>
      <c r="P7" t="s">
        <v>2917</v>
      </c>
      <c r="Q7" t="s">
        <v>2918</v>
      </c>
      <c r="R7" t="s">
        <v>357</v>
      </c>
      <c r="S7" t="s">
        <v>2905</v>
      </c>
      <c r="T7" t="s">
        <v>2919</v>
      </c>
      <c r="U7" t="s">
        <v>2920</v>
      </c>
      <c r="V7" t="s">
        <v>2921</v>
      </c>
      <c r="W7" t="s">
        <v>353</v>
      </c>
      <c r="X7" t="s">
        <v>2905</v>
      </c>
      <c r="Y7" t="s">
        <v>2922</v>
      </c>
    </row>
    <row r="8" spans="1:25" x14ac:dyDescent="0.25">
      <c r="A8">
        <v>2115</v>
      </c>
      <c r="B8" t="s">
        <v>360</v>
      </c>
      <c r="C8" t="s">
        <v>277</v>
      </c>
      <c r="D8" t="s">
        <v>361</v>
      </c>
      <c r="E8" t="s">
        <v>362</v>
      </c>
      <c r="F8" t="s">
        <v>280</v>
      </c>
      <c r="G8" t="s">
        <v>2923</v>
      </c>
      <c r="H8" t="s">
        <v>2924</v>
      </c>
      <c r="I8" t="s">
        <v>293</v>
      </c>
      <c r="J8" t="s">
        <v>294</v>
      </c>
      <c r="K8" t="s">
        <v>295</v>
      </c>
      <c r="L8" t="s">
        <v>296</v>
      </c>
      <c r="M8" t="s">
        <v>363</v>
      </c>
      <c r="N8" t="s">
        <v>2908</v>
      </c>
      <c r="O8" t="s">
        <v>298</v>
      </c>
      <c r="P8" t="s">
        <v>364</v>
      </c>
      <c r="Q8" t="s">
        <v>365</v>
      </c>
      <c r="R8" t="s">
        <v>363</v>
      </c>
      <c r="S8" t="s">
        <v>2925</v>
      </c>
      <c r="T8" t="s">
        <v>366</v>
      </c>
      <c r="U8" t="s">
        <v>367</v>
      </c>
      <c r="V8" t="s">
        <v>368</v>
      </c>
      <c r="W8" t="s">
        <v>369</v>
      </c>
      <c r="X8" t="s">
        <v>2905</v>
      </c>
      <c r="Y8" t="s">
        <v>370</v>
      </c>
    </row>
    <row r="9" spans="1:25" x14ac:dyDescent="0.25">
      <c r="A9">
        <v>2041</v>
      </c>
      <c r="B9" t="s">
        <v>371</v>
      </c>
      <c r="C9" t="s">
        <v>277</v>
      </c>
      <c r="D9" t="s">
        <v>372</v>
      </c>
      <c r="E9" t="s">
        <v>373</v>
      </c>
      <c r="F9" t="s">
        <v>280</v>
      </c>
      <c r="G9" t="s">
        <v>2926</v>
      </c>
      <c r="H9" t="s">
        <v>2927</v>
      </c>
      <c r="I9" t="s">
        <v>374</v>
      </c>
      <c r="J9" t="s">
        <v>375</v>
      </c>
      <c r="K9" t="s">
        <v>376</v>
      </c>
      <c r="L9" t="s">
        <v>377</v>
      </c>
      <c r="M9" t="s">
        <v>378</v>
      </c>
      <c r="N9" t="s">
        <v>2905</v>
      </c>
      <c r="O9" t="s">
        <v>379</v>
      </c>
      <c r="P9" t="s">
        <v>380</v>
      </c>
      <c r="Q9" t="s">
        <v>381</v>
      </c>
      <c r="R9" t="s">
        <v>382</v>
      </c>
      <c r="S9" t="s">
        <v>2905</v>
      </c>
      <c r="T9" t="s">
        <v>383</v>
      </c>
      <c r="U9" t="s">
        <v>384</v>
      </c>
      <c r="V9" t="s">
        <v>385</v>
      </c>
      <c r="W9" t="s">
        <v>382</v>
      </c>
      <c r="X9" t="s">
        <v>2928</v>
      </c>
      <c r="Y9" t="s">
        <v>386</v>
      </c>
    </row>
    <row r="10" spans="1:25" x14ac:dyDescent="0.25">
      <c r="A10">
        <v>2051</v>
      </c>
      <c r="B10" t="s">
        <v>387</v>
      </c>
      <c r="C10" t="s">
        <v>277</v>
      </c>
      <c r="D10" t="s">
        <v>388</v>
      </c>
      <c r="E10" t="s">
        <v>389</v>
      </c>
      <c r="F10" t="s">
        <v>280</v>
      </c>
      <c r="G10" t="s">
        <v>2929</v>
      </c>
      <c r="H10" t="s">
        <v>2930</v>
      </c>
      <c r="I10" t="s">
        <v>390</v>
      </c>
      <c r="J10" t="s">
        <v>391</v>
      </c>
      <c r="K10" t="s">
        <v>392</v>
      </c>
      <c r="L10" t="s">
        <v>393</v>
      </c>
      <c r="M10" t="s">
        <v>394</v>
      </c>
      <c r="N10" t="s">
        <v>2905</v>
      </c>
      <c r="O10" t="s">
        <v>395</v>
      </c>
      <c r="P10" t="s">
        <v>396</v>
      </c>
      <c r="Q10" t="s">
        <v>397</v>
      </c>
      <c r="R10" t="s">
        <v>398</v>
      </c>
      <c r="S10" t="s">
        <v>2931</v>
      </c>
      <c r="T10" t="s">
        <v>399</v>
      </c>
      <c r="U10" t="s">
        <v>400</v>
      </c>
      <c r="V10" t="s">
        <v>401</v>
      </c>
      <c r="W10" t="s">
        <v>398</v>
      </c>
      <c r="X10" t="s">
        <v>2905</v>
      </c>
      <c r="Y10" t="s">
        <v>402</v>
      </c>
    </row>
    <row r="11" spans="1:25" x14ac:dyDescent="0.25">
      <c r="A11">
        <v>1933</v>
      </c>
      <c r="B11" t="s">
        <v>403</v>
      </c>
      <c r="C11" t="s">
        <v>277</v>
      </c>
      <c r="D11" t="s">
        <v>404</v>
      </c>
      <c r="E11" t="s">
        <v>405</v>
      </c>
      <c r="F11" t="s">
        <v>280</v>
      </c>
      <c r="G11" t="s">
        <v>2932</v>
      </c>
      <c r="H11" t="s">
        <v>2933</v>
      </c>
      <c r="I11" t="s">
        <v>406</v>
      </c>
      <c r="J11" t="s">
        <v>407</v>
      </c>
      <c r="K11" t="s">
        <v>408</v>
      </c>
      <c r="L11" t="s">
        <v>409</v>
      </c>
      <c r="M11" t="s">
        <v>410</v>
      </c>
      <c r="N11" t="s">
        <v>2934</v>
      </c>
      <c r="O11" t="s">
        <v>411</v>
      </c>
      <c r="P11" t="s">
        <v>412</v>
      </c>
      <c r="Q11" t="s">
        <v>413</v>
      </c>
      <c r="R11" t="s">
        <v>414</v>
      </c>
      <c r="S11" t="s">
        <v>2905</v>
      </c>
      <c r="T11" t="s">
        <v>415</v>
      </c>
      <c r="U11" t="s">
        <v>416</v>
      </c>
      <c r="V11" t="s">
        <v>417</v>
      </c>
      <c r="W11" t="s">
        <v>414</v>
      </c>
      <c r="X11" t="s">
        <v>2905</v>
      </c>
      <c r="Y11" t="s">
        <v>418</v>
      </c>
    </row>
    <row r="12" spans="1:25" x14ac:dyDescent="0.25">
      <c r="A12">
        <v>2208</v>
      </c>
      <c r="B12" t="s">
        <v>419</v>
      </c>
      <c r="C12" t="s">
        <v>277</v>
      </c>
      <c r="D12" t="s">
        <v>420</v>
      </c>
      <c r="E12" t="s">
        <v>421</v>
      </c>
      <c r="F12" t="s">
        <v>280</v>
      </c>
      <c r="G12" t="s">
        <v>2935</v>
      </c>
      <c r="H12" t="s">
        <v>2936</v>
      </c>
      <c r="I12" t="s">
        <v>422</v>
      </c>
      <c r="J12" t="s">
        <v>423</v>
      </c>
      <c r="K12" t="s">
        <v>424</v>
      </c>
      <c r="L12" t="s">
        <v>425</v>
      </c>
      <c r="M12" t="s">
        <v>426</v>
      </c>
      <c r="N12" t="s">
        <v>2905</v>
      </c>
      <c r="O12" t="s">
        <v>427</v>
      </c>
      <c r="P12" t="s">
        <v>333</v>
      </c>
      <c r="Q12" t="s">
        <v>428</v>
      </c>
      <c r="R12" t="s">
        <v>429</v>
      </c>
      <c r="S12" t="s">
        <v>2905</v>
      </c>
      <c r="T12" t="s">
        <v>430</v>
      </c>
      <c r="U12" t="s">
        <v>431</v>
      </c>
      <c r="V12" t="s">
        <v>432</v>
      </c>
      <c r="W12" t="s">
        <v>433</v>
      </c>
      <c r="X12" t="s">
        <v>2905</v>
      </c>
      <c r="Y12" t="s">
        <v>434</v>
      </c>
    </row>
    <row r="13" spans="1:25" x14ac:dyDescent="0.25">
      <c r="A13">
        <v>1894</v>
      </c>
      <c r="B13" t="s">
        <v>435</v>
      </c>
      <c r="C13" t="s">
        <v>277</v>
      </c>
      <c r="D13" t="s">
        <v>436</v>
      </c>
      <c r="E13" t="s">
        <v>437</v>
      </c>
      <c r="F13" t="s">
        <v>280</v>
      </c>
      <c r="G13" t="s">
        <v>2937</v>
      </c>
      <c r="H13" t="s">
        <v>2938</v>
      </c>
      <c r="I13" t="s">
        <v>438</v>
      </c>
      <c r="J13" t="s">
        <v>423</v>
      </c>
      <c r="K13" t="s">
        <v>439</v>
      </c>
      <c r="L13" t="s">
        <v>440</v>
      </c>
      <c r="M13" t="s">
        <v>441</v>
      </c>
      <c r="N13" t="s">
        <v>2905</v>
      </c>
      <c r="O13" t="s">
        <v>442</v>
      </c>
      <c r="P13" t="s">
        <v>443</v>
      </c>
      <c r="Q13" t="s">
        <v>444</v>
      </c>
      <c r="R13" t="s">
        <v>445</v>
      </c>
      <c r="S13" t="s">
        <v>2939</v>
      </c>
      <c r="T13" t="s">
        <v>446</v>
      </c>
      <c r="U13" t="s">
        <v>447</v>
      </c>
      <c r="V13" t="s">
        <v>448</v>
      </c>
      <c r="W13" t="s">
        <v>445</v>
      </c>
      <c r="X13" t="s">
        <v>2905</v>
      </c>
      <c r="Y13" t="s">
        <v>449</v>
      </c>
    </row>
    <row r="14" spans="1:25" x14ac:dyDescent="0.25">
      <c r="A14">
        <v>1969</v>
      </c>
      <c r="B14" t="s">
        <v>450</v>
      </c>
      <c r="C14" t="s">
        <v>277</v>
      </c>
      <c r="D14" t="s">
        <v>451</v>
      </c>
      <c r="E14" t="s">
        <v>452</v>
      </c>
      <c r="F14" t="s">
        <v>280</v>
      </c>
      <c r="G14" t="s">
        <v>2940</v>
      </c>
      <c r="H14" t="s">
        <v>2941</v>
      </c>
      <c r="I14" t="s">
        <v>453</v>
      </c>
      <c r="J14" t="s">
        <v>454</v>
      </c>
      <c r="K14" t="s">
        <v>455</v>
      </c>
      <c r="L14" t="s">
        <v>456</v>
      </c>
      <c r="M14" t="s">
        <v>457</v>
      </c>
      <c r="N14" t="s">
        <v>2905</v>
      </c>
      <c r="O14" t="s">
        <v>458</v>
      </c>
      <c r="P14" t="s">
        <v>459</v>
      </c>
      <c r="Q14" t="s">
        <v>460</v>
      </c>
      <c r="R14" t="s">
        <v>461</v>
      </c>
      <c r="S14" t="s">
        <v>2905</v>
      </c>
      <c r="T14" t="s">
        <v>462</v>
      </c>
      <c r="U14" t="s">
        <v>463</v>
      </c>
      <c r="V14" t="s">
        <v>464</v>
      </c>
      <c r="W14" t="s">
        <v>461</v>
      </c>
      <c r="X14" t="s">
        <v>2905</v>
      </c>
      <c r="Y14" t="s">
        <v>465</v>
      </c>
    </row>
    <row r="15" spans="1:25" x14ac:dyDescent="0.25">
      <c r="A15">
        <v>2240</v>
      </c>
      <c r="B15" t="s">
        <v>466</v>
      </c>
      <c r="C15" t="s">
        <v>277</v>
      </c>
      <c r="D15" t="s">
        <v>467</v>
      </c>
      <c r="E15" t="s">
        <v>468</v>
      </c>
      <c r="F15" t="s">
        <v>280</v>
      </c>
      <c r="G15" t="s">
        <v>2942</v>
      </c>
      <c r="H15" t="s">
        <v>2943</v>
      </c>
      <c r="I15" t="s">
        <v>469</v>
      </c>
      <c r="J15" t="s">
        <v>407</v>
      </c>
      <c r="K15" t="s">
        <v>470</v>
      </c>
      <c r="L15" t="s">
        <v>471</v>
      </c>
      <c r="M15" t="s">
        <v>472</v>
      </c>
      <c r="N15" t="s">
        <v>2944</v>
      </c>
      <c r="O15" t="s">
        <v>473</v>
      </c>
      <c r="P15" t="s">
        <v>474</v>
      </c>
      <c r="Q15" t="s">
        <v>475</v>
      </c>
      <c r="R15" t="s">
        <v>476</v>
      </c>
      <c r="S15" t="s">
        <v>2945</v>
      </c>
      <c r="T15" t="s">
        <v>477</v>
      </c>
      <c r="U15" t="s">
        <v>478</v>
      </c>
      <c r="V15" t="s">
        <v>479</v>
      </c>
      <c r="W15" t="s">
        <v>476</v>
      </c>
      <c r="X15" t="s">
        <v>2905</v>
      </c>
      <c r="Y15" t="s">
        <v>480</v>
      </c>
    </row>
    <row r="16" spans="1:25" x14ac:dyDescent="0.25">
      <c r="A16">
        <v>2243</v>
      </c>
      <c r="B16" t="s">
        <v>481</v>
      </c>
      <c r="C16" t="s">
        <v>277</v>
      </c>
      <c r="D16" t="s">
        <v>2946</v>
      </c>
      <c r="E16" t="s">
        <v>482</v>
      </c>
      <c r="F16" t="s">
        <v>280</v>
      </c>
      <c r="G16" t="s">
        <v>2947</v>
      </c>
      <c r="H16" t="s">
        <v>2948</v>
      </c>
      <c r="I16" t="s">
        <v>469</v>
      </c>
      <c r="J16" t="s">
        <v>407</v>
      </c>
      <c r="K16" t="s">
        <v>483</v>
      </c>
      <c r="L16" t="s">
        <v>484</v>
      </c>
      <c r="M16" t="s">
        <v>485</v>
      </c>
      <c r="N16" t="s">
        <v>2905</v>
      </c>
      <c r="O16" t="s">
        <v>486</v>
      </c>
      <c r="P16" t="s">
        <v>826</v>
      </c>
      <c r="Q16" t="s">
        <v>2949</v>
      </c>
      <c r="R16" t="s">
        <v>488</v>
      </c>
      <c r="S16" t="s">
        <v>2905</v>
      </c>
      <c r="T16" t="s">
        <v>2950</v>
      </c>
      <c r="U16" t="s">
        <v>483</v>
      </c>
      <c r="V16" t="s">
        <v>487</v>
      </c>
      <c r="W16" t="s">
        <v>488</v>
      </c>
      <c r="X16" t="s">
        <v>2905</v>
      </c>
      <c r="Y16" t="s">
        <v>489</v>
      </c>
    </row>
    <row r="17" spans="1:25" x14ac:dyDescent="0.25">
      <c r="A17">
        <v>1976</v>
      </c>
      <c r="B17" t="s">
        <v>490</v>
      </c>
      <c r="C17" t="s">
        <v>277</v>
      </c>
      <c r="D17" t="s">
        <v>491</v>
      </c>
      <c r="E17" t="s">
        <v>492</v>
      </c>
      <c r="F17" t="s">
        <v>280</v>
      </c>
      <c r="G17" t="s">
        <v>2951</v>
      </c>
      <c r="H17" t="s">
        <v>2952</v>
      </c>
      <c r="I17" t="s">
        <v>493</v>
      </c>
      <c r="J17" t="s">
        <v>494</v>
      </c>
      <c r="K17" t="s">
        <v>495</v>
      </c>
      <c r="L17" t="s">
        <v>496</v>
      </c>
      <c r="M17" t="s">
        <v>497</v>
      </c>
      <c r="N17" t="s">
        <v>2905</v>
      </c>
      <c r="O17" t="s">
        <v>498</v>
      </c>
      <c r="P17" t="s">
        <v>499</v>
      </c>
      <c r="Q17" t="s">
        <v>500</v>
      </c>
      <c r="R17" t="s">
        <v>501</v>
      </c>
      <c r="S17" t="s">
        <v>2905</v>
      </c>
      <c r="T17" t="s">
        <v>502</v>
      </c>
      <c r="U17" t="s">
        <v>1601</v>
      </c>
      <c r="V17" t="s">
        <v>2953</v>
      </c>
      <c r="W17" t="s">
        <v>2954</v>
      </c>
      <c r="X17" t="s">
        <v>2905</v>
      </c>
      <c r="Y17" t="s">
        <v>2955</v>
      </c>
    </row>
    <row r="18" spans="1:25" x14ac:dyDescent="0.25">
      <c r="A18">
        <v>2088</v>
      </c>
      <c r="B18" t="s">
        <v>504</v>
      </c>
      <c r="C18" t="s">
        <v>277</v>
      </c>
      <c r="D18" t="s">
        <v>505</v>
      </c>
      <c r="E18" t="s">
        <v>506</v>
      </c>
      <c r="F18" t="s">
        <v>280</v>
      </c>
      <c r="G18" t="s">
        <v>2956</v>
      </c>
      <c r="H18" t="s">
        <v>2957</v>
      </c>
      <c r="I18" t="s">
        <v>283</v>
      </c>
      <c r="J18" t="s">
        <v>507</v>
      </c>
      <c r="K18" t="s">
        <v>508</v>
      </c>
      <c r="L18" t="s">
        <v>509</v>
      </c>
      <c r="M18" t="s">
        <v>510</v>
      </c>
      <c r="N18" t="s">
        <v>2958</v>
      </c>
      <c r="O18" t="s">
        <v>511</v>
      </c>
      <c r="P18" t="s">
        <v>512</v>
      </c>
      <c r="Q18" t="s">
        <v>513</v>
      </c>
      <c r="R18" t="s">
        <v>510</v>
      </c>
      <c r="S18" t="s">
        <v>2959</v>
      </c>
      <c r="T18" t="s">
        <v>514</v>
      </c>
      <c r="U18" t="s">
        <v>515</v>
      </c>
      <c r="V18" t="s">
        <v>516</v>
      </c>
      <c r="W18" t="s">
        <v>510</v>
      </c>
      <c r="X18" t="s">
        <v>2905</v>
      </c>
      <c r="Y18" t="s">
        <v>517</v>
      </c>
    </row>
    <row r="19" spans="1:25" x14ac:dyDescent="0.25">
      <c r="A19">
        <v>2095</v>
      </c>
      <c r="B19" t="s">
        <v>518</v>
      </c>
      <c r="C19" t="s">
        <v>277</v>
      </c>
      <c r="D19" t="s">
        <v>519</v>
      </c>
      <c r="E19" t="s">
        <v>520</v>
      </c>
      <c r="F19" t="s">
        <v>280</v>
      </c>
      <c r="G19" t="s">
        <v>2960</v>
      </c>
      <c r="H19" t="s">
        <v>2961</v>
      </c>
      <c r="I19" t="s">
        <v>283</v>
      </c>
      <c r="J19" t="s">
        <v>507</v>
      </c>
      <c r="K19" t="s">
        <v>2962</v>
      </c>
      <c r="L19" t="s">
        <v>1216</v>
      </c>
      <c r="M19" t="s">
        <v>521</v>
      </c>
      <c r="N19" t="s">
        <v>2963</v>
      </c>
      <c r="O19" t="s">
        <v>2964</v>
      </c>
      <c r="P19" t="s">
        <v>522</v>
      </c>
      <c r="Q19" t="s">
        <v>523</v>
      </c>
      <c r="R19" t="s">
        <v>521</v>
      </c>
      <c r="S19" t="s">
        <v>2965</v>
      </c>
      <c r="T19" t="s">
        <v>524</v>
      </c>
      <c r="U19" t="s">
        <v>525</v>
      </c>
      <c r="V19" t="s">
        <v>526</v>
      </c>
      <c r="W19" t="s">
        <v>521</v>
      </c>
      <c r="X19" t="s">
        <v>2905</v>
      </c>
      <c r="Y19" t="s">
        <v>527</v>
      </c>
    </row>
    <row r="20" spans="1:25" x14ac:dyDescent="0.25">
      <c r="A20">
        <v>2052</v>
      </c>
      <c r="B20" t="s">
        <v>528</v>
      </c>
      <c r="C20" t="s">
        <v>277</v>
      </c>
      <c r="D20" t="s">
        <v>529</v>
      </c>
      <c r="E20" t="s">
        <v>530</v>
      </c>
      <c r="F20" t="s">
        <v>280</v>
      </c>
      <c r="G20" t="s">
        <v>2966</v>
      </c>
      <c r="H20" t="s">
        <v>2967</v>
      </c>
      <c r="I20" t="s">
        <v>390</v>
      </c>
      <c r="J20" t="s">
        <v>391</v>
      </c>
      <c r="K20" t="s">
        <v>392</v>
      </c>
      <c r="L20" t="s">
        <v>393</v>
      </c>
      <c r="M20" t="s">
        <v>394</v>
      </c>
      <c r="N20" t="s">
        <v>2968</v>
      </c>
      <c r="O20" t="s">
        <v>395</v>
      </c>
      <c r="P20" t="s">
        <v>2969</v>
      </c>
      <c r="Q20" t="s">
        <v>2970</v>
      </c>
      <c r="R20" t="s">
        <v>531</v>
      </c>
      <c r="S20" t="s">
        <v>2905</v>
      </c>
      <c r="T20" t="s">
        <v>2971</v>
      </c>
      <c r="U20" t="s">
        <v>1219</v>
      </c>
      <c r="V20" t="s">
        <v>2972</v>
      </c>
      <c r="W20" t="s">
        <v>531</v>
      </c>
      <c r="X20" t="s">
        <v>2905</v>
      </c>
      <c r="Y20" t="s">
        <v>2973</v>
      </c>
    </row>
    <row r="21" spans="1:25" x14ac:dyDescent="0.25">
      <c r="A21">
        <v>1974</v>
      </c>
      <c r="B21" t="s">
        <v>532</v>
      </c>
      <c r="C21" t="s">
        <v>277</v>
      </c>
      <c r="D21" t="s">
        <v>533</v>
      </c>
      <c r="E21" t="s">
        <v>534</v>
      </c>
      <c r="F21" t="s">
        <v>280</v>
      </c>
      <c r="G21" t="s">
        <v>2974</v>
      </c>
      <c r="H21" t="s">
        <v>2975</v>
      </c>
      <c r="I21" t="s">
        <v>535</v>
      </c>
      <c r="J21" t="s">
        <v>454</v>
      </c>
      <c r="K21" t="s">
        <v>537</v>
      </c>
      <c r="L21" t="s">
        <v>538</v>
      </c>
      <c r="M21" t="s">
        <v>536</v>
      </c>
      <c r="N21" t="s">
        <v>2905</v>
      </c>
      <c r="O21" t="s">
        <v>540</v>
      </c>
      <c r="P21" t="s">
        <v>537</v>
      </c>
      <c r="Q21" t="s">
        <v>538</v>
      </c>
      <c r="R21" t="s">
        <v>539</v>
      </c>
      <c r="S21" t="s">
        <v>2905</v>
      </c>
      <c r="T21" t="s">
        <v>540</v>
      </c>
      <c r="U21" t="s">
        <v>541</v>
      </c>
      <c r="V21" t="s">
        <v>542</v>
      </c>
      <c r="W21" t="s">
        <v>539</v>
      </c>
      <c r="X21" t="s">
        <v>2905</v>
      </c>
      <c r="Y21" t="s">
        <v>543</v>
      </c>
    </row>
    <row r="22" spans="1:25" x14ac:dyDescent="0.25">
      <c r="A22">
        <v>1896</v>
      </c>
      <c r="B22" t="s">
        <v>544</v>
      </c>
      <c r="C22" t="s">
        <v>277</v>
      </c>
      <c r="D22" t="s">
        <v>545</v>
      </c>
      <c r="E22" t="s">
        <v>546</v>
      </c>
      <c r="F22" t="s">
        <v>280</v>
      </c>
      <c r="G22" t="s">
        <v>2976</v>
      </c>
      <c r="H22" t="s">
        <v>2977</v>
      </c>
      <c r="I22" t="s">
        <v>438</v>
      </c>
      <c r="J22" t="s">
        <v>423</v>
      </c>
      <c r="K22" t="s">
        <v>547</v>
      </c>
      <c r="L22" t="s">
        <v>548</v>
      </c>
      <c r="M22" t="s">
        <v>549</v>
      </c>
      <c r="N22" t="s">
        <v>2905</v>
      </c>
      <c r="O22" t="s">
        <v>550</v>
      </c>
      <c r="P22" t="s">
        <v>551</v>
      </c>
      <c r="Q22" t="s">
        <v>552</v>
      </c>
      <c r="R22" t="s">
        <v>553</v>
      </c>
      <c r="S22" t="s">
        <v>2905</v>
      </c>
      <c r="T22" t="s">
        <v>554</v>
      </c>
      <c r="U22" t="s">
        <v>2978</v>
      </c>
      <c r="V22" t="s">
        <v>2979</v>
      </c>
      <c r="W22" t="s">
        <v>2980</v>
      </c>
      <c r="X22" t="s">
        <v>2905</v>
      </c>
      <c r="Y22" t="s">
        <v>2981</v>
      </c>
    </row>
    <row r="23" spans="1:25" x14ac:dyDescent="0.25">
      <c r="A23">
        <v>2046</v>
      </c>
      <c r="B23" t="s">
        <v>555</v>
      </c>
      <c r="C23" t="s">
        <v>277</v>
      </c>
      <c r="D23" t="s">
        <v>556</v>
      </c>
      <c r="E23" t="s">
        <v>557</v>
      </c>
      <c r="F23" t="s">
        <v>280</v>
      </c>
      <c r="G23" t="s">
        <v>2982</v>
      </c>
      <c r="H23" t="s">
        <v>2983</v>
      </c>
      <c r="I23" t="s">
        <v>374</v>
      </c>
      <c r="J23" t="s">
        <v>375</v>
      </c>
      <c r="K23" t="s">
        <v>2984</v>
      </c>
      <c r="L23" t="s">
        <v>577</v>
      </c>
      <c r="M23" t="s">
        <v>558</v>
      </c>
      <c r="N23" t="s">
        <v>2985</v>
      </c>
      <c r="O23" t="s">
        <v>2986</v>
      </c>
      <c r="P23" t="s">
        <v>2984</v>
      </c>
      <c r="Q23" t="s">
        <v>577</v>
      </c>
      <c r="R23" t="s">
        <v>558</v>
      </c>
      <c r="S23" t="s">
        <v>2985</v>
      </c>
      <c r="T23" t="s">
        <v>2986</v>
      </c>
      <c r="U23" t="s">
        <v>1177</v>
      </c>
      <c r="V23" t="s">
        <v>1178</v>
      </c>
      <c r="W23" t="s">
        <v>560</v>
      </c>
      <c r="X23" t="s">
        <v>2905</v>
      </c>
      <c r="Y23" t="s">
        <v>2987</v>
      </c>
    </row>
    <row r="24" spans="1:25" x14ac:dyDescent="0.25">
      <c r="A24">
        <v>1995</v>
      </c>
      <c r="B24" t="s">
        <v>562</v>
      </c>
      <c r="C24" t="s">
        <v>277</v>
      </c>
      <c r="D24" t="s">
        <v>563</v>
      </c>
      <c r="E24" t="s">
        <v>564</v>
      </c>
      <c r="F24" t="s">
        <v>280</v>
      </c>
      <c r="G24" t="s">
        <v>2988</v>
      </c>
      <c r="H24" t="s">
        <v>2989</v>
      </c>
      <c r="I24" t="s">
        <v>565</v>
      </c>
      <c r="J24" t="s">
        <v>566</v>
      </c>
      <c r="K24" t="s">
        <v>1343</v>
      </c>
      <c r="L24" t="s">
        <v>2990</v>
      </c>
      <c r="M24" t="s">
        <v>567</v>
      </c>
      <c r="N24" t="s">
        <v>2991</v>
      </c>
      <c r="O24" t="s">
        <v>2992</v>
      </c>
      <c r="P24" t="s">
        <v>316</v>
      </c>
      <c r="Q24" t="s">
        <v>568</v>
      </c>
      <c r="R24" t="s">
        <v>567</v>
      </c>
      <c r="S24" t="s">
        <v>2993</v>
      </c>
      <c r="T24" t="s">
        <v>569</v>
      </c>
      <c r="U24" t="s">
        <v>2994</v>
      </c>
      <c r="V24" t="s">
        <v>559</v>
      </c>
      <c r="W24" t="s">
        <v>560</v>
      </c>
      <c r="X24" t="s">
        <v>2905</v>
      </c>
      <c r="Y24" t="s">
        <v>561</v>
      </c>
    </row>
    <row r="25" spans="1:25" x14ac:dyDescent="0.25">
      <c r="A25">
        <v>1929</v>
      </c>
      <c r="B25" t="s">
        <v>571</v>
      </c>
      <c r="C25" t="s">
        <v>277</v>
      </c>
      <c r="D25" t="s">
        <v>572</v>
      </c>
      <c r="E25" t="s">
        <v>573</v>
      </c>
      <c r="F25" t="s">
        <v>280</v>
      </c>
      <c r="G25" t="s">
        <v>2995</v>
      </c>
      <c r="H25" t="s">
        <v>2996</v>
      </c>
      <c r="I25" t="s">
        <v>574</v>
      </c>
      <c r="J25" t="s">
        <v>575</v>
      </c>
      <c r="K25" t="s">
        <v>2997</v>
      </c>
      <c r="L25" t="s">
        <v>2998</v>
      </c>
      <c r="M25" t="s">
        <v>578</v>
      </c>
      <c r="N25" t="s">
        <v>2999</v>
      </c>
      <c r="O25" t="s">
        <v>3000</v>
      </c>
      <c r="P25" t="s">
        <v>478</v>
      </c>
      <c r="Q25" t="s">
        <v>579</v>
      </c>
      <c r="R25" t="s">
        <v>578</v>
      </c>
      <c r="S25" t="s">
        <v>3001</v>
      </c>
      <c r="T25" t="s">
        <v>580</v>
      </c>
      <c r="U25" t="s">
        <v>822</v>
      </c>
      <c r="V25" t="s">
        <v>3002</v>
      </c>
      <c r="W25" t="s">
        <v>578</v>
      </c>
      <c r="X25" t="s">
        <v>3003</v>
      </c>
      <c r="Y25" t="s">
        <v>3004</v>
      </c>
    </row>
    <row r="26" spans="1:25" x14ac:dyDescent="0.25">
      <c r="A26">
        <v>2322</v>
      </c>
      <c r="B26" t="s">
        <v>583</v>
      </c>
      <c r="C26" t="s">
        <v>219</v>
      </c>
      <c r="D26" t="s">
        <v>584</v>
      </c>
      <c r="E26" t="s">
        <v>585</v>
      </c>
      <c r="F26" t="s">
        <v>280</v>
      </c>
      <c r="G26" t="s">
        <v>3005</v>
      </c>
      <c r="H26" t="s">
        <v>3006</v>
      </c>
      <c r="I26" t="s">
        <v>309</v>
      </c>
      <c r="J26" t="s">
        <v>310</v>
      </c>
      <c r="K26" t="s">
        <v>586</v>
      </c>
      <c r="L26" t="s">
        <v>587</v>
      </c>
      <c r="M26" t="s">
        <v>588</v>
      </c>
      <c r="N26" t="s">
        <v>2905</v>
      </c>
      <c r="O26" t="s">
        <v>589</v>
      </c>
      <c r="P26" t="s">
        <v>590</v>
      </c>
      <c r="Q26" t="s">
        <v>591</v>
      </c>
      <c r="R26" t="s">
        <v>592</v>
      </c>
      <c r="S26" t="s">
        <v>2905</v>
      </c>
      <c r="T26" t="s">
        <v>593</v>
      </c>
      <c r="U26" t="s">
        <v>2905</v>
      </c>
      <c r="V26" t="s">
        <v>2905</v>
      </c>
      <c r="W26" t="s">
        <v>592</v>
      </c>
      <c r="X26" t="s">
        <v>2905</v>
      </c>
      <c r="Y26" t="s">
        <v>2905</v>
      </c>
    </row>
    <row r="27" spans="1:25" x14ac:dyDescent="0.25">
      <c r="A27">
        <v>2139</v>
      </c>
      <c r="B27" t="s">
        <v>594</v>
      </c>
      <c r="C27" t="s">
        <v>277</v>
      </c>
      <c r="D27" t="s">
        <v>595</v>
      </c>
      <c r="E27" t="s">
        <v>596</v>
      </c>
      <c r="F27" t="s">
        <v>280</v>
      </c>
      <c r="G27" t="s">
        <v>3007</v>
      </c>
      <c r="H27" t="s">
        <v>3008</v>
      </c>
      <c r="I27" t="s">
        <v>597</v>
      </c>
      <c r="J27" t="s">
        <v>324</v>
      </c>
      <c r="K27" t="s">
        <v>598</v>
      </c>
      <c r="L27" t="s">
        <v>356</v>
      </c>
      <c r="M27" t="s">
        <v>599</v>
      </c>
      <c r="N27" t="s">
        <v>3009</v>
      </c>
      <c r="O27" t="s">
        <v>600</v>
      </c>
      <c r="P27" t="s">
        <v>601</v>
      </c>
      <c r="Q27" t="s">
        <v>602</v>
      </c>
      <c r="R27" t="s">
        <v>599</v>
      </c>
      <c r="S27" t="s">
        <v>2945</v>
      </c>
      <c r="T27" t="s">
        <v>603</v>
      </c>
      <c r="U27" t="s">
        <v>3010</v>
      </c>
      <c r="V27" t="s">
        <v>3011</v>
      </c>
      <c r="W27" t="s">
        <v>599</v>
      </c>
      <c r="X27" t="s">
        <v>3012</v>
      </c>
      <c r="Y27" t="s">
        <v>3013</v>
      </c>
    </row>
    <row r="28" spans="1:25" x14ac:dyDescent="0.25">
      <c r="A28">
        <v>2185</v>
      </c>
      <c r="B28" t="s">
        <v>606</v>
      </c>
      <c r="C28" t="s">
        <v>277</v>
      </c>
      <c r="D28" t="s">
        <v>607</v>
      </c>
      <c r="E28" t="s">
        <v>608</v>
      </c>
      <c r="F28" t="s">
        <v>280</v>
      </c>
      <c r="G28" t="s">
        <v>3014</v>
      </c>
      <c r="H28" t="s">
        <v>3015</v>
      </c>
      <c r="I28" t="s">
        <v>609</v>
      </c>
      <c r="J28" t="s">
        <v>610</v>
      </c>
      <c r="K28" t="s">
        <v>581</v>
      </c>
      <c r="L28" t="s">
        <v>611</v>
      </c>
      <c r="M28" t="s">
        <v>612</v>
      </c>
      <c r="N28" t="s">
        <v>2905</v>
      </c>
      <c r="O28" t="s">
        <v>613</v>
      </c>
      <c r="P28" t="s">
        <v>614</v>
      </c>
      <c r="Q28" t="s">
        <v>615</v>
      </c>
      <c r="R28" t="s">
        <v>616</v>
      </c>
      <c r="S28" t="s">
        <v>2905</v>
      </c>
      <c r="T28" t="s">
        <v>617</v>
      </c>
      <c r="U28" t="s">
        <v>618</v>
      </c>
      <c r="V28" t="s">
        <v>619</v>
      </c>
      <c r="W28" t="s">
        <v>616</v>
      </c>
      <c r="X28" t="s">
        <v>2905</v>
      </c>
      <c r="Y28" t="s">
        <v>620</v>
      </c>
    </row>
    <row r="29" spans="1:25" x14ac:dyDescent="0.25">
      <c r="A29">
        <v>1972</v>
      </c>
      <c r="B29" t="s">
        <v>621</v>
      </c>
      <c r="C29" t="s">
        <v>277</v>
      </c>
      <c r="D29" t="s">
        <v>622</v>
      </c>
      <c r="E29" t="s">
        <v>623</v>
      </c>
      <c r="F29" t="s">
        <v>280</v>
      </c>
      <c r="G29" t="s">
        <v>3016</v>
      </c>
      <c r="H29" t="s">
        <v>3017</v>
      </c>
      <c r="I29" t="s">
        <v>535</v>
      </c>
      <c r="J29" t="s">
        <v>454</v>
      </c>
      <c r="K29" t="s">
        <v>3018</v>
      </c>
      <c r="L29" t="s">
        <v>3019</v>
      </c>
      <c r="M29" t="s">
        <v>3020</v>
      </c>
      <c r="N29" t="s">
        <v>2905</v>
      </c>
      <c r="O29" t="s">
        <v>3021</v>
      </c>
      <c r="P29" t="s">
        <v>627</v>
      </c>
      <c r="Q29" t="s">
        <v>628</v>
      </c>
      <c r="R29" t="s">
        <v>629</v>
      </c>
      <c r="S29" t="s">
        <v>2985</v>
      </c>
      <c r="T29" t="s">
        <v>630</v>
      </c>
      <c r="U29" t="s">
        <v>631</v>
      </c>
      <c r="V29" t="s">
        <v>632</v>
      </c>
      <c r="W29" t="s">
        <v>629</v>
      </c>
      <c r="X29" t="s">
        <v>3022</v>
      </c>
      <c r="Y29" t="s">
        <v>633</v>
      </c>
    </row>
    <row r="30" spans="1:25" x14ac:dyDescent="0.25">
      <c r="A30">
        <v>2105</v>
      </c>
      <c r="B30" t="s">
        <v>634</v>
      </c>
      <c r="C30" t="s">
        <v>277</v>
      </c>
      <c r="D30" t="s">
        <v>635</v>
      </c>
      <c r="E30" t="s">
        <v>636</v>
      </c>
      <c r="F30" t="s">
        <v>280</v>
      </c>
      <c r="G30" t="s">
        <v>3023</v>
      </c>
      <c r="H30" t="s">
        <v>3024</v>
      </c>
      <c r="I30" t="s">
        <v>637</v>
      </c>
      <c r="J30" t="s">
        <v>310</v>
      </c>
      <c r="K30" t="s">
        <v>3025</v>
      </c>
      <c r="L30" t="s">
        <v>3026</v>
      </c>
      <c r="M30" t="s">
        <v>3027</v>
      </c>
      <c r="N30" t="s">
        <v>3028</v>
      </c>
      <c r="O30" t="s">
        <v>3029</v>
      </c>
      <c r="P30" t="s">
        <v>3025</v>
      </c>
      <c r="Q30" t="s">
        <v>3026</v>
      </c>
      <c r="R30" t="s">
        <v>3027</v>
      </c>
      <c r="S30" t="s">
        <v>3028</v>
      </c>
      <c r="T30" t="s">
        <v>3029</v>
      </c>
      <c r="U30" t="s">
        <v>641</v>
      </c>
      <c r="V30" t="s">
        <v>642</v>
      </c>
      <c r="W30" t="s">
        <v>3027</v>
      </c>
      <c r="X30" t="s">
        <v>3030</v>
      </c>
      <c r="Y30" t="s">
        <v>643</v>
      </c>
    </row>
    <row r="31" spans="1:25" x14ac:dyDescent="0.25">
      <c r="A31">
        <v>2293</v>
      </c>
      <c r="B31" t="s">
        <v>644</v>
      </c>
      <c r="C31" t="s">
        <v>219</v>
      </c>
      <c r="D31" t="s">
        <v>645</v>
      </c>
      <c r="E31" t="s">
        <v>365</v>
      </c>
      <c r="F31" t="s">
        <v>280</v>
      </c>
      <c r="G31" t="s">
        <v>3031</v>
      </c>
      <c r="H31" t="s">
        <v>3032</v>
      </c>
      <c r="I31" t="s">
        <v>646</v>
      </c>
      <c r="J31" t="s">
        <v>494</v>
      </c>
      <c r="K31" t="s">
        <v>647</v>
      </c>
      <c r="L31" t="s">
        <v>368</v>
      </c>
      <c r="M31" t="s">
        <v>648</v>
      </c>
      <c r="N31" t="s">
        <v>2905</v>
      </c>
      <c r="O31" t="s">
        <v>649</v>
      </c>
      <c r="P31" t="s">
        <v>650</v>
      </c>
      <c r="Q31" t="s">
        <v>651</v>
      </c>
      <c r="R31" t="s">
        <v>652</v>
      </c>
      <c r="S31" t="s">
        <v>2905</v>
      </c>
      <c r="T31" t="s">
        <v>653</v>
      </c>
      <c r="U31" t="s">
        <v>2905</v>
      </c>
      <c r="V31" t="s">
        <v>2905</v>
      </c>
      <c r="W31" t="s">
        <v>654</v>
      </c>
      <c r="X31" t="s">
        <v>2905</v>
      </c>
      <c r="Y31" t="s">
        <v>2905</v>
      </c>
    </row>
    <row r="32" spans="1:25" x14ac:dyDescent="0.25">
      <c r="A32">
        <v>2042</v>
      </c>
      <c r="B32" t="s">
        <v>655</v>
      </c>
      <c r="C32" t="s">
        <v>277</v>
      </c>
      <c r="D32" t="s">
        <v>656</v>
      </c>
      <c r="E32" t="s">
        <v>657</v>
      </c>
      <c r="F32" t="s">
        <v>280</v>
      </c>
      <c r="G32" t="s">
        <v>3033</v>
      </c>
      <c r="H32" t="s">
        <v>3034</v>
      </c>
      <c r="I32" t="s">
        <v>374</v>
      </c>
      <c r="J32" t="s">
        <v>375</v>
      </c>
      <c r="K32" t="s">
        <v>658</v>
      </c>
      <c r="L32" t="s">
        <v>659</v>
      </c>
      <c r="M32" t="s">
        <v>660</v>
      </c>
      <c r="N32" t="s">
        <v>2905</v>
      </c>
      <c r="O32" t="s">
        <v>661</v>
      </c>
      <c r="P32" t="s">
        <v>662</v>
      </c>
      <c r="Q32" t="s">
        <v>663</v>
      </c>
      <c r="R32" t="s">
        <v>664</v>
      </c>
      <c r="S32" t="s">
        <v>2905</v>
      </c>
      <c r="T32" t="s">
        <v>665</v>
      </c>
      <c r="U32" t="s">
        <v>666</v>
      </c>
      <c r="V32" t="s">
        <v>667</v>
      </c>
      <c r="W32" t="s">
        <v>668</v>
      </c>
      <c r="X32" t="s">
        <v>2905</v>
      </c>
      <c r="Y32" t="s">
        <v>669</v>
      </c>
    </row>
    <row r="33" spans="1:25" x14ac:dyDescent="0.25">
      <c r="A33">
        <v>2191</v>
      </c>
      <c r="B33" t="s">
        <v>670</v>
      </c>
      <c r="C33" t="s">
        <v>277</v>
      </c>
      <c r="D33" t="s">
        <v>671</v>
      </c>
      <c r="E33" t="s">
        <v>672</v>
      </c>
      <c r="F33" t="s">
        <v>280</v>
      </c>
      <c r="G33" t="s">
        <v>3035</v>
      </c>
      <c r="H33" t="s">
        <v>3036</v>
      </c>
      <c r="I33" t="s">
        <v>673</v>
      </c>
      <c r="J33" t="s">
        <v>324</v>
      </c>
      <c r="K33" t="s">
        <v>463</v>
      </c>
      <c r="L33" t="s">
        <v>674</v>
      </c>
      <c r="M33" t="s">
        <v>675</v>
      </c>
      <c r="N33" t="s">
        <v>2905</v>
      </c>
      <c r="O33" t="s">
        <v>676</v>
      </c>
      <c r="P33" t="s">
        <v>677</v>
      </c>
      <c r="Q33" t="s">
        <v>678</v>
      </c>
      <c r="R33" t="s">
        <v>679</v>
      </c>
      <c r="S33" t="s">
        <v>2905</v>
      </c>
      <c r="T33" t="s">
        <v>680</v>
      </c>
      <c r="U33" t="s">
        <v>681</v>
      </c>
      <c r="V33" t="s">
        <v>682</v>
      </c>
      <c r="W33" t="s">
        <v>683</v>
      </c>
      <c r="X33" t="s">
        <v>2905</v>
      </c>
      <c r="Y33" t="s">
        <v>684</v>
      </c>
    </row>
    <row r="34" spans="1:25" x14ac:dyDescent="0.25">
      <c r="A34">
        <v>1902</v>
      </c>
      <c r="B34" t="s">
        <v>575</v>
      </c>
      <c r="C34" t="s">
        <v>260</v>
      </c>
      <c r="D34" t="s">
        <v>685</v>
      </c>
      <c r="E34" t="s">
        <v>574</v>
      </c>
      <c r="F34" t="s">
        <v>280</v>
      </c>
      <c r="G34" t="s">
        <v>3037</v>
      </c>
      <c r="H34" t="s">
        <v>3038</v>
      </c>
      <c r="I34" t="s">
        <v>574</v>
      </c>
      <c r="J34" t="s">
        <v>575</v>
      </c>
      <c r="K34" t="s">
        <v>686</v>
      </c>
      <c r="L34" t="s">
        <v>687</v>
      </c>
      <c r="M34" t="s">
        <v>688</v>
      </c>
      <c r="N34" t="s">
        <v>2905</v>
      </c>
      <c r="O34" t="s">
        <v>689</v>
      </c>
      <c r="P34" t="s">
        <v>355</v>
      </c>
      <c r="Q34" t="s">
        <v>690</v>
      </c>
      <c r="R34" t="s">
        <v>691</v>
      </c>
      <c r="S34" t="s">
        <v>2905</v>
      </c>
      <c r="T34" t="s">
        <v>692</v>
      </c>
      <c r="U34" t="s">
        <v>693</v>
      </c>
      <c r="V34" t="s">
        <v>694</v>
      </c>
      <c r="W34" t="s">
        <v>695</v>
      </c>
      <c r="X34" t="s">
        <v>2905</v>
      </c>
      <c r="Y34" t="s">
        <v>696</v>
      </c>
    </row>
    <row r="35" spans="1:25" x14ac:dyDescent="0.25">
      <c r="A35">
        <v>2283</v>
      </c>
      <c r="B35" t="s">
        <v>697</v>
      </c>
      <c r="C35" t="s">
        <v>698</v>
      </c>
      <c r="D35" t="s">
        <v>685</v>
      </c>
      <c r="E35" t="s">
        <v>574</v>
      </c>
      <c r="F35" t="s">
        <v>280</v>
      </c>
      <c r="G35" t="s">
        <v>3037</v>
      </c>
      <c r="H35" t="s">
        <v>3039</v>
      </c>
      <c r="I35" t="s">
        <v>574</v>
      </c>
      <c r="J35" t="s">
        <v>575</v>
      </c>
      <c r="K35" t="s">
        <v>686</v>
      </c>
      <c r="L35" t="s">
        <v>687</v>
      </c>
      <c r="M35" t="s">
        <v>688</v>
      </c>
      <c r="N35" t="s">
        <v>2905</v>
      </c>
      <c r="O35" t="s">
        <v>689</v>
      </c>
      <c r="P35" t="s">
        <v>355</v>
      </c>
      <c r="Q35" t="s">
        <v>690</v>
      </c>
      <c r="R35" t="s">
        <v>691</v>
      </c>
      <c r="S35" t="s">
        <v>2905</v>
      </c>
      <c r="T35" t="s">
        <v>692</v>
      </c>
      <c r="U35" t="s">
        <v>699</v>
      </c>
      <c r="V35" t="s">
        <v>700</v>
      </c>
      <c r="W35" t="s">
        <v>701</v>
      </c>
      <c r="X35" t="s">
        <v>2905</v>
      </c>
      <c r="Y35" t="s">
        <v>702</v>
      </c>
    </row>
    <row r="36" spans="1:25" x14ac:dyDescent="0.25">
      <c r="A36">
        <v>1945</v>
      </c>
      <c r="B36" t="s">
        <v>703</v>
      </c>
      <c r="C36" t="s">
        <v>277</v>
      </c>
      <c r="D36" t="s">
        <v>704</v>
      </c>
      <c r="E36" t="s">
        <v>705</v>
      </c>
      <c r="F36" t="s">
        <v>280</v>
      </c>
      <c r="G36" t="s">
        <v>3040</v>
      </c>
      <c r="H36" t="s">
        <v>3041</v>
      </c>
      <c r="I36" t="s">
        <v>706</v>
      </c>
      <c r="J36" t="s">
        <v>407</v>
      </c>
      <c r="K36" t="s">
        <v>707</v>
      </c>
      <c r="L36" t="s">
        <v>708</v>
      </c>
      <c r="M36" t="s">
        <v>709</v>
      </c>
      <c r="N36" t="s">
        <v>3042</v>
      </c>
      <c r="O36" t="s">
        <v>710</v>
      </c>
      <c r="P36" t="s">
        <v>707</v>
      </c>
      <c r="Q36" t="s">
        <v>708</v>
      </c>
      <c r="R36" t="s">
        <v>709</v>
      </c>
      <c r="S36" t="s">
        <v>3042</v>
      </c>
      <c r="T36" t="s">
        <v>710</v>
      </c>
      <c r="U36" t="s">
        <v>711</v>
      </c>
      <c r="V36" t="s">
        <v>712</v>
      </c>
      <c r="W36" t="s">
        <v>709</v>
      </c>
      <c r="X36" t="s">
        <v>3043</v>
      </c>
      <c r="Y36" t="s">
        <v>713</v>
      </c>
    </row>
    <row r="37" spans="1:25" x14ac:dyDescent="0.25">
      <c r="A37">
        <v>2331</v>
      </c>
      <c r="B37" t="s">
        <v>714</v>
      </c>
      <c r="C37" t="s">
        <v>715</v>
      </c>
      <c r="D37" t="s">
        <v>716</v>
      </c>
      <c r="E37" t="s">
        <v>717</v>
      </c>
      <c r="F37" t="s">
        <v>280</v>
      </c>
      <c r="G37" t="s">
        <v>3044</v>
      </c>
      <c r="H37" t="s">
        <v>3045</v>
      </c>
      <c r="I37" t="s">
        <v>574</v>
      </c>
      <c r="J37" t="s">
        <v>575</v>
      </c>
      <c r="K37" t="s">
        <v>718</v>
      </c>
      <c r="L37" t="s">
        <v>719</v>
      </c>
      <c r="M37" t="s">
        <v>720</v>
      </c>
      <c r="N37" t="s">
        <v>2905</v>
      </c>
      <c r="O37" t="s">
        <v>721</v>
      </c>
      <c r="P37" t="s">
        <v>722</v>
      </c>
      <c r="Q37" t="s">
        <v>723</v>
      </c>
      <c r="R37" t="s">
        <v>724</v>
      </c>
      <c r="S37" t="s">
        <v>2905</v>
      </c>
      <c r="T37" t="s">
        <v>725</v>
      </c>
      <c r="U37" t="s">
        <v>726</v>
      </c>
      <c r="V37" t="s">
        <v>726</v>
      </c>
      <c r="W37" t="s">
        <v>727</v>
      </c>
      <c r="X37" t="s">
        <v>2905</v>
      </c>
      <c r="Y37" t="s">
        <v>726</v>
      </c>
    </row>
    <row r="38" spans="1:25" x14ac:dyDescent="0.25">
      <c r="A38">
        <v>1927</v>
      </c>
      <c r="B38" t="s">
        <v>728</v>
      </c>
      <c r="C38" t="s">
        <v>277</v>
      </c>
      <c r="D38" t="s">
        <v>729</v>
      </c>
      <c r="E38" t="s">
        <v>730</v>
      </c>
      <c r="F38" t="s">
        <v>280</v>
      </c>
      <c r="G38" t="s">
        <v>3046</v>
      </c>
      <c r="H38" t="s">
        <v>3047</v>
      </c>
      <c r="I38" t="s">
        <v>574</v>
      </c>
      <c r="J38" t="s">
        <v>575</v>
      </c>
      <c r="K38" t="s">
        <v>1676</v>
      </c>
      <c r="L38" t="s">
        <v>3048</v>
      </c>
      <c r="M38" t="s">
        <v>3049</v>
      </c>
      <c r="N38" t="s">
        <v>2905</v>
      </c>
      <c r="O38" t="s">
        <v>3050</v>
      </c>
      <c r="P38" t="s">
        <v>733</v>
      </c>
      <c r="Q38" t="s">
        <v>734</v>
      </c>
      <c r="R38" t="s">
        <v>732</v>
      </c>
      <c r="S38" t="s">
        <v>2905</v>
      </c>
      <c r="T38" t="s">
        <v>735</v>
      </c>
      <c r="U38" t="s">
        <v>736</v>
      </c>
      <c r="V38" t="s">
        <v>737</v>
      </c>
      <c r="W38" t="s">
        <v>732</v>
      </c>
      <c r="X38" t="s">
        <v>2905</v>
      </c>
      <c r="Y38" t="s">
        <v>738</v>
      </c>
    </row>
    <row r="39" spans="1:25" x14ac:dyDescent="0.25">
      <c r="A39">
        <v>2223</v>
      </c>
      <c r="B39" t="s">
        <v>739</v>
      </c>
      <c r="C39" t="s">
        <v>260</v>
      </c>
      <c r="D39" t="s">
        <v>740</v>
      </c>
      <c r="E39" t="s">
        <v>741</v>
      </c>
      <c r="F39" t="s">
        <v>280</v>
      </c>
      <c r="G39" t="s">
        <v>3051</v>
      </c>
      <c r="H39" t="s">
        <v>3052</v>
      </c>
      <c r="I39" t="s">
        <v>742</v>
      </c>
      <c r="J39" t="s">
        <v>739</v>
      </c>
      <c r="K39" t="s">
        <v>743</v>
      </c>
      <c r="L39" t="s">
        <v>744</v>
      </c>
      <c r="M39" t="s">
        <v>745</v>
      </c>
      <c r="N39" t="s">
        <v>2905</v>
      </c>
      <c r="O39" t="s">
        <v>746</v>
      </c>
      <c r="P39" t="s">
        <v>743</v>
      </c>
      <c r="Q39" t="s">
        <v>744</v>
      </c>
      <c r="R39" t="s">
        <v>745</v>
      </c>
      <c r="S39" t="s">
        <v>2905</v>
      </c>
      <c r="T39" t="s">
        <v>746</v>
      </c>
      <c r="U39" t="s">
        <v>747</v>
      </c>
      <c r="V39" t="s">
        <v>748</v>
      </c>
      <c r="W39" t="s">
        <v>749</v>
      </c>
      <c r="X39" t="s">
        <v>2905</v>
      </c>
      <c r="Y39" t="s">
        <v>750</v>
      </c>
    </row>
    <row r="40" spans="1:25" x14ac:dyDescent="0.25">
      <c r="A40">
        <v>2356</v>
      </c>
      <c r="B40" t="s">
        <v>751</v>
      </c>
      <c r="C40" t="s">
        <v>219</v>
      </c>
      <c r="D40" t="s">
        <v>752</v>
      </c>
      <c r="E40" t="s">
        <v>608</v>
      </c>
      <c r="F40" t="s">
        <v>280</v>
      </c>
      <c r="G40" t="s">
        <v>3053</v>
      </c>
      <c r="H40" t="s">
        <v>3054</v>
      </c>
      <c r="I40" t="s">
        <v>609</v>
      </c>
      <c r="J40" t="s">
        <v>610</v>
      </c>
      <c r="K40" t="s">
        <v>753</v>
      </c>
      <c r="L40" t="s">
        <v>754</v>
      </c>
      <c r="M40" t="s">
        <v>755</v>
      </c>
      <c r="N40" t="s">
        <v>3055</v>
      </c>
      <c r="O40" t="s">
        <v>756</v>
      </c>
      <c r="P40" t="s">
        <v>2905</v>
      </c>
      <c r="Q40" t="s">
        <v>2905</v>
      </c>
      <c r="R40" t="s">
        <v>2905</v>
      </c>
      <c r="S40" t="s">
        <v>2905</v>
      </c>
      <c r="T40" t="s">
        <v>2905</v>
      </c>
      <c r="U40" t="s">
        <v>2905</v>
      </c>
      <c r="V40" t="s">
        <v>2905</v>
      </c>
      <c r="W40" t="s">
        <v>755</v>
      </c>
      <c r="X40" t="s">
        <v>2905</v>
      </c>
      <c r="Y40" t="s">
        <v>2905</v>
      </c>
    </row>
    <row r="41" spans="1:25" x14ac:dyDescent="0.25">
      <c r="A41">
        <v>2006</v>
      </c>
      <c r="B41" t="s">
        <v>757</v>
      </c>
      <c r="C41" t="s">
        <v>277</v>
      </c>
      <c r="D41" t="s">
        <v>758</v>
      </c>
      <c r="E41" t="s">
        <v>759</v>
      </c>
      <c r="F41" t="s">
        <v>280</v>
      </c>
      <c r="G41" t="s">
        <v>3056</v>
      </c>
      <c r="H41" t="s">
        <v>3057</v>
      </c>
      <c r="I41" t="s">
        <v>349</v>
      </c>
      <c r="J41" t="s">
        <v>350</v>
      </c>
      <c r="K41" t="s">
        <v>351</v>
      </c>
      <c r="L41" t="s">
        <v>352</v>
      </c>
      <c r="M41" t="s">
        <v>353</v>
      </c>
      <c r="N41" t="s">
        <v>2905</v>
      </c>
      <c r="O41" t="s">
        <v>354</v>
      </c>
      <c r="P41" t="s">
        <v>760</v>
      </c>
      <c r="Q41" t="s">
        <v>761</v>
      </c>
      <c r="R41" t="s">
        <v>3058</v>
      </c>
      <c r="S41" t="s">
        <v>2905</v>
      </c>
      <c r="T41" t="s">
        <v>762</v>
      </c>
      <c r="U41" t="s">
        <v>483</v>
      </c>
      <c r="V41" t="s">
        <v>763</v>
      </c>
      <c r="W41" t="s">
        <v>3058</v>
      </c>
      <c r="X41" t="s">
        <v>2905</v>
      </c>
      <c r="Y41" t="s">
        <v>764</v>
      </c>
    </row>
    <row r="42" spans="1:25" x14ac:dyDescent="0.25">
      <c r="A42">
        <v>1965</v>
      </c>
      <c r="B42" t="s">
        <v>765</v>
      </c>
      <c r="C42" t="s">
        <v>277</v>
      </c>
      <c r="D42" t="s">
        <v>3059</v>
      </c>
      <c r="E42" t="s">
        <v>766</v>
      </c>
      <c r="F42" t="s">
        <v>280</v>
      </c>
      <c r="G42" t="s">
        <v>3060</v>
      </c>
      <c r="H42" t="s">
        <v>3061</v>
      </c>
      <c r="I42" t="s">
        <v>453</v>
      </c>
      <c r="J42" t="s">
        <v>454</v>
      </c>
      <c r="K42" t="s">
        <v>767</v>
      </c>
      <c r="L42" t="s">
        <v>646</v>
      </c>
      <c r="M42" t="s">
        <v>3062</v>
      </c>
      <c r="N42" t="s">
        <v>2905</v>
      </c>
      <c r="O42" t="s">
        <v>768</v>
      </c>
      <c r="P42" t="s">
        <v>1100</v>
      </c>
      <c r="Q42" t="s">
        <v>950</v>
      </c>
      <c r="R42" t="s">
        <v>769</v>
      </c>
      <c r="S42" t="s">
        <v>2905</v>
      </c>
      <c r="T42" t="s">
        <v>3063</v>
      </c>
      <c r="U42" t="s">
        <v>770</v>
      </c>
      <c r="V42" t="s">
        <v>611</v>
      </c>
      <c r="W42" t="s">
        <v>771</v>
      </c>
      <c r="X42" t="s">
        <v>2905</v>
      </c>
      <c r="Y42" t="s">
        <v>772</v>
      </c>
    </row>
    <row r="43" spans="1:25" x14ac:dyDescent="0.25">
      <c r="A43">
        <v>1964</v>
      </c>
      <c r="B43" t="s">
        <v>773</v>
      </c>
      <c r="C43" t="s">
        <v>277</v>
      </c>
      <c r="D43" t="s">
        <v>3064</v>
      </c>
      <c r="E43" t="s">
        <v>774</v>
      </c>
      <c r="F43" t="s">
        <v>280</v>
      </c>
      <c r="G43" t="s">
        <v>3065</v>
      </c>
      <c r="H43" t="s">
        <v>3066</v>
      </c>
      <c r="I43" t="s">
        <v>453</v>
      </c>
      <c r="J43" t="s">
        <v>454</v>
      </c>
      <c r="K43" t="s">
        <v>329</v>
      </c>
      <c r="L43" t="s">
        <v>775</v>
      </c>
      <c r="M43" t="s">
        <v>776</v>
      </c>
      <c r="N43" t="s">
        <v>3067</v>
      </c>
      <c r="O43" t="s">
        <v>777</v>
      </c>
      <c r="P43" t="s">
        <v>778</v>
      </c>
      <c r="Q43" t="s">
        <v>779</v>
      </c>
      <c r="R43" t="s">
        <v>776</v>
      </c>
      <c r="S43" t="s">
        <v>3068</v>
      </c>
      <c r="T43" t="s">
        <v>780</v>
      </c>
      <c r="U43" t="s">
        <v>2291</v>
      </c>
      <c r="V43" t="s">
        <v>2292</v>
      </c>
      <c r="W43" t="s">
        <v>776</v>
      </c>
      <c r="X43" t="s">
        <v>2905</v>
      </c>
      <c r="Y43" t="s">
        <v>3069</v>
      </c>
    </row>
    <row r="44" spans="1:25" x14ac:dyDescent="0.25">
      <c r="A44">
        <v>2186</v>
      </c>
      <c r="B44" t="s">
        <v>783</v>
      </c>
      <c r="C44" t="s">
        <v>277</v>
      </c>
      <c r="D44" t="s">
        <v>784</v>
      </c>
      <c r="E44" t="s">
        <v>785</v>
      </c>
      <c r="F44" t="s">
        <v>280</v>
      </c>
      <c r="G44" t="s">
        <v>3070</v>
      </c>
      <c r="H44" t="s">
        <v>3071</v>
      </c>
      <c r="I44" t="s">
        <v>609</v>
      </c>
      <c r="J44" t="s">
        <v>610</v>
      </c>
      <c r="K44" t="s">
        <v>786</v>
      </c>
      <c r="L44" t="s">
        <v>787</v>
      </c>
      <c r="M44" t="s">
        <v>788</v>
      </c>
      <c r="N44" t="s">
        <v>2905</v>
      </c>
      <c r="O44" t="s">
        <v>789</v>
      </c>
      <c r="P44" t="s">
        <v>790</v>
      </c>
      <c r="Q44" t="s">
        <v>791</v>
      </c>
      <c r="R44" t="s">
        <v>792</v>
      </c>
      <c r="S44" t="s">
        <v>2905</v>
      </c>
      <c r="T44" t="s">
        <v>793</v>
      </c>
      <c r="U44" t="s">
        <v>1231</v>
      </c>
      <c r="V44" t="s">
        <v>1232</v>
      </c>
      <c r="W44" t="s">
        <v>796</v>
      </c>
      <c r="X44" t="s">
        <v>2905</v>
      </c>
      <c r="Y44" t="s">
        <v>3072</v>
      </c>
    </row>
    <row r="45" spans="1:25" x14ac:dyDescent="0.25">
      <c r="A45">
        <v>1901</v>
      </c>
      <c r="B45" t="s">
        <v>797</v>
      </c>
      <c r="C45" t="s">
        <v>277</v>
      </c>
      <c r="D45" t="s">
        <v>798</v>
      </c>
      <c r="E45" t="s">
        <v>799</v>
      </c>
      <c r="F45" t="s">
        <v>280</v>
      </c>
      <c r="G45" t="s">
        <v>3073</v>
      </c>
      <c r="H45" t="s">
        <v>3074</v>
      </c>
      <c r="I45" t="s">
        <v>309</v>
      </c>
      <c r="J45" t="s">
        <v>310</v>
      </c>
      <c r="K45" t="s">
        <v>865</v>
      </c>
      <c r="L45" t="s">
        <v>3075</v>
      </c>
      <c r="M45" t="s">
        <v>3076</v>
      </c>
      <c r="N45" t="s">
        <v>2905</v>
      </c>
      <c r="O45" t="s">
        <v>3077</v>
      </c>
      <c r="P45" t="s">
        <v>658</v>
      </c>
      <c r="Q45" t="s">
        <v>800</v>
      </c>
      <c r="R45" t="s">
        <v>801</v>
      </c>
      <c r="S45" t="s">
        <v>2905</v>
      </c>
      <c r="T45" t="s">
        <v>802</v>
      </c>
      <c r="U45" t="s">
        <v>803</v>
      </c>
      <c r="V45" t="s">
        <v>804</v>
      </c>
      <c r="W45" t="s">
        <v>3078</v>
      </c>
      <c r="X45" t="s">
        <v>2905</v>
      </c>
      <c r="Y45" t="s">
        <v>805</v>
      </c>
    </row>
    <row r="46" spans="1:25" x14ac:dyDescent="0.25">
      <c r="A46">
        <v>2216</v>
      </c>
      <c r="B46" t="s">
        <v>806</v>
      </c>
      <c r="C46" t="s">
        <v>277</v>
      </c>
      <c r="D46" t="s">
        <v>807</v>
      </c>
      <c r="E46" t="s">
        <v>808</v>
      </c>
      <c r="F46" t="s">
        <v>280</v>
      </c>
      <c r="G46" t="s">
        <v>3079</v>
      </c>
      <c r="H46" t="s">
        <v>3080</v>
      </c>
      <c r="I46" t="s">
        <v>809</v>
      </c>
      <c r="J46" t="s">
        <v>423</v>
      </c>
      <c r="K46" t="s">
        <v>810</v>
      </c>
      <c r="L46" t="s">
        <v>330</v>
      </c>
      <c r="M46" t="s">
        <v>811</v>
      </c>
      <c r="N46" t="s">
        <v>2905</v>
      </c>
      <c r="O46" t="s">
        <v>812</v>
      </c>
      <c r="P46" t="s">
        <v>813</v>
      </c>
      <c r="Q46" t="s">
        <v>814</v>
      </c>
      <c r="R46" t="s">
        <v>811</v>
      </c>
      <c r="S46" t="s">
        <v>2905</v>
      </c>
      <c r="T46" t="s">
        <v>815</v>
      </c>
      <c r="U46" t="s">
        <v>816</v>
      </c>
      <c r="V46" t="s">
        <v>817</v>
      </c>
      <c r="W46" t="s">
        <v>811</v>
      </c>
      <c r="X46" t="s">
        <v>2905</v>
      </c>
      <c r="Y46" t="s">
        <v>818</v>
      </c>
    </row>
    <row r="47" spans="1:25" x14ac:dyDescent="0.25">
      <c r="A47">
        <v>2086</v>
      </c>
      <c r="B47" t="s">
        <v>819</v>
      </c>
      <c r="C47" t="s">
        <v>277</v>
      </c>
      <c r="D47" t="s">
        <v>820</v>
      </c>
      <c r="E47" t="s">
        <v>821</v>
      </c>
      <c r="F47" t="s">
        <v>280</v>
      </c>
      <c r="G47" t="s">
        <v>3081</v>
      </c>
      <c r="H47" t="s">
        <v>3082</v>
      </c>
      <c r="I47" t="s">
        <v>283</v>
      </c>
      <c r="J47" t="s">
        <v>507</v>
      </c>
      <c r="K47" t="s">
        <v>822</v>
      </c>
      <c r="L47" t="s">
        <v>823</v>
      </c>
      <c r="M47" t="s">
        <v>824</v>
      </c>
      <c r="N47" t="s">
        <v>2905</v>
      </c>
      <c r="O47" t="s">
        <v>825</v>
      </c>
      <c r="P47" t="s">
        <v>826</v>
      </c>
      <c r="Q47" t="s">
        <v>356</v>
      </c>
      <c r="R47" t="s">
        <v>827</v>
      </c>
      <c r="S47" t="s">
        <v>2905</v>
      </c>
      <c r="T47" t="s">
        <v>828</v>
      </c>
      <c r="U47" t="s">
        <v>829</v>
      </c>
      <c r="V47" t="s">
        <v>830</v>
      </c>
      <c r="W47" t="s">
        <v>831</v>
      </c>
      <c r="X47" t="s">
        <v>2905</v>
      </c>
      <c r="Y47" t="s">
        <v>832</v>
      </c>
    </row>
    <row r="48" spans="1:25" x14ac:dyDescent="0.25">
      <c r="A48">
        <v>1970</v>
      </c>
      <c r="B48" t="s">
        <v>833</v>
      </c>
      <c r="C48" t="s">
        <v>277</v>
      </c>
      <c r="D48" t="s">
        <v>834</v>
      </c>
      <c r="E48" t="s">
        <v>835</v>
      </c>
      <c r="F48" t="s">
        <v>280</v>
      </c>
      <c r="G48" t="s">
        <v>3083</v>
      </c>
      <c r="H48" t="s">
        <v>3084</v>
      </c>
      <c r="I48" t="s">
        <v>646</v>
      </c>
      <c r="J48" t="s">
        <v>494</v>
      </c>
      <c r="K48" t="s">
        <v>836</v>
      </c>
      <c r="L48" t="s">
        <v>837</v>
      </c>
      <c r="M48" t="s">
        <v>838</v>
      </c>
      <c r="N48" t="s">
        <v>3085</v>
      </c>
      <c r="O48" t="s">
        <v>839</v>
      </c>
      <c r="P48" t="s">
        <v>840</v>
      </c>
      <c r="Q48" t="s">
        <v>841</v>
      </c>
      <c r="R48" t="s">
        <v>842</v>
      </c>
      <c r="S48" t="s">
        <v>3086</v>
      </c>
      <c r="T48" t="s">
        <v>843</v>
      </c>
      <c r="U48" t="s">
        <v>367</v>
      </c>
      <c r="V48" t="s">
        <v>508</v>
      </c>
      <c r="W48" t="s">
        <v>842</v>
      </c>
      <c r="X48" t="s">
        <v>2905</v>
      </c>
      <c r="Y48" t="s">
        <v>844</v>
      </c>
    </row>
    <row r="49" spans="1:25" x14ac:dyDescent="0.25">
      <c r="A49">
        <v>2089</v>
      </c>
      <c r="B49" t="s">
        <v>845</v>
      </c>
      <c r="C49" t="s">
        <v>277</v>
      </c>
      <c r="D49" t="s">
        <v>846</v>
      </c>
      <c r="E49" t="s">
        <v>506</v>
      </c>
      <c r="F49" t="s">
        <v>280</v>
      </c>
      <c r="G49" t="s">
        <v>2956</v>
      </c>
      <c r="H49" t="s">
        <v>3087</v>
      </c>
      <c r="I49" t="s">
        <v>283</v>
      </c>
      <c r="J49" t="s">
        <v>507</v>
      </c>
      <c r="K49" t="s">
        <v>3088</v>
      </c>
      <c r="L49" t="s">
        <v>3089</v>
      </c>
      <c r="M49" t="s">
        <v>850</v>
      </c>
      <c r="N49" t="s">
        <v>3090</v>
      </c>
      <c r="O49" t="s">
        <v>3091</v>
      </c>
      <c r="P49" t="s">
        <v>848</v>
      </c>
      <c r="Q49" t="s">
        <v>849</v>
      </c>
      <c r="R49" t="s">
        <v>850</v>
      </c>
      <c r="S49" t="s">
        <v>2905</v>
      </c>
      <c r="T49" t="s">
        <v>851</v>
      </c>
      <c r="U49" t="s">
        <v>852</v>
      </c>
      <c r="V49" t="s">
        <v>853</v>
      </c>
      <c r="W49" t="s">
        <v>850</v>
      </c>
      <c r="X49" t="s">
        <v>3092</v>
      </c>
      <c r="Y49" t="s">
        <v>854</v>
      </c>
    </row>
    <row r="50" spans="1:25" x14ac:dyDescent="0.25">
      <c r="A50">
        <v>2050</v>
      </c>
      <c r="B50" t="s">
        <v>855</v>
      </c>
      <c r="C50" t="s">
        <v>277</v>
      </c>
      <c r="D50" t="s">
        <v>856</v>
      </c>
      <c r="E50" t="s">
        <v>857</v>
      </c>
      <c r="F50" t="s">
        <v>280</v>
      </c>
      <c r="G50" t="s">
        <v>3093</v>
      </c>
      <c r="H50" t="s">
        <v>3094</v>
      </c>
      <c r="I50" t="s">
        <v>390</v>
      </c>
      <c r="J50" t="s">
        <v>391</v>
      </c>
      <c r="K50" t="s">
        <v>858</v>
      </c>
      <c r="L50" t="s">
        <v>859</v>
      </c>
      <c r="M50" t="s">
        <v>860</v>
      </c>
      <c r="N50" t="s">
        <v>3095</v>
      </c>
      <c r="O50" t="s">
        <v>861</v>
      </c>
      <c r="P50" t="s">
        <v>862</v>
      </c>
      <c r="Q50" t="s">
        <v>863</v>
      </c>
      <c r="R50" t="s">
        <v>864</v>
      </c>
      <c r="S50" t="s">
        <v>3096</v>
      </c>
      <c r="T50" t="s">
        <v>3097</v>
      </c>
      <c r="U50" t="s">
        <v>865</v>
      </c>
      <c r="V50" t="s">
        <v>866</v>
      </c>
      <c r="W50" t="s">
        <v>864</v>
      </c>
      <c r="X50" t="s">
        <v>3098</v>
      </c>
      <c r="Y50" t="s">
        <v>867</v>
      </c>
    </row>
    <row r="51" spans="1:25" x14ac:dyDescent="0.25">
      <c r="A51">
        <v>2190</v>
      </c>
      <c r="B51" t="s">
        <v>868</v>
      </c>
      <c r="C51" t="s">
        <v>277</v>
      </c>
      <c r="D51" t="s">
        <v>869</v>
      </c>
      <c r="E51" t="s">
        <v>870</v>
      </c>
      <c r="F51" t="s">
        <v>280</v>
      </c>
      <c r="G51" t="s">
        <v>3099</v>
      </c>
      <c r="H51" t="s">
        <v>3100</v>
      </c>
      <c r="I51" t="s">
        <v>673</v>
      </c>
      <c r="J51" t="s">
        <v>324</v>
      </c>
      <c r="K51" t="s">
        <v>871</v>
      </c>
      <c r="L51" t="s">
        <v>872</v>
      </c>
      <c r="M51" t="s">
        <v>873</v>
      </c>
      <c r="N51" t="s">
        <v>2905</v>
      </c>
      <c r="O51" t="s">
        <v>874</v>
      </c>
      <c r="P51" t="s">
        <v>499</v>
      </c>
      <c r="Q51" t="s">
        <v>875</v>
      </c>
      <c r="R51" t="s">
        <v>873</v>
      </c>
      <c r="S51" t="s">
        <v>2905</v>
      </c>
      <c r="T51" t="s">
        <v>876</v>
      </c>
      <c r="U51" t="s">
        <v>847</v>
      </c>
      <c r="V51" t="s">
        <v>1798</v>
      </c>
      <c r="W51" t="s">
        <v>873</v>
      </c>
      <c r="X51" t="s">
        <v>2905</v>
      </c>
      <c r="Y51" t="s">
        <v>3101</v>
      </c>
    </row>
    <row r="52" spans="1:25" x14ac:dyDescent="0.25">
      <c r="A52">
        <v>2342</v>
      </c>
      <c r="B52" t="s">
        <v>877</v>
      </c>
      <c r="C52" t="s">
        <v>698</v>
      </c>
      <c r="D52" t="s">
        <v>890</v>
      </c>
      <c r="E52" t="s">
        <v>608</v>
      </c>
      <c r="F52" t="s">
        <v>280</v>
      </c>
      <c r="G52" t="s">
        <v>3102</v>
      </c>
      <c r="H52" t="s">
        <v>3103</v>
      </c>
      <c r="I52" t="s">
        <v>609</v>
      </c>
      <c r="J52" t="s">
        <v>610</v>
      </c>
      <c r="K52" t="s">
        <v>878</v>
      </c>
      <c r="L52" t="s">
        <v>879</v>
      </c>
      <c r="M52" t="s">
        <v>880</v>
      </c>
      <c r="N52" t="s">
        <v>2905</v>
      </c>
      <c r="O52" t="s">
        <v>881</v>
      </c>
      <c r="P52" t="s">
        <v>882</v>
      </c>
      <c r="Q52" t="s">
        <v>883</v>
      </c>
      <c r="R52" t="s">
        <v>884</v>
      </c>
      <c r="S52" t="s">
        <v>3104</v>
      </c>
      <c r="T52" t="s">
        <v>885</v>
      </c>
      <c r="U52" t="s">
        <v>744</v>
      </c>
      <c r="V52" t="s">
        <v>886</v>
      </c>
      <c r="W52" t="s">
        <v>887</v>
      </c>
      <c r="X52" t="s">
        <v>2905</v>
      </c>
      <c r="Y52" t="s">
        <v>888</v>
      </c>
    </row>
    <row r="53" spans="1:25" x14ac:dyDescent="0.25">
      <c r="A53">
        <v>2187</v>
      </c>
      <c r="B53" t="s">
        <v>889</v>
      </c>
      <c r="C53" t="s">
        <v>277</v>
      </c>
      <c r="D53" t="s">
        <v>890</v>
      </c>
      <c r="E53" t="s">
        <v>608</v>
      </c>
      <c r="F53" t="s">
        <v>280</v>
      </c>
      <c r="G53" t="s">
        <v>3102</v>
      </c>
      <c r="H53" t="s">
        <v>3105</v>
      </c>
      <c r="I53" t="s">
        <v>609</v>
      </c>
      <c r="J53" t="s">
        <v>610</v>
      </c>
      <c r="K53" t="s">
        <v>878</v>
      </c>
      <c r="L53" t="s">
        <v>879</v>
      </c>
      <c r="M53" t="s">
        <v>880</v>
      </c>
      <c r="N53" t="s">
        <v>2905</v>
      </c>
      <c r="O53" t="s">
        <v>881</v>
      </c>
      <c r="P53" t="s">
        <v>882</v>
      </c>
      <c r="Q53" t="s">
        <v>883</v>
      </c>
      <c r="R53" t="s">
        <v>891</v>
      </c>
      <c r="S53" t="s">
        <v>2905</v>
      </c>
      <c r="T53" t="s">
        <v>885</v>
      </c>
      <c r="U53" t="s">
        <v>892</v>
      </c>
      <c r="V53" t="s">
        <v>886</v>
      </c>
      <c r="W53" t="s">
        <v>887</v>
      </c>
      <c r="X53" t="s">
        <v>2905</v>
      </c>
      <c r="Y53" t="s">
        <v>888</v>
      </c>
    </row>
    <row r="54" spans="1:25" x14ac:dyDescent="0.25">
      <c r="A54">
        <v>2253</v>
      </c>
      <c r="B54" t="s">
        <v>893</v>
      </c>
      <c r="C54" t="s">
        <v>277</v>
      </c>
      <c r="D54" t="s">
        <v>894</v>
      </c>
      <c r="E54" t="s">
        <v>895</v>
      </c>
      <c r="F54" t="s">
        <v>280</v>
      </c>
      <c r="G54" t="s">
        <v>3106</v>
      </c>
      <c r="H54" t="s">
        <v>3107</v>
      </c>
      <c r="I54" t="s">
        <v>323</v>
      </c>
      <c r="J54" t="s">
        <v>324</v>
      </c>
      <c r="K54" t="s">
        <v>627</v>
      </c>
      <c r="L54" t="s">
        <v>896</v>
      </c>
      <c r="M54" t="s">
        <v>897</v>
      </c>
      <c r="N54" t="s">
        <v>3108</v>
      </c>
      <c r="O54" t="s">
        <v>898</v>
      </c>
      <c r="P54" t="s">
        <v>822</v>
      </c>
      <c r="Q54" t="s">
        <v>899</v>
      </c>
      <c r="R54" t="s">
        <v>900</v>
      </c>
      <c r="S54" t="s">
        <v>2905</v>
      </c>
      <c r="T54" t="s">
        <v>901</v>
      </c>
      <c r="U54" t="s">
        <v>3109</v>
      </c>
      <c r="V54" t="s">
        <v>3110</v>
      </c>
      <c r="W54" t="s">
        <v>900</v>
      </c>
      <c r="X54" t="s">
        <v>2905</v>
      </c>
      <c r="Y54" t="s">
        <v>3111</v>
      </c>
    </row>
    <row r="55" spans="1:25" x14ac:dyDescent="0.25">
      <c r="A55">
        <v>2011</v>
      </c>
      <c r="B55" t="s">
        <v>904</v>
      </c>
      <c r="C55" t="s">
        <v>277</v>
      </c>
      <c r="D55" t="s">
        <v>905</v>
      </c>
      <c r="E55" t="s">
        <v>906</v>
      </c>
      <c r="F55" t="s">
        <v>280</v>
      </c>
      <c r="G55" t="s">
        <v>3112</v>
      </c>
      <c r="H55" t="s">
        <v>3113</v>
      </c>
      <c r="I55" t="s">
        <v>836</v>
      </c>
      <c r="J55" t="s">
        <v>907</v>
      </c>
      <c r="K55" t="s">
        <v>3114</v>
      </c>
      <c r="L55" t="s">
        <v>1798</v>
      </c>
      <c r="M55" t="s">
        <v>910</v>
      </c>
      <c r="N55" t="s">
        <v>3115</v>
      </c>
      <c r="O55" t="s">
        <v>3116</v>
      </c>
      <c r="P55" t="s">
        <v>908</v>
      </c>
      <c r="Q55" t="s">
        <v>909</v>
      </c>
      <c r="R55" t="s">
        <v>910</v>
      </c>
      <c r="S55" t="s">
        <v>3117</v>
      </c>
      <c r="T55" t="s">
        <v>3118</v>
      </c>
      <c r="U55" t="s">
        <v>911</v>
      </c>
      <c r="V55" t="s">
        <v>912</v>
      </c>
      <c r="W55" t="s">
        <v>913</v>
      </c>
      <c r="X55" t="s">
        <v>2905</v>
      </c>
      <c r="Y55" t="s">
        <v>3119</v>
      </c>
    </row>
    <row r="56" spans="1:25" x14ac:dyDescent="0.25">
      <c r="A56">
        <v>2017</v>
      </c>
      <c r="B56" t="s">
        <v>914</v>
      </c>
      <c r="C56" t="s">
        <v>277</v>
      </c>
      <c r="D56" t="s">
        <v>915</v>
      </c>
      <c r="E56" t="s">
        <v>916</v>
      </c>
      <c r="F56" t="s">
        <v>280</v>
      </c>
      <c r="G56" t="s">
        <v>3120</v>
      </c>
      <c r="H56" t="s">
        <v>3121</v>
      </c>
      <c r="I56" t="s">
        <v>917</v>
      </c>
      <c r="J56" t="s">
        <v>918</v>
      </c>
      <c r="K56" t="s">
        <v>862</v>
      </c>
      <c r="L56" t="s">
        <v>919</v>
      </c>
      <c r="M56" t="s">
        <v>920</v>
      </c>
      <c r="N56" t="s">
        <v>3122</v>
      </c>
      <c r="O56" t="s">
        <v>921</v>
      </c>
      <c r="P56" t="s">
        <v>922</v>
      </c>
      <c r="Q56" t="s">
        <v>923</v>
      </c>
      <c r="R56" t="s">
        <v>924</v>
      </c>
      <c r="S56" t="s">
        <v>2905</v>
      </c>
      <c r="T56" t="s">
        <v>925</v>
      </c>
      <c r="U56" t="s">
        <v>926</v>
      </c>
      <c r="V56" t="s">
        <v>927</v>
      </c>
      <c r="W56" t="s">
        <v>928</v>
      </c>
      <c r="X56" t="s">
        <v>2905</v>
      </c>
      <c r="Y56" t="s">
        <v>929</v>
      </c>
    </row>
    <row r="57" spans="1:25" x14ac:dyDescent="0.25">
      <c r="A57">
        <v>2021</v>
      </c>
      <c r="B57" t="s">
        <v>930</v>
      </c>
      <c r="C57" t="s">
        <v>277</v>
      </c>
      <c r="D57" t="s">
        <v>931</v>
      </c>
      <c r="E57" t="s">
        <v>932</v>
      </c>
      <c r="F57" t="s">
        <v>280</v>
      </c>
      <c r="G57" t="s">
        <v>3123</v>
      </c>
      <c r="H57" t="s">
        <v>3124</v>
      </c>
      <c r="I57" t="s">
        <v>917</v>
      </c>
      <c r="J57" t="s">
        <v>918</v>
      </c>
      <c r="K57" t="s">
        <v>862</v>
      </c>
      <c r="L57" t="s">
        <v>919</v>
      </c>
      <c r="M57" t="s">
        <v>920</v>
      </c>
      <c r="N57" t="s">
        <v>2905</v>
      </c>
      <c r="O57" t="s">
        <v>921</v>
      </c>
      <c r="P57" t="s">
        <v>922</v>
      </c>
      <c r="Q57" t="s">
        <v>923</v>
      </c>
      <c r="R57" t="s">
        <v>924</v>
      </c>
      <c r="S57" t="s">
        <v>2905</v>
      </c>
      <c r="T57" t="s">
        <v>925</v>
      </c>
      <c r="U57" t="s">
        <v>933</v>
      </c>
      <c r="V57" t="s">
        <v>611</v>
      </c>
      <c r="W57" t="s">
        <v>934</v>
      </c>
      <c r="X57" t="s">
        <v>2905</v>
      </c>
      <c r="Y57" t="s">
        <v>935</v>
      </c>
    </row>
    <row r="58" spans="1:25" x14ac:dyDescent="0.25">
      <c r="A58">
        <v>1993</v>
      </c>
      <c r="B58" t="s">
        <v>936</v>
      </c>
      <c r="C58" t="s">
        <v>277</v>
      </c>
      <c r="D58" t="s">
        <v>347</v>
      </c>
      <c r="E58" t="s">
        <v>937</v>
      </c>
      <c r="F58" t="s">
        <v>280</v>
      </c>
      <c r="G58" t="s">
        <v>3125</v>
      </c>
      <c r="H58" t="s">
        <v>3126</v>
      </c>
      <c r="I58" t="s">
        <v>565</v>
      </c>
      <c r="J58" t="s">
        <v>566</v>
      </c>
      <c r="K58" t="s">
        <v>640</v>
      </c>
      <c r="L58" t="s">
        <v>938</v>
      </c>
      <c r="M58" t="s">
        <v>939</v>
      </c>
      <c r="N58" t="s">
        <v>2905</v>
      </c>
      <c r="O58" t="s">
        <v>940</v>
      </c>
      <c r="P58" t="s">
        <v>941</v>
      </c>
      <c r="Q58" t="s">
        <v>942</v>
      </c>
      <c r="R58" t="s">
        <v>939</v>
      </c>
      <c r="S58" t="s">
        <v>2905</v>
      </c>
      <c r="T58" t="s">
        <v>943</v>
      </c>
      <c r="U58" t="s">
        <v>503</v>
      </c>
      <c r="V58" t="s">
        <v>944</v>
      </c>
      <c r="W58" t="s">
        <v>939</v>
      </c>
      <c r="X58" t="s">
        <v>2905</v>
      </c>
      <c r="Y58" t="s">
        <v>945</v>
      </c>
    </row>
    <row r="59" spans="1:25" x14ac:dyDescent="0.25">
      <c r="A59">
        <v>1991</v>
      </c>
      <c r="B59" t="s">
        <v>946</v>
      </c>
      <c r="C59" t="s">
        <v>277</v>
      </c>
      <c r="D59" t="s">
        <v>947</v>
      </c>
      <c r="E59" t="s">
        <v>948</v>
      </c>
      <c r="F59" t="s">
        <v>280</v>
      </c>
      <c r="G59" t="s">
        <v>3127</v>
      </c>
      <c r="H59" t="s">
        <v>3128</v>
      </c>
      <c r="I59" t="s">
        <v>565</v>
      </c>
      <c r="J59" t="s">
        <v>566</v>
      </c>
      <c r="K59" t="s">
        <v>3129</v>
      </c>
      <c r="L59" t="s">
        <v>3130</v>
      </c>
      <c r="M59" t="s">
        <v>951</v>
      </c>
      <c r="N59" t="s">
        <v>2905</v>
      </c>
      <c r="O59" t="s">
        <v>3131</v>
      </c>
      <c r="P59" t="s">
        <v>686</v>
      </c>
      <c r="Q59" t="s">
        <v>952</v>
      </c>
      <c r="R59" t="s">
        <v>953</v>
      </c>
      <c r="S59" t="s">
        <v>2905</v>
      </c>
      <c r="T59" t="s">
        <v>954</v>
      </c>
      <c r="U59" t="s">
        <v>707</v>
      </c>
      <c r="V59" t="s">
        <v>3132</v>
      </c>
      <c r="W59" t="s">
        <v>955</v>
      </c>
      <c r="X59" t="s">
        <v>2905</v>
      </c>
      <c r="Y59" t="s">
        <v>3133</v>
      </c>
    </row>
    <row r="60" spans="1:25" x14ac:dyDescent="0.25">
      <c r="A60">
        <v>1980</v>
      </c>
      <c r="B60" t="s">
        <v>566</v>
      </c>
      <c r="C60" t="s">
        <v>260</v>
      </c>
      <c r="D60" t="s">
        <v>956</v>
      </c>
      <c r="E60" t="s">
        <v>948</v>
      </c>
      <c r="F60" t="s">
        <v>280</v>
      </c>
      <c r="G60" t="s">
        <v>3134</v>
      </c>
      <c r="H60" t="s">
        <v>3135</v>
      </c>
      <c r="I60" t="s">
        <v>565</v>
      </c>
      <c r="J60" t="s">
        <v>566</v>
      </c>
      <c r="K60" t="s">
        <v>957</v>
      </c>
      <c r="L60" t="s">
        <v>958</v>
      </c>
      <c r="M60" t="s">
        <v>959</v>
      </c>
      <c r="N60" t="s">
        <v>2905</v>
      </c>
      <c r="O60" t="s">
        <v>960</v>
      </c>
      <c r="P60" t="s">
        <v>961</v>
      </c>
      <c r="Q60" t="s">
        <v>962</v>
      </c>
      <c r="R60" t="s">
        <v>963</v>
      </c>
      <c r="S60" t="s">
        <v>2905</v>
      </c>
      <c r="T60" t="s">
        <v>964</v>
      </c>
      <c r="U60" t="s">
        <v>965</v>
      </c>
      <c r="V60" t="s">
        <v>966</v>
      </c>
      <c r="W60" t="s">
        <v>967</v>
      </c>
      <c r="X60" t="s">
        <v>2905</v>
      </c>
      <c r="Y60" t="s">
        <v>968</v>
      </c>
    </row>
    <row r="61" spans="1:25" x14ac:dyDescent="0.25">
      <c r="A61">
        <v>2295</v>
      </c>
      <c r="B61" t="s">
        <v>969</v>
      </c>
      <c r="C61" t="s">
        <v>698</v>
      </c>
      <c r="D61" t="s">
        <v>956</v>
      </c>
      <c r="E61" t="s">
        <v>948</v>
      </c>
      <c r="F61" t="s">
        <v>280</v>
      </c>
      <c r="G61" t="s">
        <v>3134</v>
      </c>
      <c r="H61" t="s">
        <v>3136</v>
      </c>
      <c r="I61" t="s">
        <v>565</v>
      </c>
      <c r="J61" t="s">
        <v>566</v>
      </c>
      <c r="K61" t="s">
        <v>970</v>
      </c>
      <c r="L61" t="s">
        <v>971</v>
      </c>
      <c r="M61" t="s">
        <v>972</v>
      </c>
      <c r="N61" t="s">
        <v>2905</v>
      </c>
      <c r="O61" t="s">
        <v>973</v>
      </c>
      <c r="P61" t="s">
        <v>961</v>
      </c>
      <c r="Q61" t="s">
        <v>962</v>
      </c>
      <c r="R61" t="s">
        <v>963</v>
      </c>
      <c r="S61" t="s">
        <v>2905</v>
      </c>
      <c r="T61" t="s">
        <v>974</v>
      </c>
      <c r="U61" t="s">
        <v>965</v>
      </c>
      <c r="V61" t="s">
        <v>966</v>
      </c>
      <c r="W61" t="s">
        <v>975</v>
      </c>
      <c r="X61" t="s">
        <v>2905</v>
      </c>
      <c r="Y61" t="s">
        <v>968</v>
      </c>
    </row>
    <row r="62" spans="1:25" x14ac:dyDescent="0.25">
      <c r="A62">
        <v>2019</v>
      </c>
      <c r="B62" t="s">
        <v>976</v>
      </c>
      <c r="C62" t="s">
        <v>277</v>
      </c>
      <c r="D62" t="s">
        <v>977</v>
      </c>
      <c r="E62" t="s">
        <v>978</v>
      </c>
      <c r="F62" t="s">
        <v>280</v>
      </c>
      <c r="G62" t="s">
        <v>3137</v>
      </c>
      <c r="H62" t="s">
        <v>3138</v>
      </c>
      <c r="I62" t="s">
        <v>917</v>
      </c>
      <c r="J62" t="s">
        <v>918</v>
      </c>
      <c r="K62" t="s">
        <v>862</v>
      </c>
      <c r="L62" t="s">
        <v>919</v>
      </c>
      <c r="M62" t="s">
        <v>920</v>
      </c>
      <c r="N62" t="s">
        <v>3122</v>
      </c>
      <c r="O62" t="s">
        <v>921</v>
      </c>
      <c r="P62" t="s">
        <v>922</v>
      </c>
      <c r="Q62" t="s">
        <v>923</v>
      </c>
      <c r="R62" t="s">
        <v>924</v>
      </c>
      <c r="S62" t="s">
        <v>2905</v>
      </c>
      <c r="T62" t="s">
        <v>925</v>
      </c>
      <c r="U62" t="s">
        <v>933</v>
      </c>
      <c r="V62" t="s">
        <v>611</v>
      </c>
      <c r="W62" t="s">
        <v>979</v>
      </c>
      <c r="X62" t="s">
        <v>2905</v>
      </c>
      <c r="Y62" t="s">
        <v>935</v>
      </c>
    </row>
    <row r="63" spans="1:25" x14ac:dyDescent="0.25">
      <c r="A63">
        <v>2229</v>
      </c>
      <c r="B63" t="s">
        <v>980</v>
      </c>
      <c r="C63" t="s">
        <v>277</v>
      </c>
      <c r="D63" t="s">
        <v>981</v>
      </c>
      <c r="E63" t="s">
        <v>982</v>
      </c>
      <c r="F63" t="s">
        <v>280</v>
      </c>
      <c r="G63" t="s">
        <v>3139</v>
      </c>
      <c r="H63" t="s">
        <v>3140</v>
      </c>
      <c r="I63" t="s">
        <v>742</v>
      </c>
      <c r="J63" t="s">
        <v>739</v>
      </c>
      <c r="K63" t="s">
        <v>983</v>
      </c>
      <c r="L63" t="s">
        <v>984</v>
      </c>
      <c r="M63" t="s">
        <v>985</v>
      </c>
      <c r="N63" t="s">
        <v>2905</v>
      </c>
      <c r="O63" t="s">
        <v>986</v>
      </c>
      <c r="P63" t="s">
        <v>3141</v>
      </c>
      <c r="Q63" t="s">
        <v>3142</v>
      </c>
      <c r="R63" t="s">
        <v>985</v>
      </c>
      <c r="S63" t="s">
        <v>3143</v>
      </c>
      <c r="T63" t="s">
        <v>3144</v>
      </c>
      <c r="U63" t="s">
        <v>987</v>
      </c>
      <c r="V63" t="s">
        <v>596</v>
      </c>
      <c r="W63" t="s">
        <v>985</v>
      </c>
      <c r="X63" t="s">
        <v>3145</v>
      </c>
      <c r="Y63" t="s">
        <v>988</v>
      </c>
    </row>
    <row r="64" spans="1:25" x14ac:dyDescent="0.25">
      <c r="A64">
        <v>2043</v>
      </c>
      <c r="B64" t="s">
        <v>989</v>
      </c>
      <c r="C64" t="s">
        <v>277</v>
      </c>
      <c r="D64" t="s">
        <v>990</v>
      </c>
      <c r="E64" t="s">
        <v>991</v>
      </c>
      <c r="F64" t="s">
        <v>280</v>
      </c>
      <c r="G64" t="s">
        <v>3146</v>
      </c>
      <c r="H64" t="s">
        <v>3147</v>
      </c>
      <c r="I64" t="s">
        <v>374</v>
      </c>
      <c r="J64" t="s">
        <v>375</v>
      </c>
      <c r="K64" t="s">
        <v>992</v>
      </c>
      <c r="L64" t="s">
        <v>993</v>
      </c>
      <c r="M64" t="s">
        <v>994</v>
      </c>
      <c r="N64" t="s">
        <v>2905</v>
      </c>
      <c r="O64" t="s">
        <v>995</v>
      </c>
      <c r="P64" t="s">
        <v>996</v>
      </c>
      <c r="Q64" t="s">
        <v>997</v>
      </c>
      <c r="R64" t="s">
        <v>998</v>
      </c>
      <c r="S64" t="s">
        <v>2905</v>
      </c>
      <c r="T64" t="s">
        <v>999</v>
      </c>
      <c r="U64" t="s">
        <v>3148</v>
      </c>
      <c r="V64" t="s">
        <v>1405</v>
      </c>
      <c r="W64" t="s">
        <v>3149</v>
      </c>
      <c r="X64" t="s">
        <v>2905</v>
      </c>
      <c r="Y64" t="s">
        <v>3150</v>
      </c>
    </row>
    <row r="65" spans="1:25" x14ac:dyDescent="0.25">
      <c r="A65">
        <v>2371</v>
      </c>
      <c r="B65" t="s">
        <v>1000</v>
      </c>
      <c r="C65" t="s">
        <v>219</v>
      </c>
      <c r="D65" t="s">
        <v>1001</v>
      </c>
      <c r="E65" t="s">
        <v>1002</v>
      </c>
      <c r="F65" t="s">
        <v>280</v>
      </c>
      <c r="G65" t="s">
        <v>3151</v>
      </c>
      <c r="H65" t="s">
        <v>3152</v>
      </c>
      <c r="I65" t="s">
        <v>422</v>
      </c>
      <c r="J65" t="s">
        <v>423</v>
      </c>
      <c r="K65" t="s">
        <v>1003</v>
      </c>
      <c r="L65" t="s">
        <v>1004</v>
      </c>
      <c r="M65" t="s">
        <v>1005</v>
      </c>
      <c r="N65" t="s">
        <v>2905</v>
      </c>
      <c r="O65" t="s">
        <v>1006</v>
      </c>
      <c r="P65" t="s">
        <v>364</v>
      </c>
      <c r="Q65" t="s">
        <v>1007</v>
      </c>
      <c r="R65" t="s">
        <v>1008</v>
      </c>
      <c r="S65" t="s">
        <v>2905</v>
      </c>
      <c r="T65" t="s">
        <v>1009</v>
      </c>
      <c r="U65" t="s">
        <v>2905</v>
      </c>
      <c r="V65" t="s">
        <v>2905</v>
      </c>
      <c r="W65" t="s">
        <v>1010</v>
      </c>
      <c r="X65" t="s">
        <v>2905</v>
      </c>
      <c r="Y65" t="s">
        <v>2905</v>
      </c>
    </row>
    <row r="66" spans="1:25" x14ac:dyDescent="0.25">
      <c r="A66">
        <v>2368</v>
      </c>
      <c r="B66" t="s">
        <v>1011</v>
      </c>
      <c r="C66" t="s">
        <v>715</v>
      </c>
      <c r="D66" t="s">
        <v>1012</v>
      </c>
      <c r="E66" t="s">
        <v>1002</v>
      </c>
      <c r="F66" t="s">
        <v>280</v>
      </c>
      <c r="G66" t="s">
        <v>3151</v>
      </c>
      <c r="H66" t="s">
        <v>3153</v>
      </c>
      <c r="I66" t="s">
        <v>422</v>
      </c>
      <c r="J66" t="s">
        <v>423</v>
      </c>
      <c r="K66" t="s">
        <v>1013</v>
      </c>
      <c r="L66" t="s">
        <v>1014</v>
      </c>
      <c r="M66" t="s">
        <v>1015</v>
      </c>
      <c r="N66" t="s">
        <v>2905</v>
      </c>
      <c r="O66" t="s">
        <v>1016</v>
      </c>
      <c r="P66" t="s">
        <v>650</v>
      </c>
      <c r="Q66" t="s">
        <v>548</v>
      </c>
      <c r="R66" t="s">
        <v>1017</v>
      </c>
      <c r="S66" t="s">
        <v>2905</v>
      </c>
      <c r="T66" t="s">
        <v>1018</v>
      </c>
      <c r="U66" t="s">
        <v>726</v>
      </c>
      <c r="V66" t="s">
        <v>726</v>
      </c>
      <c r="W66" t="s">
        <v>727</v>
      </c>
      <c r="X66" t="s">
        <v>2905</v>
      </c>
      <c r="Y66" t="s">
        <v>726</v>
      </c>
    </row>
    <row r="67" spans="1:25" x14ac:dyDescent="0.25">
      <c r="A67">
        <v>2203</v>
      </c>
      <c r="B67" t="s">
        <v>1019</v>
      </c>
      <c r="C67" t="s">
        <v>277</v>
      </c>
      <c r="D67" t="s">
        <v>1020</v>
      </c>
      <c r="E67" t="s">
        <v>1021</v>
      </c>
      <c r="F67" t="s">
        <v>280</v>
      </c>
      <c r="G67" t="s">
        <v>3154</v>
      </c>
      <c r="H67" t="s">
        <v>3155</v>
      </c>
      <c r="I67" t="s">
        <v>422</v>
      </c>
      <c r="J67" t="s">
        <v>423</v>
      </c>
      <c r="K67" t="s">
        <v>1022</v>
      </c>
      <c r="L67" t="s">
        <v>1023</v>
      </c>
      <c r="M67" t="s">
        <v>1024</v>
      </c>
      <c r="N67" t="s">
        <v>2905</v>
      </c>
      <c r="O67" t="s">
        <v>1025</v>
      </c>
      <c r="P67" t="s">
        <v>1026</v>
      </c>
      <c r="Q67" t="s">
        <v>674</v>
      </c>
      <c r="R67" t="s">
        <v>1027</v>
      </c>
      <c r="S67" t="s">
        <v>3156</v>
      </c>
      <c r="T67" t="s">
        <v>1028</v>
      </c>
      <c r="U67" t="s">
        <v>2978</v>
      </c>
      <c r="V67" t="s">
        <v>2979</v>
      </c>
      <c r="W67" t="s">
        <v>2980</v>
      </c>
      <c r="X67" t="s">
        <v>2905</v>
      </c>
      <c r="Y67" t="s">
        <v>2981</v>
      </c>
    </row>
    <row r="68" spans="1:25" x14ac:dyDescent="0.25">
      <c r="A68">
        <v>2217</v>
      </c>
      <c r="B68" t="s">
        <v>1032</v>
      </c>
      <c r="C68" t="s">
        <v>277</v>
      </c>
      <c r="D68" t="s">
        <v>3157</v>
      </c>
      <c r="E68" t="s">
        <v>1033</v>
      </c>
      <c r="F68" t="s">
        <v>280</v>
      </c>
      <c r="G68" t="s">
        <v>3158</v>
      </c>
      <c r="H68" t="s">
        <v>3159</v>
      </c>
      <c r="I68" t="s">
        <v>809</v>
      </c>
      <c r="J68" t="s">
        <v>423</v>
      </c>
      <c r="K68" t="s">
        <v>547</v>
      </c>
      <c r="L68" t="s">
        <v>548</v>
      </c>
      <c r="M68" t="s">
        <v>549</v>
      </c>
      <c r="N68" t="s">
        <v>2905</v>
      </c>
      <c r="O68" t="s">
        <v>550</v>
      </c>
      <c r="P68" t="s">
        <v>1034</v>
      </c>
      <c r="Q68" t="s">
        <v>1035</v>
      </c>
      <c r="R68" t="s">
        <v>1036</v>
      </c>
      <c r="S68" t="s">
        <v>2905</v>
      </c>
      <c r="T68" t="s">
        <v>1037</v>
      </c>
      <c r="U68" t="s">
        <v>463</v>
      </c>
      <c r="V68" t="s">
        <v>582</v>
      </c>
      <c r="W68" t="s">
        <v>1038</v>
      </c>
      <c r="X68" t="s">
        <v>2905</v>
      </c>
      <c r="Y68" t="s">
        <v>1039</v>
      </c>
    </row>
    <row r="69" spans="1:25" x14ac:dyDescent="0.25">
      <c r="A69">
        <v>1998</v>
      </c>
      <c r="B69" t="s">
        <v>1040</v>
      </c>
      <c r="C69" t="s">
        <v>277</v>
      </c>
      <c r="D69" t="s">
        <v>1041</v>
      </c>
      <c r="E69" t="s">
        <v>1042</v>
      </c>
      <c r="F69" t="s">
        <v>280</v>
      </c>
      <c r="G69" t="s">
        <v>3160</v>
      </c>
      <c r="H69" t="s">
        <v>3161</v>
      </c>
      <c r="I69" t="s">
        <v>565</v>
      </c>
      <c r="J69" t="s">
        <v>566</v>
      </c>
      <c r="K69" t="s">
        <v>996</v>
      </c>
      <c r="L69" t="s">
        <v>1043</v>
      </c>
      <c r="M69" t="s">
        <v>1044</v>
      </c>
      <c r="N69" t="s">
        <v>3162</v>
      </c>
      <c r="O69" t="s">
        <v>1045</v>
      </c>
      <c r="P69" t="s">
        <v>996</v>
      </c>
      <c r="Q69" t="s">
        <v>1043</v>
      </c>
      <c r="R69" t="s">
        <v>1044</v>
      </c>
      <c r="S69" t="s">
        <v>3162</v>
      </c>
      <c r="T69" t="s">
        <v>1045</v>
      </c>
      <c r="U69" t="s">
        <v>1046</v>
      </c>
      <c r="V69" t="s">
        <v>1047</v>
      </c>
      <c r="W69" t="s">
        <v>1044</v>
      </c>
      <c r="X69" t="s">
        <v>2905</v>
      </c>
      <c r="Y69" t="s">
        <v>1048</v>
      </c>
    </row>
    <row r="70" spans="1:25" x14ac:dyDescent="0.25">
      <c r="A70">
        <v>2221</v>
      </c>
      <c r="B70" t="s">
        <v>1049</v>
      </c>
      <c r="C70" t="s">
        <v>277</v>
      </c>
      <c r="D70" t="s">
        <v>1050</v>
      </c>
      <c r="E70" t="s">
        <v>1051</v>
      </c>
      <c r="F70" t="s">
        <v>280</v>
      </c>
      <c r="G70" t="s">
        <v>3163</v>
      </c>
      <c r="H70" t="s">
        <v>3164</v>
      </c>
      <c r="I70" t="s">
        <v>1052</v>
      </c>
      <c r="J70" t="s">
        <v>1053</v>
      </c>
      <c r="K70" t="s">
        <v>1054</v>
      </c>
      <c r="L70" t="s">
        <v>1055</v>
      </c>
      <c r="M70" t="s">
        <v>1056</v>
      </c>
      <c r="N70" t="s">
        <v>3165</v>
      </c>
      <c r="O70" t="s">
        <v>1057</v>
      </c>
      <c r="P70" t="s">
        <v>1058</v>
      </c>
      <c r="Q70" t="s">
        <v>1059</v>
      </c>
      <c r="R70" t="s">
        <v>1060</v>
      </c>
      <c r="S70" t="s">
        <v>3166</v>
      </c>
      <c r="T70" t="s">
        <v>1061</v>
      </c>
      <c r="U70" t="s">
        <v>658</v>
      </c>
      <c r="V70" t="s">
        <v>3167</v>
      </c>
      <c r="W70" t="s">
        <v>1063</v>
      </c>
      <c r="X70" t="s">
        <v>3168</v>
      </c>
      <c r="Y70" t="s">
        <v>3169</v>
      </c>
    </row>
    <row r="71" spans="1:25" x14ac:dyDescent="0.25">
      <c r="A71">
        <v>1930</v>
      </c>
      <c r="B71" t="s">
        <v>1064</v>
      </c>
      <c r="C71" t="s">
        <v>277</v>
      </c>
      <c r="D71" t="s">
        <v>1065</v>
      </c>
      <c r="E71" t="s">
        <v>1066</v>
      </c>
      <c r="F71" t="s">
        <v>280</v>
      </c>
      <c r="G71" t="s">
        <v>3170</v>
      </c>
      <c r="H71" t="s">
        <v>3171</v>
      </c>
      <c r="I71" t="s">
        <v>574</v>
      </c>
      <c r="J71" t="s">
        <v>575</v>
      </c>
      <c r="K71" t="s">
        <v>3172</v>
      </c>
      <c r="L71" t="s">
        <v>1104</v>
      </c>
      <c r="M71" t="s">
        <v>1068</v>
      </c>
      <c r="N71" t="s">
        <v>3173</v>
      </c>
      <c r="O71" t="s">
        <v>3174</v>
      </c>
      <c r="P71" t="s">
        <v>658</v>
      </c>
      <c r="Q71" t="s">
        <v>632</v>
      </c>
      <c r="R71" t="s">
        <v>1068</v>
      </c>
      <c r="S71" t="s">
        <v>3175</v>
      </c>
      <c r="T71" t="s">
        <v>1069</v>
      </c>
      <c r="U71" t="s">
        <v>604</v>
      </c>
      <c r="V71" t="s">
        <v>605</v>
      </c>
      <c r="W71" t="s">
        <v>1068</v>
      </c>
      <c r="X71" t="s">
        <v>3176</v>
      </c>
      <c r="Y71" t="s">
        <v>3177</v>
      </c>
    </row>
    <row r="72" spans="1:25" x14ac:dyDescent="0.25">
      <c r="A72">
        <v>2082</v>
      </c>
      <c r="B72" t="s">
        <v>1072</v>
      </c>
      <c r="C72" t="s">
        <v>277</v>
      </c>
      <c r="D72" t="s">
        <v>1073</v>
      </c>
      <c r="E72" t="s">
        <v>506</v>
      </c>
      <c r="F72" t="s">
        <v>280</v>
      </c>
      <c r="G72" t="s">
        <v>2956</v>
      </c>
      <c r="H72" t="s">
        <v>3178</v>
      </c>
      <c r="I72" t="s">
        <v>283</v>
      </c>
      <c r="J72" t="s">
        <v>507</v>
      </c>
      <c r="K72" t="s">
        <v>1074</v>
      </c>
      <c r="L72" t="s">
        <v>1075</v>
      </c>
      <c r="M72" t="s">
        <v>1076</v>
      </c>
      <c r="N72" t="s">
        <v>2905</v>
      </c>
      <c r="O72" t="s">
        <v>1077</v>
      </c>
      <c r="P72" t="s">
        <v>3179</v>
      </c>
      <c r="Q72" t="s">
        <v>3180</v>
      </c>
      <c r="R72" t="s">
        <v>1078</v>
      </c>
      <c r="S72" t="s">
        <v>2905</v>
      </c>
      <c r="T72" t="s">
        <v>3181</v>
      </c>
      <c r="U72" t="s">
        <v>1079</v>
      </c>
      <c r="V72" t="s">
        <v>1080</v>
      </c>
      <c r="W72" t="s">
        <v>1081</v>
      </c>
      <c r="X72" t="s">
        <v>2905</v>
      </c>
      <c r="Y72" t="s">
        <v>1082</v>
      </c>
    </row>
    <row r="73" spans="1:25" x14ac:dyDescent="0.25">
      <c r="A73">
        <v>2193</v>
      </c>
      <c r="B73" t="s">
        <v>1083</v>
      </c>
      <c r="C73" t="s">
        <v>277</v>
      </c>
      <c r="D73" t="s">
        <v>1084</v>
      </c>
      <c r="E73" t="s">
        <v>1085</v>
      </c>
      <c r="F73" t="s">
        <v>280</v>
      </c>
      <c r="G73" t="s">
        <v>3182</v>
      </c>
      <c r="H73" t="s">
        <v>3183</v>
      </c>
      <c r="I73" t="s">
        <v>673</v>
      </c>
      <c r="J73" t="s">
        <v>324</v>
      </c>
      <c r="K73" t="s">
        <v>862</v>
      </c>
      <c r="L73" t="s">
        <v>1086</v>
      </c>
      <c r="M73" t="s">
        <v>1087</v>
      </c>
      <c r="N73" t="s">
        <v>3184</v>
      </c>
      <c r="O73" t="s">
        <v>1088</v>
      </c>
      <c r="P73" t="s">
        <v>1089</v>
      </c>
      <c r="Q73" t="s">
        <v>1090</v>
      </c>
      <c r="R73" t="s">
        <v>1087</v>
      </c>
      <c r="S73" t="s">
        <v>3185</v>
      </c>
      <c r="T73" t="s">
        <v>1091</v>
      </c>
      <c r="U73" t="s">
        <v>1089</v>
      </c>
      <c r="V73" t="s">
        <v>1090</v>
      </c>
      <c r="W73" t="s">
        <v>1087</v>
      </c>
      <c r="X73" t="s">
        <v>2905</v>
      </c>
      <c r="Y73" t="s">
        <v>1092</v>
      </c>
    </row>
    <row r="74" spans="1:25" x14ac:dyDescent="0.25">
      <c r="A74">
        <v>2084</v>
      </c>
      <c r="B74" t="s">
        <v>1093</v>
      </c>
      <c r="C74" t="s">
        <v>277</v>
      </c>
      <c r="D74" t="s">
        <v>1094</v>
      </c>
      <c r="E74" t="s">
        <v>1095</v>
      </c>
      <c r="F74" t="s">
        <v>280</v>
      </c>
      <c r="G74" t="s">
        <v>3186</v>
      </c>
      <c r="H74" t="s">
        <v>3187</v>
      </c>
      <c r="I74" t="s">
        <v>283</v>
      </c>
      <c r="J74" t="s">
        <v>507</v>
      </c>
      <c r="K74" t="s">
        <v>1096</v>
      </c>
      <c r="L74" t="s">
        <v>1097</v>
      </c>
      <c r="M74" t="s">
        <v>1098</v>
      </c>
      <c r="N74" t="s">
        <v>3188</v>
      </c>
      <c r="O74" t="s">
        <v>1099</v>
      </c>
      <c r="P74" t="s">
        <v>1100</v>
      </c>
      <c r="Q74" t="s">
        <v>632</v>
      </c>
      <c r="R74" t="s">
        <v>1101</v>
      </c>
      <c r="S74" t="s">
        <v>3189</v>
      </c>
      <c r="T74" t="s">
        <v>1102</v>
      </c>
      <c r="U74" t="s">
        <v>1103</v>
      </c>
      <c r="V74" t="s">
        <v>1104</v>
      </c>
      <c r="W74" t="s">
        <v>1101</v>
      </c>
      <c r="X74" t="s">
        <v>2905</v>
      </c>
      <c r="Y74" t="s">
        <v>1105</v>
      </c>
    </row>
    <row r="75" spans="1:25" x14ac:dyDescent="0.25">
      <c r="A75">
        <v>2241</v>
      </c>
      <c r="B75" t="s">
        <v>1106</v>
      </c>
      <c r="C75" t="s">
        <v>277</v>
      </c>
      <c r="D75" t="s">
        <v>1107</v>
      </c>
      <c r="E75" t="s">
        <v>1108</v>
      </c>
      <c r="F75" t="s">
        <v>280</v>
      </c>
      <c r="G75" t="s">
        <v>3190</v>
      </c>
      <c r="H75" t="s">
        <v>3191</v>
      </c>
      <c r="I75" t="s">
        <v>469</v>
      </c>
      <c r="J75" t="s">
        <v>407</v>
      </c>
      <c r="K75" t="s">
        <v>339</v>
      </c>
      <c r="L75" t="s">
        <v>1109</v>
      </c>
      <c r="M75" t="s">
        <v>1110</v>
      </c>
      <c r="N75" t="s">
        <v>2905</v>
      </c>
      <c r="O75" t="s">
        <v>1111</v>
      </c>
      <c r="P75" t="s">
        <v>1112</v>
      </c>
      <c r="Q75" t="s">
        <v>1113</v>
      </c>
      <c r="R75" t="s">
        <v>1114</v>
      </c>
      <c r="S75" t="s">
        <v>2905</v>
      </c>
      <c r="T75" t="s">
        <v>1115</v>
      </c>
      <c r="U75" t="s">
        <v>1116</v>
      </c>
      <c r="V75" t="s">
        <v>1117</v>
      </c>
      <c r="W75" t="s">
        <v>1118</v>
      </c>
      <c r="X75" t="s">
        <v>2905</v>
      </c>
      <c r="Y75" t="s">
        <v>1119</v>
      </c>
    </row>
    <row r="76" spans="1:25" x14ac:dyDescent="0.25">
      <c r="A76">
        <v>2248</v>
      </c>
      <c r="B76" t="s">
        <v>1120</v>
      </c>
      <c r="C76" t="s">
        <v>277</v>
      </c>
      <c r="D76" t="s">
        <v>1121</v>
      </c>
      <c r="E76" t="s">
        <v>1122</v>
      </c>
      <c r="F76" t="s">
        <v>280</v>
      </c>
      <c r="G76" t="s">
        <v>3192</v>
      </c>
      <c r="H76" t="s">
        <v>3193</v>
      </c>
      <c r="I76" t="s">
        <v>1123</v>
      </c>
      <c r="J76" t="s">
        <v>350</v>
      </c>
      <c r="K76" t="s">
        <v>351</v>
      </c>
      <c r="L76" t="s">
        <v>352</v>
      </c>
      <c r="M76" t="s">
        <v>3194</v>
      </c>
      <c r="N76" t="s">
        <v>2905</v>
      </c>
      <c r="O76" t="s">
        <v>354</v>
      </c>
      <c r="P76" t="s">
        <v>1124</v>
      </c>
      <c r="Q76" t="s">
        <v>1125</v>
      </c>
      <c r="R76" t="s">
        <v>1126</v>
      </c>
      <c r="S76" t="s">
        <v>2905</v>
      </c>
      <c r="T76" t="s">
        <v>1127</v>
      </c>
      <c r="U76" t="s">
        <v>424</v>
      </c>
      <c r="V76" t="s">
        <v>1128</v>
      </c>
      <c r="W76" t="s">
        <v>1129</v>
      </c>
      <c r="X76" t="s">
        <v>2905</v>
      </c>
      <c r="Y76" t="s">
        <v>1130</v>
      </c>
    </row>
    <row r="77" spans="1:25" x14ac:dyDescent="0.25">
      <c r="A77">
        <v>2020</v>
      </c>
      <c r="B77" t="s">
        <v>1131</v>
      </c>
      <c r="C77" t="s">
        <v>277</v>
      </c>
      <c r="D77" t="s">
        <v>1132</v>
      </c>
      <c r="E77" t="s">
        <v>1133</v>
      </c>
      <c r="F77" t="s">
        <v>280</v>
      </c>
      <c r="G77" t="s">
        <v>3195</v>
      </c>
      <c r="H77" t="s">
        <v>3196</v>
      </c>
      <c r="I77" t="s">
        <v>917</v>
      </c>
      <c r="J77" t="s">
        <v>918</v>
      </c>
      <c r="K77" t="s">
        <v>862</v>
      </c>
      <c r="L77" t="s">
        <v>919</v>
      </c>
      <c r="M77" t="s">
        <v>920</v>
      </c>
      <c r="N77" t="s">
        <v>3122</v>
      </c>
      <c r="O77" t="s">
        <v>921</v>
      </c>
      <c r="P77" t="s">
        <v>922</v>
      </c>
      <c r="Q77" t="s">
        <v>923</v>
      </c>
      <c r="R77" t="s">
        <v>924</v>
      </c>
      <c r="S77" t="s">
        <v>2905</v>
      </c>
      <c r="T77" t="s">
        <v>925</v>
      </c>
      <c r="U77" t="s">
        <v>1134</v>
      </c>
      <c r="V77" t="s">
        <v>1135</v>
      </c>
      <c r="W77" t="s">
        <v>1136</v>
      </c>
      <c r="X77" t="s">
        <v>2905</v>
      </c>
      <c r="Y77" t="s">
        <v>1137</v>
      </c>
    </row>
    <row r="78" spans="1:25" x14ac:dyDescent="0.25">
      <c r="A78">
        <v>2245</v>
      </c>
      <c r="B78" t="s">
        <v>1138</v>
      </c>
      <c r="C78" t="s">
        <v>277</v>
      </c>
      <c r="D78" t="s">
        <v>1139</v>
      </c>
      <c r="E78" t="s">
        <v>1140</v>
      </c>
      <c r="F78" t="s">
        <v>280</v>
      </c>
      <c r="G78" t="s">
        <v>3197</v>
      </c>
      <c r="H78" t="s">
        <v>3198</v>
      </c>
      <c r="I78" t="s">
        <v>469</v>
      </c>
      <c r="J78" t="s">
        <v>407</v>
      </c>
      <c r="K78" t="s">
        <v>614</v>
      </c>
      <c r="L78" t="s">
        <v>1141</v>
      </c>
      <c r="M78" t="s">
        <v>1142</v>
      </c>
      <c r="N78" t="s">
        <v>3199</v>
      </c>
      <c r="O78" t="s">
        <v>1143</v>
      </c>
      <c r="P78" t="s">
        <v>1144</v>
      </c>
      <c r="Q78" t="s">
        <v>1145</v>
      </c>
      <c r="R78" t="s">
        <v>1142</v>
      </c>
      <c r="S78" t="s">
        <v>3200</v>
      </c>
      <c r="T78" t="s">
        <v>1146</v>
      </c>
      <c r="U78" t="s">
        <v>1148</v>
      </c>
      <c r="V78" t="s">
        <v>1147</v>
      </c>
      <c r="W78" t="s">
        <v>1142</v>
      </c>
      <c r="X78" t="s">
        <v>3201</v>
      </c>
      <c r="Y78" t="s">
        <v>1149</v>
      </c>
    </row>
    <row r="79" spans="1:25" x14ac:dyDescent="0.25">
      <c r="A79">
        <v>2137</v>
      </c>
      <c r="B79" t="s">
        <v>1150</v>
      </c>
      <c r="C79" t="s">
        <v>277</v>
      </c>
      <c r="D79" t="s">
        <v>1151</v>
      </c>
      <c r="E79" t="s">
        <v>1152</v>
      </c>
      <c r="F79" t="s">
        <v>280</v>
      </c>
      <c r="G79" t="s">
        <v>3202</v>
      </c>
      <c r="H79" t="s">
        <v>3203</v>
      </c>
      <c r="I79" t="s">
        <v>597</v>
      </c>
      <c r="J79" t="s">
        <v>324</v>
      </c>
      <c r="K79" t="s">
        <v>1153</v>
      </c>
      <c r="L79" t="s">
        <v>1154</v>
      </c>
      <c r="M79" t="s">
        <v>1155</v>
      </c>
      <c r="N79" t="s">
        <v>3204</v>
      </c>
      <c r="O79" t="s">
        <v>1156</v>
      </c>
      <c r="P79" t="s">
        <v>1157</v>
      </c>
      <c r="Q79" t="s">
        <v>1158</v>
      </c>
      <c r="R79" t="s">
        <v>1155</v>
      </c>
      <c r="S79" t="s">
        <v>3205</v>
      </c>
      <c r="T79" t="s">
        <v>1159</v>
      </c>
      <c r="U79" t="s">
        <v>1160</v>
      </c>
      <c r="V79" t="s">
        <v>1161</v>
      </c>
      <c r="W79" t="s">
        <v>1155</v>
      </c>
      <c r="X79" t="s">
        <v>3206</v>
      </c>
      <c r="Y79" t="s">
        <v>1162</v>
      </c>
    </row>
    <row r="80" spans="1:25" x14ac:dyDescent="0.25">
      <c r="A80">
        <v>1931</v>
      </c>
      <c r="B80" t="s">
        <v>1163</v>
      </c>
      <c r="C80" t="s">
        <v>277</v>
      </c>
      <c r="D80" t="s">
        <v>1164</v>
      </c>
      <c r="E80" t="s">
        <v>1165</v>
      </c>
      <c r="F80" t="s">
        <v>280</v>
      </c>
      <c r="G80" t="s">
        <v>3207</v>
      </c>
      <c r="H80" t="s">
        <v>3208</v>
      </c>
      <c r="I80" t="s">
        <v>574</v>
      </c>
      <c r="J80" t="s">
        <v>575</v>
      </c>
      <c r="K80" t="s">
        <v>3209</v>
      </c>
      <c r="L80" t="s">
        <v>3210</v>
      </c>
      <c r="M80" t="s">
        <v>1166</v>
      </c>
      <c r="N80" t="s">
        <v>3022</v>
      </c>
      <c r="O80" t="s">
        <v>3211</v>
      </c>
      <c r="P80" t="s">
        <v>1167</v>
      </c>
      <c r="Q80" t="s">
        <v>579</v>
      </c>
      <c r="R80" t="s">
        <v>1166</v>
      </c>
      <c r="S80" t="s">
        <v>3212</v>
      </c>
      <c r="T80" t="s">
        <v>1168</v>
      </c>
      <c r="U80" t="s">
        <v>794</v>
      </c>
      <c r="V80" t="s">
        <v>795</v>
      </c>
      <c r="W80" t="s">
        <v>1166</v>
      </c>
      <c r="X80" t="s">
        <v>2905</v>
      </c>
      <c r="Y80" t="s">
        <v>3213</v>
      </c>
    </row>
    <row r="81" spans="1:25" x14ac:dyDescent="0.25">
      <c r="A81">
        <v>2000</v>
      </c>
      <c r="B81" t="s">
        <v>1169</v>
      </c>
      <c r="C81" t="s">
        <v>277</v>
      </c>
      <c r="D81" t="s">
        <v>1170</v>
      </c>
      <c r="E81" t="s">
        <v>1171</v>
      </c>
      <c r="F81" t="s">
        <v>280</v>
      </c>
      <c r="G81" t="s">
        <v>3214</v>
      </c>
      <c r="H81" t="s">
        <v>3215</v>
      </c>
      <c r="I81" t="s">
        <v>565</v>
      </c>
      <c r="J81" t="s">
        <v>566</v>
      </c>
      <c r="K81" t="s">
        <v>1524</v>
      </c>
      <c r="L81" t="s">
        <v>3216</v>
      </c>
      <c r="M81" t="s">
        <v>3217</v>
      </c>
      <c r="N81" t="s">
        <v>3218</v>
      </c>
      <c r="O81" t="s">
        <v>3219</v>
      </c>
      <c r="P81" t="s">
        <v>1173</v>
      </c>
      <c r="Q81" t="s">
        <v>1174</v>
      </c>
      <c r="R81" t="s">
        <v>1175</v>
      </c>
      <c r="S81" t="s">
        <v>3220</v>
      </c>
      <c r="T81" t="s">
        <v>1176</v>
      </c>
      <c r="U81" t="s">
        <v>1177</v>
      </c>
      <c r="V81" t="s">
        <v>1178</v>
      </c>
      <c r="W81" t="s">
        <v>1179</v>
      </c>
      <c r="X81" t="s">
        <v>2905</v>
      </c>
      <c r="Y81" t="s">
        <v>1180</v>
      </c>
    </row>
    <row r="82" spans="1:25" x14ac:dyDescent="0.25">
      <c r="A82">
        <v>1992</v>
      </c>
      <c r="B82" t="s">
        <v>1181</v>
      </c>
      <c r="C82" t="s">
        <v>277</v>
      </c>
      <c r="D82" t="s">
        <v>1182</v>
      </c>
      <c r="E82" t="s">
        <v>1183</v>
      </c>
      <c r="F82" t="s">
        <v>280</v>
      </c>
      <c r="G82" t="s">
        <v>3221</v>
      </c>
      <c r="H82" t="s">
        <v>3222</v>
      </c>
      <c r="I82" t="s">
        <v>565</v>
      </c>
      <c r="J82" t="s">
        <v>566</v>
      </c>
      <c r="K82" t="s">
        <v>1271</v>
      </c>
      <c r="L82" t="s">
        <v>3223</v>
      </c>
      <c r="M82" t="s">
        <v>3224</v>
      </c>
      <c r="N82" t="s">
        <v>2905</v>
      </c>
      <c r="O82" t="s">
        <v>3225</v>
      </c>
      <c r="P82" t="s">
        <v>1184</v>
      </c>
      <c r="Q82" t="s">
        <v>1185</v>
      </c>
      <c r="R82" t="s">
        <v>1186</v>
      </c>
      <c r="S82" t="s">
        <v>2905</v>
      </c>
      <c r="T82" t="s">
        <v>1187</v>
      </c>
      <c r="U82" t="s">
        <v>1188</v>
      </c>
      <c r="V82" t="s">
        <v>1189</v>
      </c>
      <c r="W82" t="s">
        <v>1186</v>
      </c>
      <c r="X82" t="s">
        <v>2905</v>
      </c>
      <c r="Y82" t="s">
        <v>1190</v>
      </c>
    </row>
    <row r="83" spans="1:25" x14ac:dyDescent="0.25">
      <c r="A83">
        <v>2007</v>
      </c>
      <c r="B83" t="s">
        <v>907</v>
      </c>
      <c r="C83" t="s">
        <v>260</v>
      </c>
      <c r="D83" t="s">
        <v>1191</v>
      </c>
      <c r="E83" t="s">
        <v>1192</v>
      </c>
      <c r="F83" t="s">
        <v>280</v>
      </c>
      <c r="G83" t="s">
        <v>3226</v>
      </c>
      <c r="H83" t="s">
        <v>3227</v>
      </c>
      <c r="I83" t="s">
        <v>836</v>
      </c>
      <c r="J83" t="s">
        <v>907</v>
      </c>
      <c r="K83" t="s">
        <v>1193</v>
      </c>
      <c r="L83" t="s">
        <v>1194</v>
      </c>
      <c r="M83" t="s">
        <v>1195</v>
      </c>
      <c r="N83" t="s">
        <v>3228</v>
      </c>
      <c r="O83" t="s">
        <v>3229</v>
      </c>
      <c r="P83" t="s">
        <v>1184</v>
      </c>
      <c r="Q83" t="s">
        <v>1196</v>
      </c>
      <c r="R83" t="s">
        <v>1195</v>
      </c>
      <c r="S83" t="s">
        <v>3230</v>
      </c>
      <c r="T83" t="s">
        <v>3231</v>
      </c>
      <c r="U83" t="s">
        <v>911</v>
      </c>
      <c r="V83" t="s">
        <v>912</v>
      </c>
      <c r="W83" t="s">
        <v>1195</v>
      </c>
      <c r="X83" t="s">
        <v>3232</v>
      </c>
      <c r="Y83" t="s">
        <v>3119</v>
      </c>
    </row>
    <row r="84" spans="1:25" x14ac:dyDescent="0.25">
      <c r="A84">
        <v>2054</v>
      </c>
      <c r="B84" t="s">
        <v>1197</v>
      </c>
      <c r="C84" t="s">
        <v>277</v>
      </c>
      <c r="D84" t="s">
        <v>1198</v>
      </c>
      <c r="E84" t="s">
        <v>1199</v>
      </c>
      <c r="F84" t="s">
        <v>280</v>
      </c>
      <c r="G84" t="s">
        <v>3233</v>
      </c>
      <c r="H84" t="s">
        <v>3234</v>
      </c>
      <c r="I84" t="s">
        <v>1200</v>
      </c>
      <c r="J84" t="s">
        <v>375</v>
      </c>
      <c r="K84" t="s">
        <v>1201</v>
      </c>
      <c r="L84" t="s">
        <v>296</v>
      </c>
      <c r="M84" t="s">
        <v>1202</v>
      </c>
      <c r="N84" t="s">
        <v>3235</v>
      </c>
      <c r="O84" t="s">
        <v>1203</v>
      </c>
      <c r="P84" t="s">
        <v>1204</v>
      </c>
      <c r="Q84" t="s">
        <v>1205</v>
      </c>
      <c r="R84" t="s">
        <v>1206</v>
      </c>
      <c r="S84" t="s">
        <v>3236</v>
      </c>
      <c r="T84" t="s">
        <v>1207</v>
      </c>
      <c r="U84" t="s">
        <v>1208</v>
      </c>
      <c r="V84" t="s">
        <v>1209</v>
      </c>
      <c r="W84" t="s">
        <v>1206</v>
      </c>
      <c r="X84" t="s">
        <v>3237</v>
      </c>
      <c r="Y84" t="s">
        <v>1210</v>
      </c>
    </row>
    <row r="85" spans="1:25" x14ac:dyDescent="0.25">
      <c r="A85">
        <v>2100</v>
      </c>
      <c r="B85" t="s">
        <v>1211</v>
      </c>
      <c r="C85" t="s">
        <v>277</v>
      </c>
      <c r="D85" t="s">
        <v>1212</v>
      </c>
      <c r="E85" t="s">
        <v>585</v>
      </c>
      <c r="F85" t="s">
        <v>280</v>
      </c>
      <c r="G85" t="s">
        <v>3005</v>
      </c>
      <c r="H85" t="s">
        <v>3238</v>
      </c>
      <c r="I85" t="s">
        <v>637</v>
      </c>
      <c r="J85" t="s">
        <v>310</v>
      </c>
      <c r="K85" t="s">
        <v>311</v>
      </c>
      <c r="L85" t="s">
        <v>1213</v>
      </c>
      <c r="M85" t="s">
        <v>1214</v>
      </c>
      <c r="N85" t="s">
        <v>2905</v>
      </c>
      <c r="O85" t="s">
        <v>1215</v>
      </c>
      <c r="P85" t="s">
        <v>996</v>
      </c>
      <c r="Q85" t="s">
        <v>1216</v>
      </c>
      <c r="R85" t="s">
        <v>1217</v>
      </c>
      <c r="S85" t="s">
        <v>2905</v>
      </c>
      <c r="T85" t="s">
        <v>1218</v>
      </c>
      <c r="U85" t="s">
        <v>1219</v>
      </c>
      <c r="V85" t="s">
        <v>1220</v>
      </c>
      <c r="W85" t="s">
        <v>1221</v>
      </c>
      <c r="X85" t="s">
        <v>2905</v>
      </c>
      <c r="Y85" t="s">
        <v>1222</v>
      </c>
    </row>
    <row r="86" spans="1:25" x14ac:dyDescent="0.25">
      <c r="A86">
        <v>2183</v>
      </c>
      <c r="B86" t="s">
        <v>1223</v>
      </c>
      <c r="C86" t="s">
        <v>277</v>
      </c>
      <c r="D86" t="s">
        <v>1224</v>
      </c>
      <c r="E86" t="s">
        <v>1225</v>
      </c>
      <c r="F86" t="s">
        <v>280</v>
      </c>
      <c r="G86" t="s">
        <v>3239</v>
      </c>
      <c r="H86" t="s">
        <v>3240</v>
      </c>
      <c r="I86" t="s">
        <v>609</v>
      </c>
      <c r="J86" t="s">
        <v>610</v>
      </c>
      <c r="K86" t="s">
        <v>1226</v>
      </c>
      <c r="L86" t="s">
        <v>1227</v>
      </c>
      <c r="M86" t="s">
        <v>1228</v>
      </c>
      <c r="N86" t="s">
        <v>2905</v>
      </c>
      <c r="O86" t="s">
        <v>1229</v>
      </c>
      <c r="P86" t="s">
        <v>2206</v>
      </c>
      <c r="Q86" t="s">
        <v>3241</v>
      </c>
      <c r="R86" t="s">
        <v>1230</v>
      </c>
      <c r="S86" t="s">
        <v>2905</v>
      </c>
      <c r="T86" t="s">
        <v>3242</v>
      </c>
      <c r="U86" t="s">
        <v>3243</v>
      </c>
      <c r="V86" t="s">
        <v>3244</v>
      </c>
      <c r="W86" t="s">
        <v>1233</v>
      </c>
      <c r="X86" t="s">
        <v>2905</v>
      </c>
      <c r="Y86" t="s">
        <v>3245</v>
      </c>
    </row>
    <row r="87" spans="1:25" x14ac:dyDescent="0.25">
      <c r="A87">
        <v>2014</v>
      </c>
      <c r="B87" t="s">
        <v>1234</v>
      </c>
      <c r="C87" t="s">
        <v>277</v>
      </c>
      <c r="D87" t="s">
        <v>1235</v>
      </c>
      <c r="E87" t="s">
        <v>1236</v>
      </c>
      <c r="F87" t="s">
        <v>280</v>
      </c>
      <c r="G87" t="s">
        <v>3246</v>
      </c>
      <c r="H87" t="s">
        <v>3247</v>
      </c>
      <c r="I87" t="s">
        <v>917</v>
      </c>
      <c r="J87" t="s">
        <v>918</v>
      </c>
      <c r="K87" t="s">
        <v>1237</v>
      </c>
      <c r="L87" t="s">
        <v>1238</v>
      </c>
      <c r="M87" t="s">
        <v>1239</v>
      </c>
      <c r="N87" t="s">
        <v>3248</v>
      </c>
      <c r="O87" t="s">
        <v>1240</v>
      </c>
      <c r="P87" t="s">
        <v>1184</v>
      </c>
      <c r="Q87" t="s">
        <v>1241</v>
      </c>
      <c r="R87" t="s">
        <v>1239</v>
      </c>
      <c r="S87" t="s">
        <v>3022</v>
      </c>
      <c r="T87" t="s">
        <v>1242</v>
      </c>
      <c r="U87" t="s">
        <v>1243</v>
      </c>
      <c r="V87" t="s">
        <v>1244</v>
      </c>
      <c r="W87" t="s">
        <v>1239</v>
      </c>
      <c r="X87" t="s">
        <v>2905</v>
      </c>
      <c r="Y87" t="s">
        <v>1245</v>
      </c>
    </row>
    <row r="88" spans="1:25" x14ac:dyDescent="0.25">
      <c r="A88">
        <v>2015</v>
      </c>
      <c r="B88" t="s">
        <v>1246</v>
      </c>
      <c r="C88" t="s">
        <v>277</v>
      </c>
      <c r="D88" t="s">
        <v>1247</v>
      </c>
      <c r="E88" t="s">
        <v>1248</v>
      </c>
      <c r="F88" t="s">
        <v>280</v>
      </c>
      <c r="G88" t="s">
        <v>3249</v>
      </c>
      <c r="H88" t="s">
        <v>3250</v>
      </c>
      <c r="I88" t="s">
        <v>917</v>
      </c>
      <c r="J88" t="s">
        <v>918</v>
      </c>
      <c r="K88" t="s">
        <v>3251</v>
      </c>
      <c r="L88" t="s">
        <v>3252</v>
      </c>
      <c r="M88" t="s">
        <v>3253</v>
      </c>
      <c r="N88" t="s">
        <v>2905</v>
      </c>
      <c r="O88" t="s">
        <v>3254</v>
      </c>
      <c r="P88" t="s">
        <v>1251</v>
      </c>
      <c r="Q88" t="s">
        <v>1252</v>
      </c>
      <c r="R88" t="s">
        <v>1250</v>
      </c>
      <c r="S88" t="s">
        <v>3255</v>
      </c>
      <c r="T88" t="s">
        <v>1253</v>
      </c>
      <c r="U88" t="s">
        <v>933</v>
      </c>
      <c r="V88" t="s">
        <v>611</v>
      </c>
      <c r="W88" t="s">
        <v>1250</v>
      </c>
      <c r="X88" t="s">
        <v>2905</v>
      </c>
      <c r="Y88" t="s">
        <v>935</v>
      </c>
    </row>
    <row r="89" spans="1:25" x14ac:dyDescent="0.25">
      <c r="A89">
        <v>2023</v>
      </c>
      <c r="B89" t="s">
        <v>1254</v>
      </c>
      <c r="C89" t="s">
        <v>277</v>
      </c>
      <c r="D89" t="s">
        <v>1247</v>
      </c>
      <c r="E89" t="s">
        <v>1248</v>
      </c>
      <c r="F89" t="s">
        <v>280</v>
      </c>
      <c r="G89" t="s">
        <v>3249</v>
      </c>
      <c r="H89" t="s">
        <v>3250</v>
      </c>
      <c r="I89" t="s">
        <v>917</v>
      </c>
      <c r="J89" t="s">
        <v>918</v>
      </c>
      <c r="K89" t="s">
        <v>3251</v>
      </c>
      <c r="L89" t="s">
        <v>3252</v>
      </c>
      <c r="M89" t="s">
        <v>3253</v>
      </c>
      <c r="N89" t="s">
        <v>2905</v>
      </c>
      <c r="O89" t="s">
        <v>3254</v>
      </c>
      <c r="P89" t="s">
        <v>1251</v>
      </c>
      <c r="Q89" t="s">
        <v>1252</v>
      </c>
      <c r="R89" t="s">
        <v>1250</v>
      </c>
      <c r="S89" t="s">
        <v>3255</v>
      </c>
      <c r="T89" t="s">
        <v>1253</v>
      </c>
      <c r="U89" t="s">
        <v>933</v>
      </c>
      <c r="V89" t="s">
        <v>611</v>
      </c>
      <c r="W89" t="s">
        <v>1250</v>
      </c>
      <c r="X89" t="s">
        <v>2905</v>
      </c>
      <c r="Y89" t="s">
        <v>935</v>
      </c>
    </row>
    <row r="90" spans="1:25" x14ac:dyDescent="0.25">
      <c r="A90">
        <v>2013</v>
      </c>
      <c r="B90" t="s">
        <v>918</v>
      </c>
      <c r="C90" t="s">
        <v>260</v>
      </c>
      <c r="D90" t="s">
        <v>1255</v>
      </c>
      <c r="E90" t="s">
        <v>1236</v>
      </c>
      <c r="F90" t="s">
        <v>280</v>
      </c>
      <c r="G90" t="s">
        <v>3246</v>
      </c>
      <c r="H90" t="s">
        <v>3256</v>
      </c>
      <c r="I90" t="s">
        <v>917</v>
      </c>
      <c r="J90" t="s">
        <v>918</v>
      </c>
      <c r="K90" t="s">
        <v>862</v>
      </c>
      <c r="L90" t="s">
        <v>919</v>
      </c>
      <c r="M90" t="s">
        <v>920</v>
      </c>
      <c r="N90" t="s">
        <v>3122</v>
      </c>
      <c r="O90" t="s">
        <v>921</v>
      </c>
      <c r="P90" t="s">
        <v>922</v>
      </c>
      <c r="Q90" t="s">
        <v>923</v>
      </c>
      <c r="R90" t="s">
        <v>1256</v>
      </c>
      <c r="S90" t="s">
        <v>3257</v>
      </c>
      <c r="T90" t="s">
        <v>925</v>
      </c>
      <c r="U90" t="s">
        <v>933</v>
      </c>
      <c r="V90" t="s">
        <v>611</v>
      </c>
      <c r="W90" t="s">
        <v>1257</v>
      </c>
      <c r="X90" t="s">
        <v>2905</v>
      </c>
      <c r="Y90" t="s">
        <v>935</v>
      </c>
    </row>
    <row r="91" spans="1:25" x14ac:dyDescent="0.25">
      <c r="A91">
        <v>2114</v>
      </c>
      <c r="B91" t="s">
        <v>1258</v>
      </c>
      <c r="C91" t="s">
        <v>277</v>
      </c>
      <c r="D91" t="s">
        <v>1259</v>
      </c>
      <c r="E91" t="s">
        <v>1260</v>
      </c>
      <c r="F91" t="s">
        <v>280</v>
      </c>
      <c r="G91" t="s">
        <v>3258</v>
      </c>
      <c r="H91" t="s">
        <v>3259</v>
      </c>
      <c r="I91" t="s">
        <v>293</v>
      </c>
      <c r="J91" t="s">
        <v>294</v>
      </c>
      <c r="K91" t="s">
        <v>295</v>
      </c>
      <c r="L91" t="s">
        <v>296</v>
      </c>
      <c r="M91" t="s">
        <v>297</v>
      </c>
      <c r="N91" t="s">
        <v>2905</v>
      </c>
      <c r="O91" t="s">
        <v>298</v>
      </c>
      <c r="P91" t="s">
        <v>1261</v>
      </c>
      <c r="Q91" t="s">
        <v>1262</v>
      </c>
      <c r="R91" t="s">
        <v>1263</v>
      </c>
      <c r="S91" t="s">
        <v>2925</v>
      </c>
      <c r="T91" t="s">
        <v>1264</v>
      </c>
      <c r="U91" t="s">
        <v>2108</v>
      </c>
      <c r="V91" t="s">
        <v>3260</v>
      </c>
      <c r="W91" t="s">
        <v>1263</v>
      </c>
      <c r="X91" t="s">
        <v>2905</v>
      </c>
      <c r="Y91" t="s">
        <v>3261</v>
      </c>
    </row>
    <row r="92" spans="1:25" x14ac:dyDescent="0.25">
      <c r="A92">
        <v>2099</v>
      </c>
      <c r="B92" t="s">
        <v>1265</v>
      </c>
      <c r="C92" t="s">
        <v>277</v>
      </c>
      <c r="D92" t="s">
        <v>1266</v>
      </c>
      <c r="E92" t="s">
        <v>1267</v>
      </c>
      <c r="F92" t="s">
        <v>280</v>
      </c>
      <c r="G92" t="s">
        <v>3262</v>
      </c>
      <c r="H92" t="s">
        <v>3263</v>
      </c>
      <c r="I92" t="s">
        <v>637</v>
      </c>
      <c r="J92" t="s">
        <v>310</v>
      </c>
      <c r="K92" t="s">
        <v>499</v>
      </c>
      <c r="L92" t="s">
        <v>1268</v>
      </c>
      <c r="M92" t="s">
        <v>1269</v>
      </c>
      <c r="N92" t="s">
        <v>3264</v>
      </c>
      <c r="O92" t="s">
        <v>1270</v>
      </c>
      <c r="P92" t="s">
        <v>499</v>
      </c>
      <c r="Q92" t="s">
        <v>1268</v>
      </c>
      <c r="R92" t="s">
        <v>1269</v>
      </c>
      <c r="S92" t="s">
        <v>3264</v>
      </c>
      <c r="T92" t="s">
        <v>1270</v>
      </c>
      <c r="U92" t="s">
        <v>1271</v>
      </c>
      <c r="V92" t="s">
        <v>1272</v>
      </c>
      <c r="W92" t="s">
        <v>1269</v>
      </c>
      <c r="X92" t="s">
        <v>3265</v>
      </c>
      <c r="Y92" t="s">
        <v>1273</v>
      </c>
    </row>
    <row r="93" spans="1:25" x14ac:dyDescent="0.25">
      <c r="A93">
        <v>2201</v>
      </c>
      <c r="B93" t="s">
        <v>1274</v>
      </c>
      <c r="C93" t="s">
        <v>277</v>
      </c>
      <c r="D93" t="s">
        <v>1275</v>
      </c>
      <c r="E93" t="s">
        <v>1276</v>
      </c>
      <c r="F93" t="s">
        <v>280</v>
      </c>
      <c r="G93" t="s">
        <v>3266</v>
      </c>
      <c r="H93" t="s">
        <v>3267</v>
      </c>
      <c r="I93" t="s">
        <v>422</v>
      </c>
      <c r="J93" t="s">
        <v>423</v>
      </c>
      <c r="K93" t="s">
        <v>1022</v>
      </c>
      <c r="L93" t="s">
        <v>1023</v>
      </c>
      <c r="M93" t="s">
        <v>1024</v>
      </c>
      <c r="N93" t="s">
        <v>2905</v>
      </c>
      <c r="O93" t="s">
        <v>1277</v>
      </c>
      <c r="P93" t="s">
        <v>1278</v>
      </c>
      <c r="Q93" t="s">
        <v>1279</v>
      </c>
      <c r="R93" t="s">
        <v>1280</v>
      </c>
      <c r="S93" t="s">
        <v>3268</v>
      </c>
      <c r="T93" t="s">
        <v>1281</v>
      </c>
      <c r="U93" t="s">
        <v>351</v>
      </c>
      <c r="V93" t="s">
        <v>1029</v>
      </c>
      <c r="W93" t="s">
        <v>1030</v>
      </c>
      <c r="X93" t="s">
        <v>2905</v>
      </c>
      <c r="Y93" t="s">
        <v>1031</v>
      </c>
    </row>
    <row r="94" spans="1:25" x14ac:dyDescent="0.25">
      <c r="A94">
        <v>2206</v>
      </c>
      <c r="B94" t="s">
        <v>1282</v>
      </c>
      <c r="C94" t="s">
        <v>277</v>
      </c>
      <c r="D94" t="s">
        <v>1283</v>
      </c>
      <c r="E94" t="s">
        <v>1284</v>
      </c>
      <c r="F94" t="s">
        <v>280</v>
      </c>
      <c r="G94" t="s">
        <v>3270</v>
      </c>
      <c r="H94" t="s">
        <v>3271</v>
      </c>
      <c r="I94" t="s">
        <v>422</v>
      </c>
      <c r="J94" t="s">
        <v>423</v>
      </c>
      <c r="K94" t="s">
        <v>1285</v>
      </c>
      <c r="L94" t="s">
        <v>1023</v>
      </c>
      <c r="M94" t="s">
        <v>1286</v>
      </c>
      <c r="N94" t="s">
        <v>3272</v>
      </c>
      <c r="O94" t="s">
        <v>1287</v>
      </c>
      <c r="P94" t="s">
        <v>1288</v>
      </c>
      <c r="Q94" t="s">
        <v>1289</v>
      </c>
      <c r="R94" t="s">
        <v>1290</v>
      </c>
      <c r="S94" t="s">
        <v>3273</v>
      </c>
      <c r="T94" t="s">
        <v>1291</v>
      </c>
      <c r="U94" t="s">
        <v>1292</v>
      </c>
      <c r="V94" t="s">
        <v>1293</v>
      </c>
      <c r="W94" t="s">
        <v>3274</v>
      </c>
      <c r="X94" t="s">
        <v>2905</v>
      </c>
      <c r="Y94" t="s">
        <v>3275</v>
      </c>
    </row>
    <row r="95" spans="1:25" x14ac:dyDescent="0.25">
      <c r="A95">
        <v>1975</v>
      </c>
      <c r="B95" t="s">
        <v>494</v>
      </c>
      <c r="C95" t="s">
        <v>260</v>
      </c>
      <c r="D95" t="s">
        <v>1294</v>
      </c>
      <c r="E95" t="s">
        <v>365</v>
      </c>
      <c r="F95" t="s">
        <v>280</v>
      </c>
      <c r="G95" t="s">
        <v>3031</v>
      </c>
      <c r="H95" t="s">
        <v>3276</v>
      </c>
      <c r="I95" t="s">
        <v>493</v>
      </c>
      <c r="J95" t="s">
        <v>494</v>
      </c>
      <c r="K95" t="s">
        <v>3277</v>
      </c>
      <c r="L95" t="s">
        <v>3278</v>
      </c>
      <c r="M95" t="s">
        <v>648</v>
      </c>
      <c r="N95" t="s">
        <v>2905</v>
      </c>
      <c r="O95" t="s">
        <v>3279</v>
      </c>
      <c r="P95" t="s">
        <v>287</v>
      </c>
      <c r="Q95" t="s">
        <v>356</v>
      </c>
      <c r="R95" t="s">
        <v>1295</v>
      </c>
      <c r="S95" t="s">
        <v>2905</v>
      </c>
      <c r="T95" t="s">
        <v>1296</v>
      </c>
      <c r="U95" t="s">
        <v>1297</v>
      </c>
      <c r="V95" t="s">
        <v>1298</v>
      </c>
      <c r="W95" t="s">
        <v>1299</v>
      </c>
      <c r="X95" t="s">
        <v>2905</v>
      </c>
      <c r="Y95" t="s">
        <v>1300</v>
      </c>
    </row>
    <row r="96" spans="1:25" x14ac:dyDescent="0.25">
      <c r="A96">
        <v>2294</v>
      </c>
      <c r="B96" t="s">
        <v>1301</v>
      </c>
      <c r="C96" t="s">
        <v>698</v>
      </c>
      <c r="D96" t="s">
        <v>1302</v>
      </c>
      <c r="E96" t="s">
        <v>365</v>
      </c>
      <c r="F96" t="s">
        <v>280</v>
      </c>
      <c r="G96" t="s">
        <v>3031</v>
      </c>
      <c r="H96" t="s">
        <v>3276</v>
      </c>
      <c r="I96" t="s">
        <v>493</v>
      </c>
      <c r="J96" t="s">
        <v>494</v>
      </c>
      <c r="K96" t="s">
        <v>478</v>
      </c>
      <c r="L96" t="s">
        <v>1303</v>
      </c>
      <c r="M96" t="s">
        <v>1304</v>
      </c>
      <c r="N96" t="s">
        <v>2905</v>
      </c>
      <c r="O96" t="s">
        <v>1305</v>
      </c>
      <c r="P96" t="s">
        <v>287</v>
      </c>
      <c r="Q96" t="s">
        <v>356</v>
      </c>
      <c r="R96" t="s">
        <v>1306</v>
      </c>
      <c r="S96" t="s">
        <v>2905</v>
      </c>
      <c r="T96" t="s">
        <v>1307</v>
      </c>
      <c r="U96" t="s">
        <v>1297</v>
      </c>
      <c r="V96" t="s">
        <v>1298</v>
      </c>
      <c r="W96" t="s">
        <v>1299</v>
      </c>
      <c r="X96" t="s">
        <v>2905</v>
      </c>
      <c r="Y96" t="s">
        <v>1300</v>
      </c>
    </row>
    <row r="97" spans="1:25" x14ac:dyDescent="0.25">
      <c r="A97">
        <v>2239</v>
      </c>
      <c r="B97" t="s">
        <v>1308</v>
      </c>
      <c r="C97" t="s">
        <v>277</v>
      </c>
      <c r="D97" t="s">
        <v>1309</v>
      </c>
      <c r="E97" t="s">
        <v>1310</v>
      </c>
      <c r="F97" t="s">
        <v>280</v>
      </c>
      <c r="G97" t="s">
        <v>3280</v>
      </c>
      <c r="H97" t="s">
        <v>3281</v>
      </c>
      <c r="I97" t="s">
        <v>469</v>
      </c>
      <c r="J97" t="s">
        <v>407</v>
      </c>
      <c r="K97" t="s">
        <v>1311</v>
      </c>
      <c r="L97" t="s">
        <v>1312</v>
      </c>
      <c r="M97" t="s">
        <v>1313</v>
      </c>
      <c r="N97" t="s">
        <v>2905</v>
      </c>
      <c r="O97" t="s">
        <v>1314</v>
      </c>
      <c r="P97" t="s">
        <v>408</v>
      </c>
      <c r="Q97" t="s">
        <v>1315</v>
      </c>
      <c r="R97" t="s">
        <v>1316</v>
      </c>
      <c r="S97" t="s">
        <v>2905</v>
      </c>
      <c r="T97" t="s">
        <v>1317</v>
      </c>
      <c r="U97" t="s">
        <v>3282</v>
      </c>
      <c r="V97" t="s">
        <v>296</v>
      </c>
      <c r="W97" t="s">
        <v>3283</v>
      </c>
      <c r="X97" t="s">
        <v>2905</v>
      </c>
      <c r="Y97" t="s">
        <v>3284</v>
      </c>
    </row>
    <row r="98" spans="1:25" x14ac:dyDescent="0.25">
      <c r="A98">
        <v>2024</v>
      </c>
      <c r="B98" t="s">
        <v>1319</v>
      </c>
      <c r="C98" t="s">
        <v>277</v>
      </c>
      <c r="D98" t="s">
        <v>1320</v>
      </c>
      <c r="E98" t="s">
        <v>1321</v>
      </c>
      <c r="F98" t="s">
        <v>280</v>
      </c>
      <c r="G98" t="s">
        <v>3285</v>
      </c>
      <c r="H98" t="s">
        <v>3286</v>
      </c>
      <c r="I98" t="s">
        <v>1321</v>
      </c>
      <c r="J98" t="s">
        <v>739</v>
      </c>
      <c r="K98" t="s">
        <v>1322</v>
      </c>
      <c r="L98" t="s">
        <v>1323</v>
      </c>
      <c r="M98" t="s">
        <v>1324</v>
      </c>
      <c r="N98" t="s">
        <v>2905</v>
      </c>
      <c r="O98" t="s">
        <v>1325</v>
      </c>
      <c r="P98" t="s">
        <v>1326</v>
      </c>
      <c r="Q98" t="s">
        <v>1327</v>
      </c>
      <c r="R98" t="s">
        <v>1328</v>
      </c>
      <c r="S98" t="s">
        <v>2905</v>
      </c>
      <c r="T98" t="s">
        <v>1329</v>
      </c>
      <c r="U98" t="s">
        <v>364</v>
      </c>
      <c r="V98" t="s">
        <v>1330</v>
      </c>
      <c r="W98" t="s">
        <v>1331</v>
      </c>
      <c r="X98" t="s">
        <v>2905</v>
      </c>
      <c r="Y98" t="s">
        <v>1332</v>
      </c>
    </row>
    <row r="99" spans="1:25" x14ac:dyDescent="0.25">
      <c r="A99">
        <v>1895</v>
      </c>
      <c r="B99" t="s">
        <v>1333</v>
      </c>
      <c r="C99" t="s">
        <v>277</v>
      </c>
      <c r="D99" t="s">
        <v>1334</v>
      </c>
      <c r="E99" t="s">
        <v>1335</v>
      </c>
      <c r="F99" t="s">
        <v>280</v>
      </c>
      <c r="G99" t="s">
        <v>3287</v>
      </c>
      <c r="H99" t="s">
        <v>3288</v>
      </c>
      <c r="I99" t="s">
        <v>438</v>
      </c>
      <c r="J99" t="s">
        <v>294</v>
      </c>
      <c r="K99" t="s">
        <v>295</v>
      </c>
      <c r="L99" t="s">
        <v>296</v>
      </c>
      <c r="M99" t="s">
        <v>363</v>
      </c>
      <c r="N99" t="s">
        <v>2908</v>
      </c>
      <c r="O99" t="s">
        <v>298</v>
      </c>
      <c r="P99" t="s">
        <v>604</v>
      </c>
      <c r="Q99" t="s">
        <v>1336</v>
      </c>
      <c r="R99" t="s">
        <v>1337</v>
      </c>
      <c r="S99" t="s">
        <v>2905</v>
      </c>
      <c r="T99" t="s">
        <v>1338</v>
      </c>
      <c r="U99" t="s">
        <v>344</v>
      </c>
      <c r="V99" t="s">
        <v>343</v>
      </c>
      <c r="W99" t="s">
        <v>1339</v>
      </c>
      <c r="X99" t="s">
        <v>3289</v>
      </c>
      <c r="Y99" t="s">
        <v>345</v>
      </c>
    </row>
    <row r="100" spans="1:25" x14ac:dyDescent="0.25">
      <c r="A100">
        <v>2215</v>
      </c>
      <c r="B100" t="s">
        <v>1340</v>
      </c>
      <c r="C100" t="s">
        <v>277</v>
      </c>
      <c r="D100" t="s">
        <v>1341</v>
      </c>
      <c r="E100" t="s">
        <v>1342</v>
      </c>
      <c r="F100" t="s">
        <v>280</v>
      </c>
      <c r="G100" t="s">
        <v>3290</v>
      </c>
      <c r="H100" t="s">
        <v>3291</v>
      </c>
      <c r="I100" t="s">
        <v>809</v>
      </c>
      <c r="J100" t="s">
        <v>423</v>
      </c>
      <c r="K100" t="s">
        <v>547</v>
      </c>
      <c r="L100" t="s">
        <v>548</v>
      </c>
      <c r="M100" t="s">
        <v>549</v>
      </c>
      <c r="N100" t="s">
        <v>2905</v>
      </c>
      <c r="O100" t="s">
        <v>550</v>
      </c>
      <c r="P100" t="s">
        <v>1343</v>
      </c>
      <c r="Q100" t="s">
        <v>1344</v>
      </c>
      <c r="R100" t="s">
        <v>1345</v>
      </c>
      <c r="S100" t="s">
        <v>2905</v>
      </c>
      <c r="T100" t="s">
        <v>1346</v>
      </c>
      <c r="U100" t="s">
        <v>1347</v>
      </c>
      <c r="V100" t="s">
        <v>1348</v>
      </c>
      <c r="W100" t="s">
        <v>1345</v>
      </c>
      <c r="X100" t="s">
        <v>2905</v>
      </c>
      <c r="Y100" t="s">
        <v>1349</v>
      </c>
    </row>
    <row r="101" spans="1:25" x14ac:dyDescent="0.25">
      <c r="A101">
        <v>2200</v>
      </c>
      <c r="B101" t="s">
        <v>423</v>
      </c>
      <c r="C101" t="s">
        <v>260</v>
      </c>
      <c r="D101" t="s">
        <v>1001</v>
      </c>
      <c r="E101" t="s">
        <v>1002</v>
      </c>
      <c r="F101" t="s">
        <v>280</v>
      </c>
      <c r="G101" t="s">
        <v>3151</v>
      </c>
      <c r="H101" t="s">
        <v>3292</v>
      </c>
      <c r="I101" t="s">
        <v>422</v>
      </c>
      <c r="J101" t="s">
        <v>423</v>
      </c>
      <c r="K101" t="s">
        <v>424</v>
      </c>
      <c r="L101" t="s">
        <v>425</v>
      </c>
      <c r="M101" t="s">
        <v>426</v>
      </c>
      <c r="N101" t="s">
        <v>2905</v>
      </c>
      <c r="O101" t="s">
        <v>1350</v>
      </c>
      <c r="P101" t="s">
        <v>364</v>
      </c>
      <c r="Q101" t="s">
        <v>1351</v>
      </c>
      <c r="R101" t="s">
        <v>1008</v>
      </c>
      <c r="S101" t="s">
        <v>2905</v>
      </c>
      <c r="T101" t="s">
        <v>1352</v>
      </c>
      <c r="U101" t="s">
        <v>1353</v>
      </c>
      <c r="V101" t="s">
        <v>1354</v>
      </c>
      <c r="W101" t="s">
        <v>1010</v>
      </c>
      <c r="X101" t="s">
        <v>2905</v>
      </c>
      <c r="Y101" t="s">
        <v>1355</v>
      </c>
    </row>
    <row r="102" spans="1:25" x14ac:dyDescent="0.25">
      <c r="A102">
        <v>2366</v>
      </c>
      <c r="B102" t="s">
        <v>1356</v>
      </c>
      <c r="C102" t="s">
        <v>698</v>
      </c>
      <c r="D102" t="s">
        <v>1001</v>
      </c>
      <c r="E102" t="s">
        <v>1002</v>
      </c>
      <c r="F102" t="s">
        <v>280</v>
      </c>
      <c r="G102" t="s">
        <v>3151</v>
      </c>
      <c r="H102" t="s">
        <v>3292</v>
      </c>
      <c r="I102" t="s">
        <v>422</v>
      </c>
      <c r="J102" t="s">
        <v>423</v>
      </c>
      <c r="K102" t="s">
        <v>1357</v>
      </c>
      <c r="L102" t="s">
        <v>1358</v>
      </c>
      <c r="M102" t="s">
        <v>1359</v>
      </c>
      <c r="N102" t="s">
        <v>2905</v>
      </c>
      <c r="O102" t="s">
        <v>1360</v>
      </c>
      <c r="P102" t="s">
        <v>364</v>
      </c>
      <c r="Q102" t="s">
        <v>1351</v>
      </c>
      <c r="R102" t="s">
        <v>1008</v>
      </c>
      <c r="S102" t="s">
        <v>2905</v>
      </c>
      <c r="T102" t="s">
        <v>1352</v>
      </c>
      <c r="U102" t="s">
        <v>1353</v>
      </c>
      <c r="V102" t="s">
        <v>1354</v>
      </c>
      <c r="W102" t="s">
        <v>1361</v>
      </c>
      <c r="X102" t="s">
        <v>2905</v>
      </c>
      <c r="Y102" t="s">
        <v>1355</v>
      </c>
    </row>
    <row r="103" spans="1:25" x14ac:dyDescent="0.25">
      <c r="A103">
        <v>3997</v>
      </c>
      <c r="B103" t="s">
        <v>1362</v>
      </c>
      <c r="C103" t="s">
        <v>277</v>
      </c>
      <c r="D103" t="s">
        <v>1363</v>
      </c>
      <c r="E103" t="s">
        <v>1364</v>
      </c>
      <c r="F103" t="s">
        <v>280</v>
      </c>
      <c r="G103" t="s">
        <v>3293</v>
      </c>
      <c r="H103" t="s">
        <v>3294</v>
      </c>
      <c r="I103" t="s">
        <v>1365</v>
      </c>
      <c r="J103" t="s">
        <v>423</v>
      </c>
      <c r="K103" t="s">
        <v>1022</v>
      </c>
      <c r="L103" t="s">
        <v>1023</v>
      </c>
      <c r="M103" t="s">
        <v>1024</v>
      </c>
      <c r="N103" t="s">
        <v>2905</v>
      </c>
      <c r="O103" t="s">
        <v>1025</v>
      </c>
      <c r="P103" t="s">
        <v>1366</v>
      </c>
      <c r="Q103" t="s">
        <v>356</v>
      </c>
      <c r="R103" t="s">
        <v>1367</v>
      </c>
      <c r="S103" t="s">
        <v>3295</v>
      </c>
      <c r="T103" t="s">
        <v>1368</v>
      </c>
      <c r="U103" t="s">
        <v>351</v>
      </c>
      <c r="V103" t="s">
        <v>1029</v>
      </c>
      <c r="W103" t="s">
        <v>1030</v>
      </c>
      <c r="X103" t="s">
        <v>2905</v>
      </c>
      <c r="Y103" t="s">
        <v>3296</v>
      </c>
    </row>
    <row r="104" spans="1:25" x14ac:dyDescent="0.25">
      <c r="A104">
        <v>2053</v>
      </c>
      <c r="B104" t="s">
        <v>1371</v>
      </c>
      <c r="C104" t="s">
        <v>277</v>
      </c>
      <c r="D104" t="s">
        <v>1372</v>
      </c>
      <c r="E104" t="s">
        <v>1373</v>
      </c>
      <c r="F104" t="s">
        <v>280</v>
      </c>
      <c r="G104" t="s">
        <v>3297</v>
      </c>
      <c r="H104" t="s">
        <v>3298</v>
      </c>
      <c r="I104" t="s">
        <v>390</v>
      </c>
      <c r="J104" t="s">
        <v>391</v>
      </c>
      <c r="K104" t="s">
        <v>325</v>
      </c>
      <c r="L104" t="s">
        <v>1374</v>
      </c>
      <c r="M104" t="s">
        <v>1375</v>
      </c>
      <c r="N104" t="s">
        <v>3269</v>
      </c>
      <c r="O104" t="s">
        <v>1376</v>
      </c>
      <c r="P104" t="s">
        <v>1377</v>
      </c>
      <c r="Q104" t="s">
        <v>1378</v>
      </c>
      <c r="R104" t="s">
        <v>1375</v>
      </c>
      <c r="S104" t="s">
        <v>2931</v>
      </c>
      <c r="T104" t="s">
        <v>1379</v>
      </c>
      <c r="U104" t="s">
        <v>1278</v>
      </c>
      <c r="V104" t="s">
        <v>1380</v>
      </c>
      <c r="W104" t="s">
        <v>1375</v>
      </c>
      <c r="X104" t="s">
        <v>3299</v>
      </c>
      <c r="Y104" t="s">
        <v>1381</v>
      </c>
    </row>
    <row r="105" spans="1:25" x14ac:dyDescent="0.25">
      <c r="A105">
        <v>2049</v>
      </c>
      <c r="B105" t="s">
        <v>391</v>
      </c>
      <c r="C105" t="s">
        <v>260</v>
      </c>
      <c r="D105" t="s">
        <v>1382</v>
      </c>
      <c r="E105" t="s">
        <v>1373</v>
      </c>
      <c r="F105" t="s">
        <v>280</v>
      </c>
      <c r="G105" t="s">
        <v>3297</v>
      </c>
      <c r="H105" t="s">
        <v>3300</v>
      </c>
      <c r="I105" t="s">
        <v>390</v>
      </c>
      <c r="J105" t="s">
        <v>391</v>
      </c>
      <c r="K105" t="s">
        <v>392</v>
      </c>
      <c r="L105" t="s">
        <v>393</v>
      </c>
      <c r="M105" t="s">
        <v>394</v>
      </c>
      <c r="N105" t="s">
        <v>2968</v>
      </c>
      <c r="O105" t="s">
        <v>395</v>
      </c>
      <c r="P105" t="s">
        <v>1383</v>
      </c>
      <c r="Q105" t="s">
        <v>1384</v>
      </c>
      <c r="R105" t="s">
        <v>394</v>
      </c>
      <c r="S105" t="s">
        <v>2905</v>
      </c>
      <c r="T105" t="s">
        <v>1385</v>
      </c>
      <c r="U105" t="s">
        <v>1278</v>
      </c>
      <c r="V105" t="s">
        <v>1380</v>
      </c>
      <c r="W105" t="s">
        <v>394</v>
      </c>
      <c r="X105" t="s">
        <v>2905</v>
      </c>
      <c r="Y105" t="s">
        <v>1386</v>
      </c>
    </row>
    <row r="106" spans="1:25" x14ac:dyDescent="0.25">
      <c r="A106">
        <v>2140</v>
      </c>
      <c r="B106" t="s">
        <v>1387</v>
      </c>
      <c r="C106" t="s">
        <v>277</v>
      </c>
      <c r="D106" t="s">
        <v>1388</v>
      </c>
      <c r="E106" t="s">
        <v>390</v>
      </c>
      <c r="F106" t="s">
        <v>280</v>
      </c>
      <c r="G106" t="s">
        <v>3301</v>
      </c>
      <c r="H106" t="s">
        <v>3302</v>
      </c>
      <c r="I106" t="s">
        <v>597</v>
      </c>
      <c r="J106" t="s">
        <v>324</v>
      </c>
      <c r="K106" t="s">
        <v>1389</v>
      </c>
      <c r="L106" t="s">
        <v>1390</v>
      </c>
      <c r="M106" t="s">
        <v>1391</v>
      </c>
      <c r="N106" t="s">
        <v>3303</v>
      </c>
      <c r="O106" t="s">
        <v>1392</v>
      </c>
      <c r="P106" t="s">
        <v>1393</v>
      </c>
      <c r="Q106" t="s">
        <v>1394</v>
      </c>
      <c r="R106" t="s">
        <v>1391</v>
      </c>
      <c r="S106" t="s">
        <v>3304</v>
      </c>
      <c r="T106" t="s">
        <v>1395</v>
      </c>
      <c r="U106" t="s">
        <v>1396</v>
      </c>
      <c r="V106" t="s">
        <v>1397</v>
      </c>
      <c r="W106" t="s">
        <v>1391</v>
      </c>
      <c r="X106" t="s">
        <v>2905</v>
      </c>
      <c r="Y106" t="s">
        <v>1398</v>
      </c>
    </row>
    <row r="107" spans="1:25" x14ac:dyDescent="0.25">
      <c r="A107">
        <v>1934</v>
      </c>
      <c r="B107" t="s">
        <v>1399</v>
      </c>
      <c r="C107" t="s">
        <v>277</v>
      </c>
      <c r="D107" t="s">
        <v>1400</v>
      </c>
      <c r="E107" t="s">
        <v>1401</v>
      </c>
      <c r="F107" t="s">
        <v>280</v>
      </c>
      <c r="G107" t="s">
        <v>3305</v>
      </c>
      <c r="H107" t="s">
        <v>3306</v>
      </c>
      <c r="I107" t="s">
        <v>406</v>
      </c>
      <c r="J107" t="s">
        <v>407</v>
      </c>
      <c r="K107" t="s">
        <v>1112</v>
      </c>
      <c r="L107" t="s">
        <v>2489</v>
      </c>
      <c r="M107" t="s">
        <v>1403</v>
      </c>
      <c r="N107" t="s">
        <v>3307</v>
      </c>
      <c r="O107" t="s">
        <v>3308</v>
      </c>
      <c r="P107" t="s">
        <v>1089</v>
      </c>
      <c r="Q107" t="s">
        <v>1402</v>
      </c>
      <c r="R107" t="s">
        <v>1403</v>
      </c>
      <c r="S107" t="s">
        <v>3309</v>
      </c>
      <c r="T107" t="s">
        <v>1404</v>
      </c>
      <c r="U107" t="s">
        <v>847</v>
      </c>
      <c r="V107" t="s">
        <v>1405</v>
      </c>
      <c r="W107" t="s">
        <v>1403</v>
      </c>
      <c r="X107" t="s">
        <v>3310</v>
      </c>
      <c r="Y107" t="s">
        <v>1406</v>
      </c>
    </row>
    <row r="108" spans="1:25" x14ac:dyDescent="0.25">
      <c r="A108">
        <v>2008</v>
      </c>
      <c r="B108" t="s">
        <v>1407</v>
      </c>
      <c r="C108" t="s">
        <v>277</v>
      </c>
      <c r="D108" t="s">
        <v>1408</v>
      </c>
      <c r="E108" t="s">
        <v>1409</v>
      </c>
      <c r="F108" t="s">
        <v>280</v>
      </c>
      <c r="G108" t="s">
        <v>3311</v>
      </c>
      <c r="H108" t="s">
        <v>3312</v>
      </c>
      <c r="I108" t="s">
        <v>836</v>
      </c>
      <c r="J108" t="s">
        <v>907</v>
      </c>
      <c r="K108" t="s">
        <v>1410</v>
      </c>
      <c r="L108" t="s">
        <v>1411</v>
      </c>
      <c r="M108" t="s">
        <v>1412</v>
      </c>
      <c r="N108" t="s">
        <v>3313</v>
      </c>
      <c r="O108" t="s">
        <v>1413</v>
      </c>
      <c r="P108" t="s">
        <v>364</v>
      </c>
      <c r="Q108" t="s">
        <v>1414</v>
      </c>
      <c r="R108" t="s">
        <v>1415</v>
      </c>
      <c r="S108" t="s">
        <v>3314</v>
      </c>
      <c r="T108" t="s">
        <v>1416</v>
      </c>
      <c r="U108" t="s">
        <v>1417</v>
      </c>
      <c r="V108" t="s">
        <v>304</v>
      </c>
      <c r="W108" t="s">
        <v>1418</v>
      </c>
      <c r="X108" t="s">
        <v>2905</v>
      </c>
      <c r="Y108" t="s">
        <v>1419</v>
      </c>
    </row>
    <row r="109" spans="1:25" x14ac:dyDescent="0.25">
      <c r="A109">
        <v>2107</v>
      </c>
      <c r="B109" t="s">
        <v>1420</v>
      </c>
      <c r="C109" t="s">
        <v>277</v>
      </c>
      <c r="D109" t="s">
        <v>1421</v>
      </c>
      <c r="E109" t="s">
        <v>1422</v>
      </c>
      <c r="F109" t="s">
        <v>280</v>
      </c>
      <c r="G109" t="s">
        <v>3315</v>
      </c>
      <c r="H109" t="s">
        <v>3316</v>
      </c>
      <c r="I109" t="s">
        <v>293</v>
      </c>
      <c r="J109" t="s">
        <v>294</v>
      </c>
      <c r="K109" t="s">
        <v>295</v>
      </c>
      <c r="L109" t="s">
        <v>296</v>
      </c>
      <c r="M109" t="s">
        <v>363</v>
      </c>
      <c r="N109" t="s">
        <v>2908</v>
      </c>
      <c r="O109" t="s">
        <v>298</v>
      </c>
      <c r="P109" t="s">
        <v>1423</v>
      </c>
      <c r="Q109" t="s">
        <v>356</v>
      </c>
      <c r="R109" t="s">
        <v>1424</v>
      </c>
      <c r="S109" t="s">
        <v>2905</v>
      </c>
      <c r="T109" t="s">
        <v>1425</v>
      </c>
      <c r="U109" t="s">
        <v>367</v>
      </c>
      <c r="V109" t="s">
        <v>368</v>
      </c>
      <c r="W109" t="s">
        <v>1424</v>
      </c>
      <c r="X109" t="s">
        <v>2905</v>
      </c>
      <c r="Y109" t="s">
        <v>370</v>
      </c>
    </row>
    <row r="110" spans="1:25" x14ac:dyDescent="0.25">
      <c r="A110">
        <v>2219</v>
      </c>
      <c r="B110" t="s">
        <v>1426</v>
      </c>
      <c r="C110" t="s">
        <v>277</v>
      </c>
      <c r="D110" t="s">
        <v>1427</v>
      </c>
      <c r="E110" t="s">
        <v>380</v>
      </c>
      <c r="F110" t="s">
        <v>280</v>
      </c>
      <c r="G110" t="s">
        <v>3317</v>
      </c>
      <c r="H110" t="s">
        <v>3318</v>
      </c>
      <c r="I110" t="s">
        <v>1052</v>
      </c>
      <c r="J110" t="s">
        <v>1053</v>
      </c>
      <c r="K110" t="s">
        <v>1054</v>
      </c>
      <c r="L110" t="s">
        <v>1055</v>
      </c>
      <c r="M110" t="s">
        <v>1056</v>
      </c>
      <c r="N110" t="s">
        <v>3165</v>
      </c>
      <c r="O110" t="s">
        <v>1057</v>
      </c>
      <c r="P110" t="s">
        <v>1428</v>
      </c>
      <c r="Q110" t="s">
        <v>1429</v>
      </c>
      <c r="R110" t="s">
        <v>1430</v>
      </c>
      <c r="S110" t="s">
        <v>2905</v>
      </c>
      <c r="T110" t="s">
        <v>1431</v>
      </c>
      <c r="U110" t="s">
        <v>658</v>
      </c>
      <c r="V110" t="s">
        <v>3167</v>
      </c>
      <c r="W110" t="s">
        <v>1430</v>
      </c>
      <c r="X110" t="s">
        <v>3168</v>
      </c>
      <c r="Y110" t="s">
        <v>3169</v>
      </c>
    </row>
    <row r="111" spans="1:25" x14ac:dyDescent="0.25">
      <c r="A111">
        <v>2091</v>
      </c>
      <c r="B111" t="s">
        <v>1432</v>
      </c>
      <c r="C111" t="s">
        <v>277</v>
      </c>
      <c r="D111" t="s">
        <v>1433</v>
      </c>
      <c r="E111" t="s">
        <v>1434</v>
      </c>
      <c r="F111" t="s">
        <v>280</v>
      </c>
      <c r="G111" t="s">
        <v>3319</v>
      </c>
      <c r="H111" t="s">
        <v>3320</v>
      </c>
      <c r="I111" t="s">
        <v>283</v>
      </c>
      <c r="J111" t="s">
        <v>507</v>
      </c>
      <c r="K111" t="s">
        <v>1292</v>
      </c>
      <c r="L111" t="s">
        <v>1435</v>
      </c>
      <c r="M111" t="s">
        <v>1436</v>
      </c>
      <c r="N111" t="s">
        <v>3321</v>
      </c>
      <c r="O111" t="s">
        <v>1437</v>
      </c>
      <c r="P111" t="s">
        <v>1438</v>
      </c>
      <c r="Q111" t="s">
        <v>1439</v>
      </c>
      <c r="R111" t="s">
        <v>1436</v>
      </c>
      <c r="S111" t="s">
        <v>2905</v>
      </c>
      <c r="T111" t="s">
        <v>1440</v>
      </c>
      <c r="U111" t="s">
        <v>3322</v>
      </c>
      <c r="V111" t="s">
        <v>3323</v>
      </c>
      <c r="W111" t="s">
        <v>1436</v>
      </c>
      <c r="X111" t="s">
        <v>3324</v>
      </c>
      <c r="Y111" t="s">
        <v>3325</v>
      </c>
    </row>
    <row r="112" spans="1:25" x14ac:dyDescent="0.25">
      <c r="A112">
        <v>2109</v>
      </c>
      <c r="B112" t="s">
        <v>1441</v>
      </c>
      <c r="C112" t="s">
        <v>277</v>
      </c>
      <c r="D112" t="s">
        <v>1442</v>
      </c>
      <c r="E112" t="s">
        <v>362</v>
      </c>
      <c r="F112" t="s">
        <v>280</v>
      </c>
      <c r="G112" t="s">
        <v>2923</v>
      </c>
      <c r="H112" t="s">
        <v>3326</v>
      </c>
      <c r="I112" t="s">
        <v>293</v>
      </c>
      <c r="J112" t="s">
        <v>294</v>
      </c>
      <c r="K112" t="s">
        <v>295</v>
      </c>
      <c r="L112" t="s">
        <v>296</v>
      </c>
      <c r="M112" t="s">
        <v>297</v>
      </c>
      <c r="N112" t="s">
        <v>2908</v>
      </c>
      <c r="O112" t="s">
        <v>298</v>
      </c>
      <c r="P112" t="s">
        <v>364</v>
      </c>
      <c r="Q112" t="s">
        <v>365</v>
      </c>
      <c r="R112" t="s">
        <v>363</v>
      </c>
      <c r="S112" t="s">
        <v>2925</v>
      </c>
      <c r="T112" t="s">
        <v>1443</v>
      </c>
      <c r="U112" t="s">
        <v>311</v>
      </c>
      <c r="V112" t="s">
        <v>1071</v>
      </c>
      <c r="W112" t="s">
        <v>1444</v>
      </c>
      <c r="X112" t="s">
        <v>2905</v>
      </c>
      <c r="Y112" t="s">
        <v>1445</v>
      </c>
    </row>
    <row r="113" spans="1:25" x14ac:dyDescent="0.25">
      <c r="A113">
        <v>2057</v>
      </c>
      <c r="B113" t="s">
        <v>1446</v>
      </c>
      <c r="C113" t="s">
        <v>277</v>
      </c>
      <c r="D113" t="s">
        <v>1447</v>
      </c>
      <c r="E113" t="s">
        <v>1448</v>
      </c>
      <c r="F113" t="s">
        <v>280</v>
      </c>
      <c r="G113" t="s">
        <v>3327</v>
      </c>
      <c r="H113" t="s">
        <v>3328</v>
      </c>
      <c r="I113" t="s">
        <v>1449</v>
      </c>
      <c r="J113" t="s">
        <v>375</v>
      </c>
      <c r="K113" t="s">
        <v>733</v>
      </c>
      <c r="L113" t="s">
        <v>1450</v>
      </c>
      <c r="M113" t="s">
        <v>1451</v>
      </c>
      <c r="N113" t="s">
        <v>3329</v>
      </c>
      <c r="O113" t="s">
        <v>1452</v>
      </c>
      <c r="P113" t="s">
        <v>1453</v>
      </c>
      <c r="Q113" t="s">
        <v>1454</v>
      </c>
      <c r="R113" t="s">
        <v>1455</v>
      </c>
      <c r="S113" t="s">
        <v>3330</v>
      </c>
      <c r="T113" t="s">
        <v>1456</v>
      </c>
      <c r="U113" t="s">
        <v>718</v>
      </c>
      <c r="V113" t="s">
        <v>1457</v>
      </c>
      <c r="W113" t="s">
        <v>1458</v>
      </c>
      <c r="X113" t="s">
        <v>2905</v>
      </c>
      <c r="Y113" t="s">
        <v>1459</v>
      </c>
    </row>
    <row r="114" spans="1:25" x14ac:dyDescent="0.25">
      <c r="A114">
        <v>2056</v>
      </c>
      <c r="B114" t="s">
        <v>1460</v>
      </c>
      <c r="C114" t="s">
        <v>277</v>
      </c>
      <c r="D114" t="s">
        <v>1461</v>
      </c>
      <c r="E114" t="s">
        <v>1448</v>
      </c>
      <c r="F114" t="s">
        <v>280</v>
      </c>
      <c r="G114" t="s">
        <v>3331</v>
      </c>
      <c r="H114" t="s">
        <v>3332</v>
      </c>
      <c r="I114" t="s">
        <v>1449</v>
      </c>
      <c r="J114" t="s">
        <v>375</v>
      </c>
      <c r="K114" t="s">
        <v>1462</v>
      </c>
      <c r="L114" t="s">
        <v>1463</v>
      </c>
      <c r="M114" t="s">
        <v>1464</v>
      </c>
      <c r="N114" t="s">
        <v>3333</v>
      </c>
      <c r="O114" t="s">
        <v>1465</v>
      </c>
      <c r="P114" t="s">
        <v>1466</v>
      </c>
      <c r="Q114" t="s">
        <v>849</v>
      </c>
      <c r="R114" t="s">
        <v>1467</v>
      </c>
      <c r="S114" t="s">
        <v>3334</v>
      </c>
      <c r="T114" t="s">
        <v>1468</v>
      </c>
      <c r="U114" t="s">
        <v>1469</v>
      </c>
      <c r="V114" t="s">
        <v>1470</v>
      </c>
      <c r="W114" t="s">
        <v>1467</v>
      </c>
      <c r="X114" t="s">
        <v>3335</v>
      </c>
      <c r="Y114" t="s">
        <v>1471</v>
      </c>
    </row>
    <row r="115" spans="1:25" x14ac:dyDescent="0.25">
      <c r="A115">
        <v>2262</v>
      </c>
      <c r="B115" t="s">
        <v>1472</v>
      </c>
      <c r="C115" t="s">
        <v>277</v>
      </c>
      <c r="D115" t="s">
        <v>1473</v>
      </c>
      <c r="E115" t="s">
        <v>405</v>
      </c>
      <c r="F115" t="s">
        <v>280</v>
      </c>
      <c r="G115" t="s">
        <v>2932</v>
      </c>
      <c r="H115" t="s">
        <v>3336</v>
      </c>
      <c r="I115" t="s">
        <v>406</v>
      </c>
      <c r="J115" t="s">
        <v>407</v>
      </c>
      <c r="K115" t="s">
        <v>522</v>
      </c>
      <c r="L115" t="s">
        <v>719</v>
      </c>
      <c r="M115" t="s">
        <v>1474</v>
      </c>
      <c r="N115" t="s">
        <v>3337</v>
      </c>
      <c r="O115" t="s">
        <v>1475</v>
      </c>
      <c r="P115" t="s">
        <v>1326</v>
      </c>
      <c r="Q115" t="s">
        <v>1476</v>
      </c>
      <c r="R115" t="s">
        <v>1474</v>
      </c>
      <c r="S115" t="s">
        <v>3338</v>
      </c>
      <c r="T115" t="s">
        <v>1477</v>
      </c>
      <c r="U115" t="s">
        <v>478</v>
      </c>
      <c r="V115" t="s">
        <v>487</v>
      </c>
      <c r="W115" t="s">
        <v>1474</v>
      </c>
      <c r="X115" t="s">
        <v>3339</v>
      </c>
      <c r="Y115" t="s">
        <v>3340</v>
      </c>
    </row>
    <row r="116" spans="1:25" x14ac:dyDescent="0.25">
      <c r="A116">
        <v>2212</v>
      </c>
      <c r="B116" t="s">
        <v>1479</v>
      </c>
      <c r="C116" t="s">
        <v>277</v>
      </c>
      <c r="D116" t="s">
        <v>1480</v>
      </c>
      <c r="E116" t="s">
        <v>1481</v>
      </c>
      <c r="F116" t="s">
        <v>280</v>
      </c>
      <c r="G116" t="s">
        <v>3341</v>
      </c>
      <c r="H116" t="s">
        <v>3342</v>
      </c>
      <c r="I116" t="s">
        <v>809</v>
      </c>
      <c r="J116" t="s">
        <v>423</v>
      </c>
      <c r="K116" t="s">
        <v>1482</v>
      </c>
      <c r="L116" t="s">
        <v>1483</v>
      </c>
      <c r="M116" t="s">
        <v>1484</v>
      </c>
      <c r="N116" t="s">
        <v>2905</v>
      </c>
      <c r="O116" t="s">
        <v>1485</v>
      </c>
      <c r="P116" t="s">
        <v>1486</v>
      </c>
      <c r="Q116" t="s">
        <v>1487</v>
      </c>
      <c r="R116" t="s">
        <v>1488</v>
      </c>
      <c r="S116" t="s">
        <v>2905</v>
      </c>
      <c r="T116" t="s">
        <v>1489</v>
      </c>
      <c r="U116" t="s">
        <v>949</v>
      </c>
      <c r="V116" t="s">
        <v>1490</v>
      </c>
      <c r="W116" t="s">
        <v>1491</v>
      </c>
      <c r="X116" t="s">
        <v>2905</v>
      </c>
      <c r="Y116" t="s">
        <v>1492</v>
      </c>
    </row>
    <row r="117" spans="1:25" x14ac:dyDescent="0.25">
      <c r="A117">
        <v>2059</v>
      </c>
      <c r="B117" t="s">
        <v>1493</v>
      </c>
      <c r="C117" t="s">
        <v>277</v>
      </c>
      <c r="D117" t="s">
        <v>1494</v>
      </c>
      <c r="E117" t="s">
        <v>279</v>
      </c>
      <c r="F117" t="s">
        <v>280</v>
      </c>
      <c r="G117" t="s">
        <v>2903</v>
      </c>
      <c r="H117" t="s">
        <v>3343</v>
      </c>
      <c r="I117" t="s">
        <v>281</v>
      </c>
      <c r="J117" t="s">
        <v>282</v>
      </c>
      <c r="K117" t="s">
        <v>1495</v>
      </c>
      <c r="L117" t="s">
        <v>1496</v>
      </c>
      <c r="M117" t="s">
        <v>3344</v>
      </c>
      <c r="N117" t="s">
        <v>2905</v>
      </c>
      <c r="O117" t="s">
        <v>1497</v>
      </c>
      <c r="P117" t="s">
        <v>826</v>
      </c>
      <c r="Q117" t="s">
        <v>1498</v>
      </c>
      <c r="R117" t="s">
        <v>1499</v>
      </c>
      <c r="S117" t="s">
        <v>2905</v>
      </c>
      <c r="T117" t="s">
        <v>1500</v>
      </c>
      <c r="U117" t="s">
        <v>333</v>
      </c>
      <c r="V117" t="s">
        <v>1501</v>
      </c>
      <c r="W117" t="s">
        <v>1499</v>
      </c>
      <c r="X117" t="s">
        <v>3345</v>
      </c>
      <c r="Y117" t="s">
        <v>1502</v>
      </c>
    </row>
    <row r="118" spans="1:25" x14ac:dyDescent="0.25">
      <c r="A118">
        <v>2058</v>
      </c>
      <c r="B118" t="s">
        <v>282</v>
      </c>
      <c r="C118" t="s">
        <v>260</v>
      </c>
      <c r="D118" t="s">
        <v>278</v>
      </c>
      <c r="E118" t="s">
        <v>279</v>
      </c>
      <c r="F118" t="s">
        <v>280</v>
      </c>
      <c r="G118" t="s">
        <v>2903</v>
      </c>
      <c r="H118" t="s">
        <v>3346</v>
      </c>
      <c r="I118" t="s">
        <v>281</v>
      </c>
      <c r="J118" t="s">
        <v>282</v>
      </c>
      <c r="K118" t="s">
        <v>283</v>
      </c>
      <c r="L118" t="s">
        <v>284</v>
      </c>
      <c r="M118" t="s">
        <v>285</v>
      </c>
      <c r="N118" t="s">
        <v>2905</v>
      </c>
      <c r="O118" t="s">
        <v>286</v>
      </c>
      <c r="P118" t="s">
        <v>283</v>
      </c>
      <c r="Q118" t="s">
        <v>284</v>
      </c>
      <c r="R118" t="s">
        <v>285</v>
      </c>
      <c r="S118" t="s">
        <v>2905</v>
      </c>
      <c r="T118" t="s">
        <v>286</v>
      </c>
      <c r="U118" t="s">
        <v>287</v>
      </c>
      <c r="V118" t="s">
        <v>288</v>
      </c>
      <c r="W118" t="s">
        <v>285</v>
      </c>
      <c r="X118" t="s">
        <v>2905</v>
      </c>
      <c r="Y118" t="s">
        <v>289</v>
      </c>
    </row>
    <row r="119" spans="1:25" x14ac:dyDescent="0.25">
      <c r="A119">
        <v>1923</v>
      </c>
      <c r="B119" t="s">
        <v>1503</v>
      </c>
      <c r="C119" t="s">
        <v>277</v>
      </c>
      <c r="D119" t="s">
        <v>1504</v>
      </c>
      <c r="E119" t="s">
        <v>1505</v>
      </c>
      <c r="F119" t="s">
        <v>280</v>
      </c>
      <c r="G119" t="s">
        <v>3347</v>
      </c>
      <c r="H119" t="s">
        <v>3348</v>
      </c>
      <c r="I119" t="s">
        <v>574</v>
      </c>
      <c r="J119" t="s">
        <v>575</v>
      </c>
      <c r="K119" t="s">
        <v>604</v>
      </c>
      <c r="L119" t="s">
        <v>1506</v>
      </c>
      <c r="M119" t="s">
        <v>1507</v>
      </c>
      <c r="N119" t="s">
        <v>2905</v>
      </c>
      <c r="O119" t="s">
        <v>1508</v>
      </c>
      <c r="P119" t="s">
        <v>478</v>
      </c>
      <c r="Q119" t="s">
        <v>1509</v>
      </c>
      <c r="R119" t="s">
        <v>1510</v>
      </c>
      <c r="S119" t="s">
        <v>2905</v>
      </c>
      <c r="T119" t="s">
        <v>1511</v>
      </c>
      <c r="U119" t="s">
        <v>1512</v>
      </c>
      <c r="V119" t="s">
        <v>1513</v>
      </c>
      <c r="W119" t="s">
        <v>1514</v>
      </c>
      <c r="X119" t="s">
        <v>2905</v>
      </c>
      <c r="Y119" t="s">
        <v>1515</v>
      </c>
    </row>
    <row r="120" spans="1:25" x14ac:dyDescent="0.25">
      <c r="A120">
        <v>2064</v>
      </c>
      <c r="B120" t="s">
        <v>507</v>
      </c>
      <c r="C120" t="s">
        <v>260</v>
      </c>
      <c r="D120" t="s">
        <v>1516</v>
      </c>
      <c r="E120" t="s">
        <v>506</v>
      </c>
      <c r="F120" t="s">
        <v>280</v>
      </c>
      <c r="G120" t="s">
        <v>2956</v>
      </c>
      <c r="H120" t="s">
        <v>3349</v>
      </c>
      <c r="I120" t="s">
        <v>283</v>
      </c>
      <c r="J120" t="s">
        <v>507</v>
      </c>
      <c r="K120" t="s">
        <v>525</v>
      </c>
      <c r="L120" t="s">
        <v>1517</v>
      </c>
      <c r="M120" t="s">
        <v>1518</v>
      </c>
      <c r="N120" t="s">
        <v>2905</v>
      </c>
      <c r="O120" t="s">
        <v>1519</v>
      </c>
      <c r="P120" t="s">
        <v>1520</v>
      </c>
      <c r="Q120" t="s">
        <v>1521</v>
      </c>
      <c r="R120" t="s">
        <v>1522</v>
      </c>
      <c r="S120" t="s">
        <v>2905</v>
      </c>
      <c r="T120" t="s">
        <v>1523</v>
      </c>
      <c r="U120" t="s">
        <v>1524</v>
      </c>
      <c r="V120" t="s">
        <v>763</v>
      </c>
      <c r="W120" t="s">
        <v>1525</v>
      </c>
      <c r="X120" t="s">
        <v>2905</v>
      </c>
      <c r="Y120" t="s">
        <v>1526</v>
      </c>
    </row>
    <row r="121" spans="1:25" x14ac:dyDescent="0.25">
      <c r="A121">
        <v>2318</v>
      </c>
      <c r="B121" t="s">
        <v>1527</v>
      </c>
      <c r="C121" t="s">
        <v>698</v>
      </c>
      <c r="D121" t="s">
        <v>1528</v>
      </c>
      <c r="E121" t="s">
        <v>506</v>
      </c>
      <c r="F121" t="s">
        <v>280</v>
      </c>
      <c r="G121" t="s">
        <v>2956</v>
      </c>
      <c r="H121" t="s">
        <v>3350</v>
      </c>
      <c r="I121" t="s">
        <v>283</v>
      </c>
      <c r="J121" t="s">
        <v>507</v>
      </c>
      <c r="K121" t="s">
        <v>339</v>
      </c>
      <c r="L121" t="s">
        <v>1529</v>
      </c>
      <c r="M121" t="s">
        <v>1530</v>
      </c>
      <c r="N121" t="s">
        <v>2905</v>
      </c>
      <c r="O121" t="s">
        <v>1531</v>
      </c>
      <c r="P121" t="s">
        <v>1520</v>
      </c>
      <c r="Q121" t="s">
        <v>1521</v>
      </c>
      <c r="R121" t="s">
        <v>1522</v>
      </c>
      <c r="S121" t="s">
        <v>2905</v>
      </c>
      <c r="T121" t="s">
        <v>1523</v>
      </c>
      <c r="U121" t="s">
        <v>733</v>
      </c>
      <c r="V121" t="s">
        <v>1532</v>
      </c>
      <c r="W121" t="s">
        <v>1518</v>
      </c>
      <c r="X121" t="s">
        <v>2905</v>
      </c>
      <c r="Y121" t="s">
        <v>1533</v>
      </c>
    </row>
    <row r="122" spans="1:25" x14ac:dyDescent="0.25">
      <c r="A122">
        <v>2317</v>
      </c>
      <c r="B122" t="s">
        <v>1534</v>
      </c>
      <c r="C122" t="s">
        <v>219</v>
      </c>
      <c r="D122" t="s">
        <v>1516</v>
      </c>
      <c r="E122" t="s">
        <v>506</v>
      </c>
      <c r="F122" t="s">
        <v>280</v>
      </c>
      <c r="G122" t="s">
        <v>2956</v>
      </c>
      <c r="H122" t="s">
        <v>3351</v>
      </c>
      <c r="I122" t="s">
        <v>283</v>
      </c>
      <c r="J122" t="s">
        <v>507</v>
      </c>
      <c r="K122" t="s">
        <v>1535</v>
      </c>
      <c r="L122" t="s">
        <v>1378</v>
      </c>
      <c r="M122" t="s">
        <v>1518</v>
      </c>
      <c r="N122" t="s">
        <v>2905</v>
      </c>
      <c r="O122" t="s">
        <v>1536</v>
      </c>
      <c r="P122" t="s">
        <v>355</v>
      </c>
      <c r="Q122" t="s">
        <v>577</v>
      </c>
      <c r="R122" t="s">
        <v>1522</v>
      </c>
      <c r="S122" t="s">
        <v>2905</v>
      </c>
      <c r="T122" t="s">
        <v>1537</v>
      </c>
      <c r="U122" t="s">
        <v>2905</v>
      </c>
      <c r="V122" t="s">
        <v>2905</v>
      </c>
      <c r="W122" t="s">
        <v>1538</v>
      </c>
      <c r="X122" t="s">
        <v>2905</v>
      </c>
      <c r="Y122" t="s">
        <v>2905</v>
      </c>
    </row>
    <row r="123" spans="1:25" x14ac:dyDescent="0.25">
      <c r="A123">
        <v>2101</v>
      </c>
      <c r="B123" t="s">
        <v>1539</v>
      </c>
      <c r="C123" t="s">
        <v>277</v>
      </c>
      <c r="D123" t="s">
        <v>1540</v>
      </c>
      <c r="E123" t="s">
        <v>1541</v>
      </c>
      <c r="F123" t="s">
        <v>280</v>
      </c>
      <c r="G123" t="s">
        <v>3352</v>
      </c>
      <c r="H123" t="s">
        <v>3353</v>
      </c>
      <c r="I123" t="s">
        <v>637</v>
      </c>
      <c r="J123" t="s">
        <v>310</v>
      </c>
      <c r="K123" t="s">
        <v>638</v>
      </c>
      <c r="L123" t="s">
        <v>639</v>
      </c>
      <c r="M123" t="s">
        <v>1542</v>
      </c>
      <c r="N123" t="s">
        <v>2905</v>
      </c>
      <c r="O123" t="s">
        <v>3354</v>
      </c>
      <c r="P123" t="s">
        <v>478</v>
      </c>
      <c r="Q123" t="s">
        <v>1543</v>
      </c>
      <c r="R123" t="s">
        <v>1544</v>
      </c>
      <c r="S123" t="s">
        <v>2905</v>
      </c>
      <c r="T123" t="s">
        <v>1545</v>
      </c>
      <c r="U123" t="s">
        <v>1546</v>
      </c>
      <c r="V123" t="s">
        <v>1547</v>
      </c>
      <c r="W123" t="s">
        <v>1544</v>
      </c>
      <c r="X123" t="s">
        <v>3355</v>
      </c>
      <c r="Y123" t="s">
        <v>1548</v>
      </c>
    </row>
    <row r="124" spans="1:25" x14ac:dyDescent="0.25">
      <c r="A124">
        <v>2097</v>
      </c>
      <c r="B124" t="s">
        <v>1549</v>
      </c>
      <c r="C124" t="s">
        <v>277</v>
      </c>
      <c r="D124" t="s">
        <v>1550</v>
      </c>
      <c r="E124" t="s">
        <v>1551</v>
      </c>
      <c r="F124" t="s">
        <v>280</v>
      </c>
      <c r="G124" t="s">
        <v>3356</v>
      </c>
      <c r="H124" t="s">
        <v>3357</v>
      </c>
      <c r="I124" t="s">
        <v>1552</v>
      </c>
      <c r="J124" t="s">
        <v>310</v>
      </c>
      <c r="K124" t="s">
        <v>1553</v>
      </c>
      <c r="L124" t="s">
        <v>1554</v>
      </c>
      <c r="M124" t="s">
        <v>1555</v>
      </c>
      <c r="N124" t="s">
        <v>2905</v>
      </c>
      <c r="O124" t="s">
        <v>1556</v>
      </c>
      <c r="P124" t="s">
        <v>1557</v>
      </c>
      <c r="Q124" t="s">
        <v>1558</v>
      </c>
      <c r="R124" t="s">
        <v>1559</v>
      </c>
      <c r="S124" t="s">
        <v>2905</v>
      </c>
      <c r="T124" t="s">
        <v>1560</v>
      </c>
      <c r="U124" t="s">
        <v>339</v>
      </c>
      <c r="V124" t="s">
        <v>1561</v>
      </c>
      <c r="W124" t="s">
        <v>3358</v>
      </c>
      <c r="X124" t="s">
        <v>2905</v>
      </c>
      <c r="Y124" t="s">
        <v>1562</v>
      </c>
    </row>
    <row r="125" spans="1:25" x14ac:dyDescent="0.25">
      <c r="A125">
        <v>2098</v>
      </c>
      <c r="B125" t="s">
        <v>310</v>
      </c>
      <c r="C125" t="s">
        <v>260</v>
      </c>
      <c r="D125" t="s">
        <v>584</v>
      </c>
      <c r="E125" t="s">
        <v>585</v>
      </c>
      <c r="F125" t="s">
        <v>280</v>
      </c>
      <c r="G125" t="s">
        <v>3005</v>
      </c>
      <c r="H125" t="s">
        <v>3359</v>
      </c>
      <c r="I125" t="s">
        <v>637</v>
      </c>
      <c r="J125" t="s">
        <v>310</v>
      </c>
      <c r="K125" t="s">
        <v>3360</v>
      </c>
      <c r="L125" t="s">
        <v>3361</v>
      </c>
      <c r="M125" t="s">
        <v>3362</v>
      </c>
      <c r="N125" t="s">
        <v>2905</v>
      </c>
      <c r="O125" t="s">
        <v>3363</v>
      </c>
      <c r="P125" t="s">
        <v>1067</v>
      </c>
      <c r="Q125" t="s">
        <v>1563</v>
      </c>
      <c r="R125" t="s">
        <v>1564</v>
      </c>
      <c r="S125" t="s">
        <v>2905</v>
      </c>
      <c r="T125" t="s">
        <v>1565</v>
      </c>
      <c r="U125" t="s">
        <v>495</v>
      </c>
      <c r="V125" t="s">
        <v>1566</v>
      </c>
      <c r="W125" t="s">
        <v>592</v>
      </c>
      <c r="X125" t="s">
        <v>2905</v>
      </c>
      <c r="Y125" t="s">
        <v>1567</v>
      </c>
    </row>
    <row r="126" spans="1:25" x14ac:dyDescent="0.25">
      <c r="A126">
        <v>2323</v>
      </c>
      <c r="B126" t="s">
        <v>1568</v>
      </c>
      <c r="C126" t="s">
        <v>698</v>
      </c>
      <c r="D126" t="s">
        <v>584</v>
      </c>
      <c r="E126" t="s">
        <v>585</v>
      </c>
      <c r="F126" t="s">
        <v>280</v>
      </c>
      <c r="G126" t="s">
        <v>3005</v>
      </c>
      <c r="H126" t="s">
        <v>3359</v>
      </c>
      <c r="I126" t="s">
        <v>637</v>
      </c>
      <c r="J126" t="s">
        <v>310</v>
      </c>
      <c r="K126" t="s">
        <v>1569</v>
      </c>
      <c r="L126" t="s">
        <v>1570</v>
      </c>
      <c r="M126" t="s">
        <v>1571</v>
      </c>
      <c r="N126" t="s">
        <v>3364</v>
      </c>
      <c r="O126" t="s">
        <v>1572</v>
      </c>
      <c r="P126" t="s">
        <v>1573</v>
      </c>
      <c r="Q126" t="s">
        <v>1574</v>
      </c>
      <c r="R126" t="s">
        <v>592</v>
      </c>
      <c r="S126" t="s">
        <v>3365</v>
      </c>
      <c r="T126" t="s">
        <v>1575</v>
      </c>
      <c r="U126" t="s">
        <v>295</v>
      </c>
      <c r="V126" t="s">
        <v>1576</v>
      </c>
      <c r="W126" t="s">
        <v>1577</v>
      </c>
      <c r="X126" t="s">
        <v>2905</v>
      </c>
      <c r="Y126" t="s">
        <v>1578</v>
      </c>
    </row>
    <row r="127" spans="1:25" x14ac:dyDescent="0.25">
      <c r="A127">
        <v>2012</v>
      </c>
      <c r="B127" t="s">
        <v>1579</v>
      </c>
      <c r="C127" t="s">
        <v>277</v>
      </c>
      <c r="D127" t="s">
        <v>1580</v>
      </c>
      <c r="E127" t="s">
        <v>1581</v>
      </c>
      <c r="F127" t="s">
        <v>280</v>
      </c>
      <c r="G127" t="s">
        <v>3366</v>
      </c>
      <c r="H127" t="s">
        <v>3367</v>
      </c>
      <c r="I127" t="s">
        <v>836</v>
      </c>
      <c r="J127" t="s">
        <v>907</v>
      </c>
      <c r="K127" t="s">
        <v>1193</v>
      </c>
      <c r="L127" t="s">
        <v>1194</v>
      </c>
      <c r="M127" t="s">
        <v>1195</v>
      </c>
      <c r="N127" t="s">
        <v>3228</v>
      </c>
      <c r="O127" t="s">
        <v>3229</v>
      </c>
      <c r="P127" t="s">
        <v>1582</v>
      </c>
      <c r="Q127" t="s">
        <v>1583</v>
      </c>
      <c r="R127" t="s">
        <v>1584</v>
      </c>
      <c r="S127" t="s">
        <v>3368</v>
      </c>
      <c r="T127" t="s">
        <v>3369</v>
      </c>
      <c r="U127" t="s">
        <v>478</v>
      </c>
      <c r="V127" t="s">
        <v>1585</v>
      </c>
      <c r="W127" t="s">
        <v>1584</v>
      </c>
      <c r="X127" t="s">
        <v>2905</v>
      </c>
      <c r="Y127" t="s">
        <v>3370</v>
      </c>
    </row>
    <row r="128" spans="1:25" x14ac:dyDescent="0.25">
      <c r="A128">
        <v>2092</v>
      </c>
      <c r="B128" t="s">
        <v>1586</v>
      </c>
      <c r="C128" t="s">
        <v>277</v>
      </c>
      <c r="D128" t="s">
        <v>1587</v>
      </c>
      <c r="E128" t="s">
        <v>1588</v>
      </c>
      <c r="F128" t="s">
        <v>280</v>
      </c>
      <c r="G128" t="s">
        <v>3371</v>
      </c>
      <c r="H128" t="s">
        <v>3372</v>
      </c>
      <c r="I128" t="s">
        <v>283</v>
      </c>
      <c r="J128" t="s">
        <v>507</v>
      </c>
      <c r="K128" t="s">
        <v>1589</v>
      </c>
      <c r="L128" t="s">
        <v>1590</v>
      </c>
      <c r="M128" t="s">
        <v>1591</v>
      </c>
      <c r="N128" t="s">
        <v>2934</v>
      </c>
      <c r="O128" t="s">
        <v>1592</v>
      </c>
      <c r="P128" t="s">
        <v>604</v>
      </c>
      <c r="Q128" t="s">
        <v>1593</v>
      </c>
      <c r="R128" t="s">
        <v>1594</v>
      </c>
      <c r="S128" t="s">
        <v>3373</v>
      </c>
      <c r="T128" t="s">
        <v>1595</v>
      </c>
      <c r="U128" t="s">
        <v>3374</v>
      </c>
      <c r="V128" t="s">
        <v>1070</v>
      </c>
      <c r="W128" t="s">
        <v>1594</v>
      </c>
      <c r="X128" t="s">
        <v>3375</v>
      </c>
      <c r="Y128" t="s">
        <v>3376</v>
      </c>
    </row>
    <row r="129" spans="1:25" x14ac:dyDescent="0.25">
      <c r="A129">
        <v>2112</v>
      </c>
      <c r="B129" t="s">
        <v>1597</v>
      </c>
      <c r="C129" t="s">
        <v>277</v>
      </c>
      <c r="D129" t="s">
        <v>3377</v>
      </c>
      <c r="E129" t="s">
        <v>362</v>
      </c>
      <c r="F129" t="s">
        <v>280</v>
      </c>
      <c r="G129" t="s">
        <v>2923</v>
      </c>
      <c r="H129" t="s">
        <v>3378</v>
      </c>
      <c r="I129" t="s">
        <v>293</v>
      </c>
      <c r="J129" t="s">
        <v>294</v>
      </c>
      <c r="K129" t="s">
        <v>295</v>
      </c>
      <c r="L129" t="s">
        <v>296</v>
      </c>
      <c r="M129" t="s">
        <v>363</v>
      </c>
      <c r="N129" t="s">
        <v>2908</v>
      </c>
      <c r="O129" t="s">
        <v>1598</v>
      </c>
      <c r="P129" t="s">
        <v>364</v>
      </c>
      <c r="Q129" t="s">
        <v>365</v>
      </c>
      <c r="R129" t="s">
        <v>363</v>
      </c>
      <c r="S129" t="s">
        <v>2925</v>
      </c>
      <c r="T129" t="s">
        <v>366</v>
      </c>
      <c r="U129" t="s">
        <v>1601</v>
      </c>
      <c r="V129" t="s">
        <v>1602</v>
      </c>
      <c r="W129" t="s">
        <v>3379</v>
      </c>
      <c r="X129" t="s">
        <v>2905</v>
      </c>
      <c r="Y129" t="s">
        <v>1603</v>
      </c>
    </row>
    <row r="130" spans="1:25" x14ac:dyDescent="0.25">
      <c r="A130">
        <v>2106</v>
      </c>
      <c r="B130" t="s">
        <v>294</v>
      </c>
      <c r="C130" t="s">
        <v>260</v>
      </c>
      <c r="D130" t="s">
        <v>1599</v>
      </c>
      <c r="E130" t="s">
        <v>362</v>
      </c>
      <c r="F130" t="s">
        <v>280</v>
      </c>
      <c r="G130" t="s">
        <v>2923</v>
      </c>
      <c r="H130" t="s">
        <v>3380</v>
      </c>
      <c r="I130" t="s">
        <v>293</v>
      </c>
      <c r="J130" t="s">
        <v>294</v>
      </c>
      <c r="K130" t="s">
        <v>295</v>
      </c>
      <c r="L130" t="s">
        <v>296</v>
      </c>
      <c r="M130" t="s">
        <v>297</v>
      </c>
      <c r="N130" t="s">
        <v>2905</v>
      </c>
      <c r="O130" t="s">
        <v>1598</v>
      </c>
      <c r="P130" t="s">
        <v>364</v>
      </c>
      <c r="Q130" t="s">
        <v>365</v>
      </c>
      <c r="R130" t="s">
        <v>1600</v>
      </c>
      <c r="S130" t="s">
        <v>2905</v>
      </c>
      <c r="T130" t="s">
        <v>366</v>
      </c>
      <c r="U130" t="s">
        <v>1601</v>
      </c>
      <c r="V130" t="s">
        <v>1602</v>
      </c>
      <c r="W130" t="s">
        <v>3379</v>
      </c>
      <c r="X130" t="s">
        <v>2905</v>
      </c>
      <c r="Y130" t="s">
        <v>1603</v>
      </c>
    </row>
    <row r="131" spans="1:25" x14ac:dyDescent="0.25">
      <c r="A131">
        <v>2085</v>
      </c>
      <c r="B131" t="s">
        <v>1604</v>
      </c>
      <c r="C131" t="s">
        <v>277</v>
      </c>
      <c r="D131" t="s">
        <v>1605</v>
      </c>
      <c r="E131" t="s">
        <v>1606</v>
      </c>
      <c r="F131" t="s">
        <v>280</v>
      </c>
      <c r="G131" t="s">
        <v>3381</v>
      </c>
      <c r="H131" t="s">
        <v>3382</v>
      </c>
      <c r="I131" t="s">
        <v>283</v>
      </c>
      <c r="J131" t="s">
        <v>507</v>
      </c>
      <c r="K131" t="s">
        <v>1607</v>
      </c>
      <c r="L131" t="s">
        <v>552</v>
      </c>
      <c r="M131" t="s">
        <v>1608</v>
      </c>
      <c r="N131" t="s">
        <v>3383</v>
      </c>
      <c r="O131" t="s">
        <v>1609</v>
      </c>
      <c r="P131" t="s">
        <v>1535</v>
      </c>
      <c r="Q131" t="s">
        <v>1610</v>
      </c>
      <c r="R131" t="s">
        <v>1608</v>
      </c>
      <c r="S131" t="s">
        <v>2905</v>
      </c>
      <c r="T131" t="s">
        <v>1611</v>
      </c>
      <c r="U131" t="s">
        <v>1612</v>
      </c>
      <c r="V131" t="s">
        <v>1613</v>
      </c>
      <c r="W131" t="s">
        <v>1614</v>
      </c>
      <c r="X131" t="s">
        <v>2905</v>
      </c>
      <c r="Y131" t="s">
        <v>1615</v>
      </c>
    </row>
    <row r="132" spans="1:25" x14ac:dyDescent="0.25">
      <c r="A132">
        <v>2094</v>
      </c>
      <c r="B132" t="s">
        <v>1616</v>
      </c>
      <c r="C132" t="s">
        <v>277</v>
      </c>
      <c r="D132" t="s">
        <v>3384</v>
      </c>
      <c r="E132" t="s">
        <v>1617</v>
      </c>
      <c r="F132" t="s">
        <v>280</v>
      </c>
      <c r="G132" t="s">
        <v>3385</v>
      </c>
      <c r="H132" t="s">
        <v>3386</v>
      </c>
      <c r="I132" t="s">
        <v>283</v>
      </c>
      <c r="J132" t="s">
        <v>507</v>
      </c>
      <c r="K132" t="s">
        <v>2142</v>
      </c>
      <c r="L132" t="s">
        <v>3387</v>
      </c>
      <c r="M132" t="s">
        <v>1619</v>
      </c>
      <c r="N132" t="s">
        <v>3388</v>
      </c>
      <c r="O132" t="s">
        <v>3389</v>
      </c>
      <c r="P132" t="s">
        <v>1620</v>
      </c>
      <c r="Q132" t="s">
        <v>1621</v>
      </c>
      <c r="R132" t="s">
        <v>1619</v>
      </c>
      <c r="S132" t="s">
        <v>2928</v>
      </c>
      <c r="T132" t="s">
        <v>1622</v>
      </c>
      <c r="U132" t="s">
        <v>1623</v>
      </c>
      <c r="V132" t="s">
        <v>1624</v>
      </c>
      <c r="W132" t="s">
        <v>1619</v>
      </c>
      <c r="X132" t="s">
        <v>2905</v>
      </c>
      <c r="Y132" t="s">
        <v>1625</v>
      </c>
    </row>
    <row r="133" spans="1:25" x14ac:dyDescent="0.25">
      <c r="A133">
        <v>2090</v>
      </c>
      <c r="B133" t="s">
        <v>1626</v>
      </c>
      <c r="C133" t="s">
        <v>277</v>
      </c>
      <c r="D133" t="s">
        <v>1627</v>
      </c>
      <c r="E133" t="s">
        <v>1628</v>
      </c>
      <c r="F133" t="s">
        <v>280</v>
      </c>
      <c r="G133" t="s">
        <v>3390</v>
      </c>
      <c r="H133" t="s">
        <v>3391</v>
      </c>
      <c r="I133" t="s">
        <v>283</v>
      </c>
      <c r="J133" t="s">
        <v>507</v>
      </c>
      <c r="K133" t="s">
        <v>1629</v>
      </c>
      <c r="L133" t="s">
        <v>1630</v>
      </c>
      <c r="M133" t="s">
        <v>1631</v>
      </c>
      <c r="N133" t="s">
        <v>3392</v>
      </c>
      <c r="O133" t="s">
        <v>1632</v>
      </c>
      <c r="P133" t="s">
        <v>283</v>
      </c>
      <c r="Q133" t="s">
        <v>1633</v>
      </c>
      <c r="R133" t="s">
        <v>1634</v>
      </c>
      <c r="S133" t="s">
        <v>3162</v>
      </c>
      <c r="T133" t="s">
        <v>1635</v>
      </c>
      <c r="U133" t="s">
        <v>1193</v>
      </c>
      <c r="V133" t="s">
        <v>1636</v>
      </c>
      <c r="W133" t="s">
        <v>1634</v>
      </c>
      <c r="X133" t="s">
        <v>2905</v>
      </c>
      <c r="Y133" t="s">
        <v>1637</v>
      </c>
    </row>
    <row r="134" spans="1:25" x14ac:dyDescent="0.25">
      <c r="A134">
        <v>2256</v>
      </c>
      <c r="B134" t="s">
        <v>1638</v>
      </c>
      <c r="C134" t="s">
        <v>277</v>
      </c>
      <c r="D134" t="s">
        <v>1639</v>
      </c>
      <c r="E134" t="s">
        <v>1640</v>
      </c>
      <c r="F134" t="s">
        <v>280</v>
      </c>
      <c r="G134" t="s">
        <v>3393</v>
      </c>
      <c r="H134" t="s">
        <v>3394</v>
      </c>
      <c r="I134" t="s">
        <v>323</v>
      </c>
      <c r="J134" t="s">
        <v>324</v>
      </c>
      <c r="K134" t="s">
        <v>983</v>
      </c>
      <c r="L134" t="s">
        <v>1641</v>
      </c>
      <c r="M134" t="s">
        <v>1642</v>
      </c>
      <c r="N134" t="s">
        <v>2905</v>
      </c>
      <c r="O134" t="s">
        <v>1643</v>
      </c>
      <c r="P134" t="s">
        <v>3395</v>
      </c>
      <c r="Q134" t="s">
        <v>3396</v>
      </c>
      <c r="R134" t="s">
        <v>1644</v>
      </c>
      <c r="S134" t="s">
        <v>2905</v>
      </c>
      <c r="T134" t="s">
        <v>3397</v>
      </c>
      <c r="U134" t="s">
        <v>1067</v>
      </c>
      <c r="V134" t="s">
        <v>1478</v>
      </c>
      <c r="W134" t="s">
        <v>1645</v>
      </c>
      <c r="X134" t="s">
        <v>2905</v>
      </c>
      <c r="Y134" t="s">
        <v>1646</v>
      </c>
    </row>
    <row r="135" spans="1:25" x14ac:dyDescent="0.25">
      <c r="A135">
        <v>2048</v>
      </c>
      <c r="B135" t="s">
        <v>1647</v>
      </c>
      <c r="C135" t="s">
        <v>277</v>
      </c>
      <c r="D135" t="s">
        <v>1648</v>
      </c>
      <c r="E135" t="s">
        <v>1649</v>
      </c>
      <c r="F135" t="s">
        <v>280</v>
      </c>
      <c r="G135" t="s">
        <v>3398</v>
      </c>
      <c r="H135" t="s">
        <v>3399</v>
      </c>
      <c r="I135" t="s">
        <v>374</v>
      </c>
      <c r="J135" t="s">
        <v>375</v>
      </c>
      <c r="K135" t="s">
        <v>1650</v>
      </c>
      <c r="L135" t="s">
        <v>1651</v>
      </c>
      <c r="M135" t="s">
        <v>1652</v>
      </c>
      <c r="N135" t="s">
        <v>2905</v>
      </c>
      <c r="O135" t="s">
        <v>1653</v>
      </c>
      <c r="P135" t="s">
        <v>786</v>
      </c>
      <c r="Q135" t="s">
        <v>3400</v>
      </c>
      <c r="R135" t="s">
        <v>1654</v>
      </c>
      <c r="S135" t="s">
        <v>2905</v>
      </c>
      <c r="T135" t="s">
        <v>3401</v>
      </c>
      <c r="U135" t="s">
        <v>1278</v>
      </c>
      <c r="V135" t="s">
        <v>813</v>
      </c>
      <c r="W135" t="s">
        <v>1655</v>
      </c>
      <c r="X135" t="s">
        <v>2905</v>
      </c>
      <c r="Y135" t="s">
        <v>1656</v>
      </c>
    </row>
    <row r="136" spans="1:25" x14ac:dyDescent="0.25">
      <c r="A136">
        <v>2205</v>
      </c>
      <c r="B136" t="s">
        <v>1657</v>
      </c>
      <c r="C136" t="s">
        <v>277</v>
      </c>
      <c r="D136" t="s">
        <v>1658</v>
      </c>
      <c r="E136" t="s">
        <v>1659</v>
      </c>
      <c r="F136" t="s">
        <v>280</v>
      </c>
      <c r="G136" t="s">
        <v>3402</v>
      </c>
      <c r="H136" t="s">
        <v>3403</v>
      </c>
      <c r="I136" t="s">
        <v>422</v>
      </c>
      <c r="J136" t="s">
        <v>423</v>
      </c>
      <c r="K136" t="s">
        <v>1660</v>
      </c>
      <c r="L136" t="s">
        <v>1661</v>
      </c>
      <c r="M136" t="s">
        <v>1662</v>
      </c>
      <c r="N136" t="s">
        <v>3404</v>
      </c>
      <c r="O136" t="s">
        <v>1663</v>
      </c>
      <c r="P136" t="s">
        <v>1664</v>
      </c>
      <c r="Q136" t="s">
        <v>1665</v>
      </c>
      <c r="R136" t="s">
        <v>1662</v>
      </c>
      <c r="S136" t="s">
        <v>3405</v>
      </c>
      <c r="T136" t="s">
        <v>1666</v>
      </c>
      <c r="U136" t="s">
        <v>1353</v>
      </c>
      <c r="V136" t="s">
        <v>1354</v>
      </c>
      <c r="W136" t="s">
        <v>1662</v>
      </c>
      <c r="X136" t="s">
        <v>2905</v>
      </c>
      <c r="Y136" t="s">
        <v>1355</v>
      </c>
    </row>
    <row r="137" spans="1:25" x14ac:dyDescent="0.25">
      <c r="A137">
        <v>2249</v>
      </c>
      <c r="B137" t="s">
        <v>1667</v>
      </c>
      <c r="C137" t="s">
        <v>277</v>
      </c>
      <c r="D137" t="s">
        <v>1668</v>
      </c>
      <c r="E137" t="s">
        <v>447</v>
      </c>
      <c r="F137" t="s">
        <v>280</v>
      </c>
      <c r="G137" t="s">
        <v>3406</v>
      </c>
      <c r="H137" t="s">
        <v>3407</v>
      </c>
      <c r="I137" t="s">
        <v>1123</v>
      </c>
      <c r="J137" t="s">
        <v>350</v>
      </c>
      <c r="K137" t="s">
        <v>351</v>
      </c>
      <c r="L137" t="s">
        <v>352</v>
      </c>
      <c r="M137" t="s">
        <v>353</v>
      </c>
      <c r="N137" t="s">
        <v>2905</v>
      </c>
      <c r="O137" t="s">
        <v>354</v>
      </c>
      <c r="P137" t="s">
        <v>3408</v>
      </c>
      <c r="Q137" t="s">
        <v>3409</v>
      </c>
      <c r="R137" t="s">
        <v>1669</v>
      </c>
      <c r="S137" t="s">
        <v>2905</v>
      </c>
      <c r="T137" t="s">
        <v>3410</v>
      </c>
      <c r="U137" t="s">
        <v>339</v>
      </c>
      <c r="V137" t="s">
        <v>358</v>
      </c>
      <c r="W137" t="s">
        <v>1669</v>
      </c>
      <c r="X137" t="s">
        <v>2905</v>
      </c>
      <c r="Y137" t="s">
        <v>359</v>
      </c>
    </row>
    <row r="138" spans="1:25" x14ac:dyDescent="0.25">
      <c r="A138">
        <v>1925</v>
      </c>
      <c r="B138" t="s">
        <v>1670</v>
      </c>
      <c r="C138" t="s">
        <v>277</v>
      </c>
      <c r="D138" t="s">
        <v>1671</v>
      </c>
      <c r="E138" t="s">
        <v>1672</v>
      </c>
      <c r="F138" t="s">
        <v>280</v>
      </c>
      <c r="G138" t="s">
        <v>3411</v>
      </c>
      <c r="H138" t="s">
        <v>3412</v>
      </c>
      <c r="I138" t="s">
        <v>574</v>
      </c>
      <c r="J138" t="s">
        <v>575</v>
      </c>
      <c r="K138" t="s">
        <v>624</v>
      </c>
      <c r="L138" t="s">
        <v>1673</v>
      </c>
      <c r="M138" t="s">
        <v>1674</v>
      </c>
      <c r="N138" t="s">
        <v>2905</v>
      </c>
      <c r="O138" t="s">
        <v>1675</v>
      </c>
      <c r="P138" t="s">
        <v>1676</v>
      </c>
      <c r="Q138" t="s">
        <v>1677</v>
      </c>
      <c r="R138" t="s">
        <v>1678</v>
      </c>
      <c r="S138" t="s">
        <v>2905</v>
      </c>
      <c r="T138" t="s">
        <v>1679</v>
      </c>
      <c r="U138" t="s">
        <v>996</v>
      </c>
      <c r="V138" t="s">
        <v>1680</v>
      </c>
      <c r="W138" t="s">
        <v>1681</v>
      </c>
      <c r="X138" t="s">
        <v>2905</v>
      </c>
      <c r="Y138" t="s">
        <v>1682</v>
      </c>
    </row>
    <row r="139" spans="1:25" x14ac:dyDescent="0.25">
      <c r="A139">
        <v>1898</v>
      </c>
      <c r="B139" t="s">
        <v>1683</v>
      </c>
      <c r="C139" t="s">
        <v>277</v>
      </c>
      <c r="D139" t="s">
        <v>1684</v>
      </c>
      <c r="E139" t="s">
        <v>1685</v>
      </c>
      <c r="F139" t="s">
        <v>280</v>
      </c>
      <c r="G139" t="s">
        <v>3413</v>
      </c>
      <c r="H139" t="s">
        <v>3414</v>
      </c>
      <c r="I139" t="s">
        <v>309</v>
      </c>
      <c r="J139" t="s">
        <v>310</v>
      </c>
      <c r="K139" t="s">
        <v>1326</v>
      </c>
      <c r="L139" t="s">
        <v>1686</v>
      </c>
      <c r="M139" t="s">
        <v>1687</v>
      </c>
      <c r="N139" t="s">
        <v>2905</v>
      </c>
      <c r="O139" t="s">
        <v>1688</v>
      </c>
      <c r="P139" t="s">
        <v>1326</v>
      </c>
      <c r="Q139" t="s">
        <v>1686</v>
      </c>
      <c r="R139" t="s">
        <v>1687</v>
      </c>
      <c r="S139" t="s">
        <v>2905</v>
      </c>
      <c r="T139" t="s">
        <v>1688</v>
      </c>
      <c r="U139" t="s">
        <v>1689</v>
      </c>
      <c r="V139" t="s">
        <v>1690</v>
      </c>
      <c r="W139" t="s">
        <v>1687</v>
      </c>
      <c r="X139" t="s">
        <v>2905</v>
      </c>
      <c r="Y139" t="s">
        <v>1691</v>
      </c>
    </row>
    <row r="140" spans="1:25" x14ac:dyDescent="0.25">
      <c r="A140">
        <v>2010</v>
      </c>
      <c r="B140" t="s">
        <v>1692</v>
      </c>
      <c r="C140" t="s">
        <v>277</v>
      </c>
      <c r="D140" t="s">
        <v>1693</v>
      </c>
      <c r="E140" t="s">
        <v>1694</v>
      </c>
      <c r="F140" t="s">
        <v>280</v>
      </c>
      <c r="G140" t="s">
        <v>3415</v>
      </c>
      <c r="H140" t="s">
        <v>3416</v>
      </c>
      <c r="I140" t="s">
        <v>836</v>
      </c>
      <c r="J140" t="s">
        <v>907</v>
      </c>
      <c r="K140" t="s">
        <v>1193</v>
      </c>
      <c r="L140" t="s">
        <v>1194</v>
      </c>
      <c r="M140" t="s">
        <v>1195</v>
      </c>
      <c r="N140" t="s">
        <v>3228</v>
      </c>
      <c r="O140" t="s">
        <v>3229</v>
      </c>
      <c r="P140" t="s">
        <v>1249</v>
      </c>
      <c r="Q140" t="s">
        <v>548</v>
      </c>
      <c r="R140" t="s">
        <v>1695</v>
      </c>
      <c r="S140" t="s">
        <v>2905</v>
      </c>
      <c r="T140" t="s">
        <v>3417</v>
      </c>
      <c r="U140" t="s">
        <v>911</v>
      </c>
      <c r="V140" t="s">
        <v>912</v>
      </c>
      <c r="W140" t="s">
        <v>1695</v>
      </c>
      <c r="X140" t="s">
        <v>2905</v>
      </c>
      <c r="Y140" t="s">
        <v>3119</v>
      </c>
    </row>
    <row r="141" spans="1:25" x14ac:dyDescent="0.25">
      <c r="A141">
        <v>2147</v>
      </c>
      <c r="B141" t="s">
        <v>1696</v>
      </c>
      <c r="C141" t="s">
        <v>277</v>
      </c>
      <c r="D141" t="s">
        <v>1151</v>
      </c>
      <c r="E141" t="s">
        <v>1697</v>
      </c>
      <c r="F141" t="s">
        <v>280</v>
      </c>
      <c r="G141" t="s">
        <v>3418</v>
      </c>
      <c r="H141" t="s">
        <v>3419</v>
      </c>
      <c r="I141" t="s">
        <v>1365</v>
      </c>
      <c r="J141" t="s">
        <v>423</v>
      </c>
      <c r="K141" t="s">
        <v>1698</v>
      </c>
      <c r="L141" t="s">
        <v>596</v>
      </c>
      <c r="M141" t="s">
        <v>1699</v>
      </c>
      <c r="N141" t="s">
        <v>3420</v>
      </c>
      <c r="O141" t="s">
        <v>1700</v>
      </c>
      <c r="P141" t="s">
        <v>1601</v>
      </c>
      <c r="Q141" t="s">
        <v>1701</v>
      </c>
      <c r="R141" t="s">
        <v>1699</v>
      </c>
      <c r="S141" t="s">
        <v>2959</v>
      </c>
      <c r="T141" t="s">
        <v>1702</v>
      </c>
      <c r="U141" t="s">
        <v>1703</v>
      </c>
      <c r="V141" t="s">
        <v>1704</v>
      </c>
      <c r="W141" t="s">
        <v>1699</v>
      </c>
      <c r="X141" t="s">
        <v>3421</v>
      </c>
      <c r="Y141" t="s">
        <v>1705</v>
      </c>
    </row>
    <row r="142" spans="1:25" x14ac:dyDescent="0.25">
      <c r="A142">
        <v>2145</v>
      </c>
      <c r="B142" t="s">
        <v>1706</v>
      </c>
      <c r="C142" t="s">
        <v>277</v>
      </c>
      <c r="D142" t="s">
        <v>1707</v>
      </c>
      <c r="E142" t="s">
        <v>1708</v>
      </c>
      <c r="F142" t="s">
        <v>280</v>
      </c>
      <c r="G142" t="s">
        <v>3422</v>
      </c>
      <c r="H142" t="s">
        <v>3423</v>
      </c>
      <c r="I142" t="s">
        <v>597</v>
      </c>
      <c r="J142" t="s">
        <v>324</v>
      </c>
      <c r="K142" t="s">
        <v>1709</v>
      </c>
      <c r="L142" t="s">
        <v>1710</v>
      </c>
      <c r="M142" t="s">
        <v>1711</v>
      </c>
      <c r="N142" t="s">
        <v>2905</v>
      </c>
      <c r="O142" t="s">
        <v>1712</v>
      </c>
      <c r="P142" t="s">
        <v>753</v>
      </c>
      <c r="Q142" t="s">
        <v>3424</v>
      </c>
      <c r="R142" t="s">
        <v>1711</v>
      </c>
      <c r="S142" t="s">
        <v>2905</v>
      </c>
      <c r="T142" t="s">
        <v>3425</v>
      </c>
      <c r="U142" t="s">
        <v>1713</v>
      </c>
      <c r="V142" t="s">
        <v>1714</v>
      </c>
      <c r="W142" t="s">
        <v>1711</v>
      </c>
      <c r="X142" t="s">
        <v>2905</v>
      </c>
      <c r="Y142" t="s">
        <v>1715</v>
      </c>
    </row>
    <row r="143" spans="1:25" x14ac:dyDescent="0.25">
      <c r="A143">
        <v>2148</v>
      </c>
      <c r="B143" t="s">
        <v>610</v>
      </c>
      <c r="C143" t="s">
        <v>260</v>
      </c>
      <c r="D143" t="s">
        <v>3426</v>
      </c>
      <c r="E143" t="s">
        <v>608</v>
      </c>
      <c r="F143" t="s">
        <v>280</v>
      </c>
      <c r="G143" t="s">
        <v>3102</v>
      </c>
      <c r="H143" t="s">
        <v>3427</v>
      </c>
      <c r="I143" t="s">
        <v>609</v>
      </c>
      <c r="J143" t="s">
        <v>610</v>
      </c>
      <c r="K143" t="s">
        <v>2183</v>
      </c>
      <c r="L143" t="s">
        <v>1716</v>
      </c>
      <c r="M143" t="s">
        <v>3428</v>
      </c>
      <c r="N143" t="s">
        <v>2905</v>
      </c>
      <c r="O143" t="s">
        <v>1717</v>
      </c>
      <c r="P143" t="s">
        <v>618</v>
      </c>
      <c r="Q143" t="s">
        <v>1718</v>
      </c>
      <c r="R143" t="s">
        <v>1719</v>
      </c>
      <c r="S143" t="s">
        <v>2905</v>
      </c>
      <c r="T143" t="s">
        <v>1720</v>
      </c>
      <c r="U143" t="s">
        <v>1226</v>
      </c>
      <c r="V143" t="s">
        <v>966</v>
      </c>
      <c r="W143" t="s">
        <v>1721</v>
      </c>
      <c r="X143" t="s">
        <v>2905</v>
      </c>
      <c r="Y143" t="s">
        <v>1722</v>
      </c>
    </row>
    <row r="144" spans="1:25" x14ac:dyDescent="0.25">
      <c r="A144">
        <v>1968</v>
      </c>
      <c r="B144" t="s">
        <v>1723</v>
      </c>
      <c r="C144" t="s">
        <v>277</v>
      </c>
      <c r="D144" t="s">
        <v>1724</v>
      </c>
      <c r="E144" t="s">
        <v>1725</v>
      </c>
      <c r="F144" t="s">
        <v>280</v>
      </c>
      <c r="G144" t="s">
        <v>3429</v>
      </c>
      <c r="H144" t="s">
        <v>3430</v>
      </c>
      <c r="I144" t="s">
        <v>453</v>
      </c>
      <c r="J144" t="s">
        <v>454</v>
      </c>
      <c r="K144" t="s">
        <v>478</v>
      </c>
      <c r="L144" t="s">
        <v>1726</v>
      </c>
      <c r="M144" t="s">
        <v>1727</v>
      </c>
      <c r="N144" t="s">
        <v>3431</v>
      </c>
      <c r="O144" t="s">
        <v>1728</v>
      </c>
      <c r="P144" t="s">
        <v>499</v>
      </c>
      <c r="Q144" t="s">
        <v>1729</v>
      </c>
      <c r="R144" t="s">
        <v>1730</v>
      </c>
      <c r="S144" t="s">
        <v>2905</v>
      </c>
      <c r="T144" t="s">
        <v>1731</v>
      </c>
      <c r="U144" t="s">
        <v>1732</v>
      </c>
      <c r="V144" t="s">
        <v>1733</v>
      </c>
      <c r="W144" t="s">
        <v>1734</v>
      </c>
      <c r="X144" t="s">
        <v>2905</v>
      </c>
      <c r="Y144" t="s">
        <v>1735</v>
      </c>
    </row>
    <row r="145" spans="1:25" x14ac:dyDescent="0.25">
      <c r="A145">
        <v>2198</v>
      </c>
      <c r="B145" t="s">
        <v>1736</v>
      </c>
      <c r="C145" t="s">
        <v>277</v>
      </c>
      <c r="D145" t="s">
        <v>1737</v>
      </c>
      <c r="E145" t="s">
        <v>1738</v>
      </c>
      <c r="F145" t="s">
        <v>280</v>
      </c>
      <c r="G145" t="s">
        <v>3432</v>
      </c>
      <c r="H145" t="s">
        <v>3433</v>
      </c>
      <c r="I145" t="s">
        <v>1739</v>
      </c>
      <c r="J145" t="s">
        <v>407</v>
      </c>
      <c r="K145" t="s">
        <v>3434</v>
      </c>
      <c r="L145" t="s">
        <v>3435</v>
      </c>
      <c r="M145" t="s">
        <v>1740</v>
      </c>
      <c r="N145" t="s">
        <v>2905</v>
      </c>
      <c r="O145" t="s">
        <v>3436</v>
      </c>
      <c r="P145" t="s">
        <v>1423</v>
      </c>
      <c r="Q145" t="s">
        <v>1741</v>
      </c>
      <c r="R145" t="s">
        <v>1742</v>
      </c>
      <c r="S145" t="s">
        <v>3437</v>
      </c>
      <c r="T145" t="s">
        <v>1743</v>
      </c>
      <c r="U145" t="s">
        <v>1079</v>
      </c>
      <c r="V145" t="s">
        <v>1744</v>
      </c>
      <c r="W145" t="s">
        <v>1742</v>
      </c>
      <c r="X145" t="s">
        <v>2905</v>
      </c>
      <c r="Y145" t="s">
        <v>1745</v>
      </c>
    </row>
    <row r="146" spans="1:25" x14ac:dyDescent="0.25">
      <c r="A146">
        <v>2199</v>
      </c>
      <c r="B146" t="s">
        <v>1746</v>
      </c>
      <c r="C146" t="s">
        <v>277</v>
      </c>
      <c r="D146" t="s">
        <v>1421</v>
      </c>
      <c r="E146" t="s">
        <v>1747</v>
      </c>
      <c r="F146" t="s">
        <v>280</v>
      </c>
      <c r="G146" t="s">
        <v>3438</v>
      </c>
      <c r="H146" t="s">
        <v>3439</v>
      </c>
      <c r="I146" t="s">
        <v>1739</v>
      </c>
      <c r="J146" t="s">
        <v>407</v>
      </c>
      <c r="K146" t="s">
        <v>882</v>
      </c>
      <c r="L146" t="s">
        <v>3440</v>
      </c>
      <c r="M146" t="s">
        <v>1749</v>
      </c>
      <c r="N146" t="s">
        <v>3441</v>
      </c>
      <c r="O146" t="s">
        <v>3442</v>
      </c>
      <c r="P146" t="s">
        <v>882</v>
      </c>
      <c r="Q146" t="s">
        <v>3440</v>
      </c>
      <c r="R146" t="s">
        <v>1749</v>
      </c>
      <c r="S146" t="s">
        <v>3441</v>
      </c>
      <c r="T146" t="s">
        <v>3443</v>
      </c>
      <c r="U146" t="s">
        <v>1750</v>
      </c>
      <c r="V146" t="s">
        <v>1751</v>
      </c>
      <c r="W146" t="s">
        <v>1752</v>
      </c>
      <c r="X146" t="s">
        <v>2905</v>
      </c>
      <c r="Y146" t="s">
        <v>1753</v>
      </c>
    </row>
    <row r="147" spans="1:25" x14ac:dyDescent="0.25">
      <c r="A147">
        <v>2254</v>
      </c>
      <c r="B147" t="s">
        <v>1754</v>
      </c>
      <c r="C147" t="s">
        <v>277</v>
      </c>
      <c r="D147" t="s">
        <v>1755</v>
      </c>
      <c r="E147" t="s">
        <v>1756</v>
      </c>
      <c r="F147" t="s">
        <v>280</v>
      </c>
      <c r="G147" t="s">
        <v>3444</v>
      </c>
      <c r="H147" t="s">
        <v>3445</v>
      </c>
      <c r="I147" t="s">
        <v>323</v>
      </c>
      <c r="J147" t="s">
        <v>324</v>
      </c>
      <c r="K147" t="s">
        <v>2550</v>
      </c>
      <c r="L147" t="s">
        <v>731</v>
      </c>
      <c r="M147" t="s">
        <v>1757</v>
      </c>
      <c r="N147" t="s">
        <v>2905</v>
      </c>
      <c r="O147" t="s">
        <v>3446</v>
      </c>
      <c r="P147" t="s">
        <v>1758</v>
      </c>
      <c r="Q147" t="s">
        <v>1759</v>
      </c>
      <c r="R147" t="s">
        <v>1760</v>
      </c>
      <c r="S147" t="s">
        <v>2905</v>
      </c>
      <c r="T147" t="s">
        <v>1761</v>
      </c>
      <c r="U147" t="s">
        <v>1762</v>
      </c>
      <c r="V147" t="s">
        <v>1763</v>
      </c>
      <c r="W147" t="s">
        <v>1764</v>
      </c>
      <c r="X147" t="s">
        <v>2905</v>
      </c>
      <c r="Y147" t="s">
        <v>1765</v>
      </c>
    </row>
    <row r="148" spans="1:25" x14ac:dyDescent="0.25">
      <c r="A148">
        <v>1966</v>
      </c>
      <c r="B148" t="s">
        <v>1766</v>
      </c>
      <c r="C148" t="s">
        <v>277</v>
      </c>
      <c r="D148" t="s">
        <v>1767</v>
      </c>
      <c r="E148" t="s">
        <v>1768</v>
      </c>
      <c r="F148" t="s">
        <v>280</v>
      </c>
      <c r="G148" t="s">
        <v>3447</v>
      </c>
      <c r="H148" t="s">
        <v>3448</v>
      </c>
      <c r="I148" t="s">
        <v>453</v>
      </c>
      <c r="J148" t="s">
        <v>454</v>
      </c>
      <c r="K148" t="s">
        <v>733</v>
      </c>
      <c r="L148" t="s">
        <v>1769</v>
      </c>
      <c r="M148" t="s">
        <v>1770</v>
      </c>
      <c r="N148" t="s">
        <v>3449</v>
      </c>
      <c r="O148" t="s">
        <v>1771</v>
      </c>
      <c r="P148" t="s">
        <v>1204</v>
      </c>
      <c r="Q148" t="s">
        <v>1772</v>
      </c>
      <c r="R148" t="s">
        <v>1770</v>
      </c>
      <c r="S148" t="s">
        <v>3450</v>
      </c>
      <c r="T148" t="s">
        <v>1773</v>
      </c>
      <c r="U148" t="s">
        <v>1204</v>
      </c>
      <c r="V148" t="s">
        <v>1772</v>
      </c>
      <c r="W148" t="s">
        <v>1770</v>
      </c>
      <c r="X148" t="s">
        <v>3450</v>
      </c>
      <c r="Y148" t="s">
        <v>1773</v>
      </c>
    </row>
    <row r="149" spans="1:25" x14ac:dyDescent="0.25">
      <c r="A149">
        <v>2004</v>
      </c>
      <c r="B149" t="s">
        <v>350</v>
      </c>
      <c r="C149" t="s">
        <v>260</v>
      </c>
      <c r="D149" t="s">
        <v>1774</v>
      </c>
      <c r="E149" t="s">
        <v>759</v>
      </c>
      <c r="F149" t="s">
        <v>280</v>
      </c>
      <c r="G149" t="s">
        <v>3056</v>
      </c>
      <c r="H149" t="s">
        <v>3451</v>
      </c>
      <c r="I149" t="s">
        <v>349</v>
      </c>
      <c r="J149" t="s">
        <v>350</v>
      </c>
      <c r="K149" t="s">
        <v>351</v>
      </c>
      <c r="L149" t="s">
        <v>352</v>
      </c>
      <c r="M149" t="s">
        <v>353</v>
      </c>
      <c r="N149" t="s">
        <v>2905</v>
      </c>
      <c r="O149" t="s">
        <v>354</v>
      </c>
      <c r="P149" t="s">
        <v>1775</v>
      </c>
      <c r="Q149" t="s">
        <v>1776</v>
      </c>
      <c r="R149" t="s">
        <v>353</v>
      </c>
      <c r="S149" t="s">
        <v>2905</v>
      </c>
      <c r="T149" t="s">
        <v>1777</v>
      </c>
      <c r="U149" t="s">
        <v>2920</v>
      </c>
      <c r="V149" t="s">
        <v>2921</v>
      </c>
      <c r="W149" t="s">
        <v>353</v>
      </c>
      <c r="X149" t="s">
        <v>2905</v>
      </c>
      <c r="Y149" t="s">
        <v>2922</v>
      </c>
    </row>
    <row r="150" spans="1:25" x14ac:dyDescent="0.25">
      <c r="A150">
        <v>1924</v>
      </c>
      <c r="B150" t="s">
        <v>1778</v>
      </c>
      <c r="C150" t="s">
        <v>277</v>
      </c>
      <c r="D150" t="s">
        <v>1779</v>
      </c>
      <c r="E150" t="s">
        <v>1780</v>
      </c>
      <c r="F150" t="s">
        <v>280</v>
      </c>
      <c r="G150" t="s">
        <v>3452</v>
      </c>
      <c r="H150" t="s">
        <v>3453</v>
      </c>
      <c r="I150" t="s">
        <v>574</v>
      </c>
      <c r="J150" t="s">
        <v>575</v>
      </c>
      <c r="K150" t="s">
        <v>1781</v>
      </c>
      <c r="L150" t="s">
        <v>1782</v>
      </c>
      <c r="M150" t="s">
        <v>1783</v>
      </c>
      <c r="N150" t="s">
        <v>2905</v>
      </c>
      <c r="O150" t="s">
        <v>1784</v>
      </c>
      <c r="P150" t="s">
        <v>1383</v>
      </c>
      <c r="Q150" t="s">
        <v>614</v>
      </c>
      <c r="R150" t="s">
        <v>1785</v>
      </c>
      <c r="S150" t="s">
        <v>2905</v>
      </c>
      <c r="T150" t="s">
        <v>1786</v>
      </c>
      <c r="U150" t="s">
        <v>1601</v>
      </c>
      <c r="V150" t="s">
        <v>1787</v>
      </c>
      <c r="W150" t="s">
        <v>1788</v>
      </c>
      <c r="X150" t="s">
        <v>2905</v>
      </c>
      <c r="Y150" t="s">
        <v>1789</v>
      </c>
    </row>
    <row r="151" spans="1:25" x14ac:dyDescent="0.25">
      <c r="A151">
        <v>1996</v>
      </c>
      <c r="B151" t="s">
        <v>1790</v>
      </c>
      <c r="C151" t="s">
        <v>277</v>
      </c>
      <c r="D151" t="s">
        <v>1791</v>
      </c>
      <c r="E151" t="s">
        <v>1792</v>
      </c>
      <c r="F151" t="s">
        <v>280</v>
      </c>
      <c r="G151" t="s">
        <v>3454</v>
      </c>
      <c r="H151" t="s">
        <v>3455</v>
      </c>
      <c r="I151" t="s">
        <v>565</v>
      </c>
      <c r="J151" t="s">
        <v>566</v>
      </c>
      <c r="K151" t="s">
        <v>949</v>
      </c>
      <c r="L151" t="s">
        <v>1793</v>
      </c>
      <c r="M151" t="s">
        <v>1794</v>
      </c>
      <c r="N151" t="s">
        <v>3456</v>
      </c>
      <c r="O151" t="s">
        <v>1795</v>
      </c>
      <c r="P151" t="s">
        <v>396</v>
      </c>
      <c r="Q151" t="s">
        <v>1793</v>
      </c>
      <c r="R151" t="s">
        <v>1796</v>
      </c>
      <c r="S151" t="s">
        <v>3457</v>
      </c>
      <c r="T151" t="s">
        <v>1797</v>
      </c>
      <c r="U151" t="s">
        <v>3458</v>
      </c>
      <c r="V151" t="s">
        <v>3459</v>
      </c>
      <c r="W151" t="s">
        <v>1796</v>
      </c>
      <c r="X151" t="s">
        <v>2905</v>
      </c>
      <c r="Y151" t="s">
        <v>3460</v>
      </c>
    </row>
    <row r="152" spans="1:25" x14ac:dyDescent="0.25">
      <c r="A152">
        <v>2061</v>
      </c>
      <c r="B152" t="s">
        <v>1799</v>
      </c>
      <c r="C152" t="s">
        <v>277</v>
      </c>
      <c r="D152" t="s">
        <v>1800</v>
      </c>
      <c r="E152" t="s">
        <v>1801</v>
      </c>
      <c r="F152" t="s">
        <v>280</v>
      </c>
      <c r="G152" t="s">
        <v>3461</v>
      </c>
      <c r="H152" t="s">
        <v>3462</v>
      </c>
      <c r="I152" t="s">
        <v>281</v>
      </c>
      <c r="J152" t="s">
        <v>282</v>
      </c>
      <c r="K152" t="s">
        <v>1802</v>
      </c>
      <c r="L152" t="s">
        <v>1803</v>
      </c>
      <c r="M152" t="s">
        <v>1804</v>
      </c>
      <c r="N152" t="s">
        <v>2905</v>
      </c>
      <c r="O152" t="s">
        <v>1805</v>
      </c>
      <c r="P152" t="s">
        <v>1802</v>
      </c>
      <c r="Q152" t="s">
        <v>1803</v>
      </c>
      <c r="R152" t="s">
        <v>1804</v>
      </c>
      <c r="S152" t="s">
        <v>2905</v>
      </c>
      <c r="T152" t="s">
        <v>1805</v>
      </c>
      <c r="U152" t="s">
        <v>1806</v>
      </c>
      <c r="V152" t="s">
        <v>1807</v>
      </c>
      <c r="W152" t="s">
        <v>1804</v>
      </c>
      <c r="X152" t="s">
        <v>2905</v>
      </c>
      <c r="Y152" t="s">
        <v>1808</v>
      </c>
    </row>
    <row r="153" spans="1:25" x14ac:dyDescent="0.25">
      <c r="A153">
        <v>2141</v>
      </c>
      <c r="B153" t="s">
        <v>1809</v>
      </c>
      <c r="C153" t="s">
        <v>277</v>
      </c>
      <c r="D153" t="s">
        <v>1810</v>
      </c>
      <c r="E153" t="s">
        <v>1811</v>
      </c>
      <c r="F153" t="s">
        <v>280</v>
      </c>
      <c r="G153" t="s">
        <v>3463</v>
      </c>
      <c r="H153" t="s">
        <v>3464</v>
      </c>
      <c r="I153" t="s">
        <v>597</v>
      </c>
      <c r="J153" t="s">
        <v>324</v>
      </c>
      <c r="K153" t="s">
        <v>1812</v>
      </c>
      <c r="L153" t="s">
        <v>1813</v>
      </c>
      <c r="M153" t="s">
        <v>1814</v>
      </c>
      <c r="N153" t="s">
        <v>2905</v>
      </c>
      <c r="O153" t="s">
        <v>1815</v>
      </c>
      <c r="P153" t="s">
        <v>1816</v>
      </c>
      <c r="Q153" t="s">
        <v>1817</v>
      </c>
      <c r="R153" t="s">
        <v>1818</v>
      </c>
      <c r="S153" t="s">
        <v>2905</v>
      </c>
      <c r="T153" t="s">
        <v>1819</v>
      </c>
      <c r="U153" t="s">
        <v>3465</v>
      </c>
      <c r="V153" t="s">
        <v>2260</v>
      </c>
      <c r="W153" t="s">
        <v>3466</v>
      </c>
      <c r="X153" t="s">
        <v>2905</v>
      </c>
      <c r="Y153" t="s">
        <v>3467</v>
      </c>
    </row>
    <row r="154" spans="1:25" x14ac:dyDescent="0.25">
      <c r="A154">
        <v>2214</v>
      </c>
      <c r="B154" t="s">
        <v>1820</v>
      </c>
      <c r="C154" t="s">
        <v>277</v>
      </c>
      <c r="D154" t="s">
        <v>347</v>
      </c>
      <c r="E154" t="s">
        <v>1821</v>
      </c>
      <c r="F154" t="s">
        <v>280</v>
      </c>
      <c r="G154" t="s">
        <v>3468</v>
      </c>
      <c r="H154" t="s">
        <v>3469</v>
      </c>
      <c r="I154" t="s">
        <v>809</v>
      </c>
      <c r="J154" t="s">
        <v>423</v>
      </c>
      <c r="K154" t="s">
        <v>547</v>
      </c>
      <c r="L154" t="s">
        <v>548</v>
      </c>
      <c r="M154" t="s">
        <v>549</v>
      </c>
      <c r="N154" t="s">
        <v>2905</v>
      </c>
      <c r="O154" t="s">
        <v>550</v>
      </c>
      <c r="P154" t="s">
        <v>1428</v>
      </c>
      <c r="Q154" t="s">
        <v>1822</v>
      </c>
      <c r="R154" t="s">
        <v>1823</v>
      </c>
      <c r="S154" t="s">
        <v>3470</v>
      </c>
      <c r="T154" t="s">
        <v>1824</v>
      </c>
      <c r="U154" t="s">
        <v>463</v>
      </c>
      <c r="V154" t="s">
        <v>582</v>
      </c>
      <c r="W154" t="s">
        <v>1038</v>
      </c>
      <c r="X154" t="s">
        <v>2905</v>
      </c>
      <c r="Y154" t="s">
        <v>1039</v>
      </c>
    </row>
    <row r="155" spans="1:25" x14ac:dyDescent="0.25">
      <c r="A155">
        <v>2143</v>
      </c>
      <c r="B155" t="s">
        <v>1825</v>
      </c>
      <c r="C155" t="s">
        <v>277</v>
      </c>
      <c r="D155" t="s">
        <v>1826</v>
      </c>
      <c r="E155" t="s">
        <v>1827</v>
      </c>
      <c r="F155" t="s">
        <v>280</v>
      </c>
      <c r="G155" t="s">
        <v>3471</v>
      </c>
      <c r="H155" t="s">
        <v>3472</v>
      </c>
      <c r="I155" t="s">
        <v>597</v>
      </c>
      <c r="J155" t="s">
        <v>324</v>
      </c>
      <c r="K155" t="s">
        <v>949</v>
      </c>
      <c r="L155" t="s">
        <v>1828</v>
      </c>
      <c r="M155" t="s">
        <v>1829</v>
      </c>
      <c r="N155" t="s">
        <v>2905</v>
      </c>
      <c r="O155" t="s">
        <v>1830</v>
      </c>
      <c r="P155" t="s">
        <v>1831</v>
      </c>
      <c r="Q155" t="s">
        <v>1832</v>
      </c>
      <c r="R155" t="s">
        <v>1833</v>
      </c>
      <c r="S155" t="s">
        <v>2905</v>
      </c>
      <c r="T155" t="s">
        <v>3473</v>
      </c>
      <c r="U155" t="s">
        <v>1834</v>
      </c>
      <c r="V155" t="s">
        <v>1835</v>
      </c>
      <c r="W155" t="s">
        <v>1836</v>
      </c>
      <c r="X155" t="s">
        <v>2905</v>
      </c>
      <c r="Y155" t="s">
        <v>1837</v>
      </c>
    </row>
    <row r="156" spans="1:25" x14ac:dyDescent="0.25">
      <c r="A156">
        <v>4131</v>
      </c>
      <c r="B156" t="s">
        <v>1838</v>
      </c>
      <c r="C156" t="s">
        <v>277</v>
      </c>
      <c r="D156" t="s">
        <v>1839</v>
      </c>
      <c r="E156" t="s">
        <v>741</v>
      </c>
      <c r="F156" t="s">
        <v>280</v>
      </c>
      <c r="G156" t="s">
        <v>3051</v>
      </c>
      <c r="H156" t="s">
        <v>3474</v>
      </c>
      <c r="I156" t="s">
        <v>742</v>
      </c>
      <c r="J156" t="s">
        <v>739</v>
      </c>
      <c r="K156" t="s">
        <v>822</v>
      </c>
      <c r="L156" t="s">
        <v>639</v>
      </c>
      <c r="M156" t="s">
        <v>1840</v>
      </c>
      <c r="N156" t="s">
        <v>3475</v>
      </c>
      <c r="O156" t="s">
        <v>1841</v>
      </c>
      <c r="P156" t="s">
        <v>1188</v>
      </c>
      <c r="Q156" t="s">
        <v>1842</v>
      </c>
      <c r="R156" t="s">
        <v>1843</v>
      </c>
      <c r="S156" t="s">
        <v>2905</v>
      </c>
      <c r="T156" t="s">
        <v>1844</v>
      </c>
      <c r="U156" t="s">
        <v>1816</v>
      </c>
      <c r="V156" t="s">
        <v>3476</v>
      </c>
      <c r="W156" t="s">
        <v>1843</v>
      </c>
      <c r="X156" t="s">
        <v>2905</v>
      </c>
      <c r="Y156" t="s">
        <v>3477</v>
      </c>
    </row>
    <row r="157" spans="1:25" x14ac:dyDescent="0.25">
      <c r="A157">
        <v>2230</v>
      </c>
      <c r="B157" t="s">
        <v>407</v>
      </c>
      <c r="C157" t="s">
        <v>260</v>
      </c>
      <c r="D157" t="s">
        <v>1845</v>
      </c>
      <c r="E157" t="s">
        <v>1310</v>
      </c>
      <c r="F157" t="s">
        <v>280</v>
      </c>
      <c r="G157" t="s">
        <v>3280</v>
      </c>
      <c r="H157" t="s">
        <v>3478</v>
      </c>
      <c r="I157" t="s">
        <v>469</v>
      </c>
      <c r="J157" t="s">
        <v>407</v>
      </c>
      <c r="K157" t="s">
        <v>3479</v>
      </c>
      <c r="L157" t="s">
        <v>1161</v>
      </c>
      <c r="M157" t="s">
        <v>3480</v>
      </c>
      <c r="N157" t="s">
        <v>2905</v>
      </c>
      <c r="O157" t="s">
        <v>3481</v>
      </c>
      <c r="P157" t="s">
        <v>1816</v>
      </c>
      <c r="Q157" t="s">
        <v>1847</v>
      </c>
      <c r="R157" t="s">
        <v>1848</v>
      </c>
      <c r="S157" t="s">
        <v>2905</v>
      </c>
      <c r="T157" t="s">
        <v>1849</v>
      </c>
      <c r="U157" t="s">
        <v>1850</v>
      </c>
      <c r="V157" t="s">
        <v>385</v>
      </c>
      <c r="W157" t="s">
        <v>1851</v>
      </c>
      <c r="X157" t="s">
        <v>2905</v>
      </c>
      <c r="Y157" t="s">
        <v>1852</v>
      </c>
    </row>
    <row r="158" spans="1:25" x14ac:dyDescent="0.25">
      <c r="A158">
        <v>2377</v>
      </c>
      <c r="B158" t="s">
        <v>1853</v>
      </c>
      <c r="C158" t="s">
        <v>219</v>
      </c>
      <c r="D158" t="s">
        <v>1845</v>
      </c>
      <c r="E158" t="s">
        <v>1310</v>
      </c>
      <c r="F158" t="s">
        <v>280</v>
      </c>
      <c r="G158" t="s">
        <v>3280</v>
      </c>
      <c r="H158" t="s">
        <v>3482</v>
      </c>
      <c r="I158" t="s">
        <v>406</v>
      </c>
      <c r="J158" t="s">
        <v>407</v>
      </c>
      <c r="K158" t="s">
        <v>1582</v>
      </c>
      <c r="L158" t="s">
        <v>1854</v>
      </c>
      <c r="M158" t="s">
        <v>1855</v>
      </c>
      <c r="N158" t="s">
        <v>2905</v>
      </c>
      <c r="O158" t="s">
        <v>1856</v>
      </c>
      <c r="P158" t="s">
        <v>614</v>
      </c>
      <c r="Q158" t="s">
        <v>1857</v>
      </c>
      <c r="R158" t="s">
        <v>1848</v>
      </c>
      <c r="S158" t="s">
        <v>2905</v>
      </c>
      <c r="T158" t="s">
        <v>1858</v>
      </c>
      <c r="U158" t="s">
        <v>483</v>
      </c>
      <c r="V158" t="s">
        <v>438</v>
      </c>
      <c r="W158" t="s">
        <v>1851</v>
      </c>
      <c r="X158" t="s">
        <v>2905</v>
      </c>
      <c r="Y158" t="s">
        <v>1859</v>
      </c>
    </row>
    <row r="159" spans="1:25" x14ac:dyDescent="0.25">
      <c r="A159">
        <v>2375</v>
      </c>
      <c r="B159" t="s">
        <v>1860</v>
      </c>
      <c r="C159" t="s">
        <v>698</v>
      </c>
      <c r="D159" t="s">
        <v>1845</v>
      </c>
      <c r="E159" t="s">
        <v>1310</v>
      </c>
      <c r="F159" t="s">
        <v>280</v>
      </c>
      <c r="G159" t="s">
        <v>3280</v>
      </c>
      <c r="H159" t="s">
        <v>3478</v>
      </c>
      <c r="I159" t="s">
        <v>469</v>
      </c>
      <c r="J159" t="s">
        <v>407</v>
      </c>
      <c r="K159" t="s">
        <v>1861</v>
      </c>
      <c r="L159" t="s">
        <v>1862</v>
      </c>
      <c r="M159" t="s">
        <v>1855</v>
      </c>
      <c r="N159" t="s">
        <v>2905</v>
      </c>
      <c r="O159" t="s">
        <v>1863</v>
      </c>
      <c r="P159" t="s">
        <v>1816</v>
      </c>
      <c r="Q159" t="s">
        <v>1847</v>
      </c>
      <c r="R159" t="s">
        <v>1848</v>
      </c>
      <c r="S159" t="s">
        <v>2905</v>
      </c>
      <c r="T159" t="s">
        <v>1864</v>
      </c>
      <c r="U159" t="s">
        <v>1850</v>
      </c>
      <c r="V159" t="s">
        <v>385</v>
      </c>
      <c r="W159" t="s">
        <v>1865</v>
      </c>
      <c r="X159" t="s">
        <v>2905</v>
      </c>
      <c r="Y159" t="s">
        <v>1866</v>
      </c>
    </row>
    <row r="160" spans="1:25" x14ac:dyDescent="0.25">
      <c r="A160">
        <v>2110</v>
      </c>
      <c r="B160" t="s">
        <v>1867</v>
      </c>
      <c r="C160" t="s">
        <v>277</v>
      </c>
      <c r="D160" t="s">
        <v>1868</v>
      </c>
      <c r="E160" t="s">
        <v>1869</v>
      </c>
      <c r="F160" t="s">
        <v>280</v>
      </c>
      <c r="G160" t="s">
        <v>3483</v>
      </c>
      <c r="H160" t="s">
        <v>3484</v>
      </c>
      <c r="I160" t="s">
        <v>293</v>
      </c>
      <c r="J160" t="s">
        <v>294</v>
      </c>
      <c r="K160" t="s">
        <v>1870</v>
      </c>
      <c r="L160" t="s">
        <v>1871</v>
      </c>
      <c r="M160" t="s">
        <v>1872</v>
      </c>
      <c r="N160" t="s">
        <v>2905</v>
      </c>
      <c r="O160" t="s">
        <v>1873</v>
      </c>
      <c r="P160" t="s">
        <v>658</v>
      </c>
      <c r="Q160" t="s">
        <v>1874</v>
      </c>
      <c r="R160" t="s">
        <v>1872</v>
      </c>
      <c r="S160" t="s">
        <v>2905</v>
      </c>
      <c r="T160" t="s">
        <v>1875</v>
      </c>
      <c r="U160" t="s">
        <v>852</v>
      </c>
      <c r="V160" t="s">
        <v>1876</v>
      </c>
      <c r="W160" t="s">
        <v>1872</v>
      </c>
      <c r="X160" t="s">
        <v>2905</v>
      </c>
      <c r="Y160" t="s">
        <v>1877</v>
      </c>
    </row>
    <row r="161" spans="1:25" x14ac:dyDescent="0.25">
      <c r="A161">
        <v>1990</v>
      </c>
      <c r="B161" t="s">
        <v>1878</v>
      </c>
      <c r="C161" t="s">
        <v>277</v>
      </c>
      <c r="D161" t="s">
        <v>1041</v>
      </c>
      <c r="E161" t="s">
        <v>1879</v>
      </c>
      <c r="F161" t="s">
        <v>280</v>
      </c>
      <c r="G161" t="s">
        <v>3485</v>
      </c>
      <c r="H161" t="s">
        <v>3486</v>
      </c>
      <c r="I161" t="s">
        <v>565</v>
      </c>
      <c r="J161" t="s">
        <v>566</v>
      </c>
      <c r="K161" t="s">
        <v>1880</v>
      </c>
      <c r="L161" t="s">
        <v>1881</v>
      </c>
      <c r="M161" t="s">
        <v>1882</v>
      </c>
      <c r="N161" t="s">
        <v>3487</v>
      </c>
      <c r="O161" t="s">
        <v>1883</v>
      </c>
      <c r="P161" t="s">
        <v>329</v>
      </c>
      <c r="Q161" t="s">
        <v>330</v>
      </c>
      <c r="R161" t="s">
        <v>1882</v>
      </c>
      <c r="S161" t="s">
        <v>3488</v>
      </c>
      <c r="T161" t="s">
        <v>1884</v>
      </c>
      <c r="U161" t="s">
        <v>570</v>
      </c>
      <c r="V161" t="s">
        <v>1885</v>
      </c>
      <c r="W161" t="s">
        <v>1882</v>
      </c>
      <c r="X161" t="s">
        <v>2905</v>
      </c>
      <c r="Y161" t="s">
        <v>1886</v>
      </c>
    </row>
    <row r="162" spans="1:25" x14ac:dyDescent="0.25">
      <c r="A162">
        <v>2093</v>
      </c>
      <c r="B162" t="s">
        <v>1887</v>
      </c>
      <c r="C162" t="s">
        <v>277</v>
      </c>
      <c r="D162" t="s">
        <v>1888</v>
      </c>
      <c r="E162" t="s">
        <v>1889</v>
      </c>
      <c r="F162" t="s">
        <v>280</v>
      </c>
      <c r="G162" t="s">
        <v>3489</v>
      </c>
      <c r="H162" t="s">
        <v>3490</v>
      </c>
      <c r="I162" t="s">
        <v>283</v>
      </c>
      <c r="J162" t="s">
        <v>507</v>
      </c>
      <c r="K162" t="s">
        <v>1890</v>
      </c>
      <c r="L162" t="s">
        <v>1891</v>
      </c>
      <c r="M162" t="s">
        <v>1892</v>
      </c>
      <c r="N162" t="s">
        <v>3491</v>
      </c>
      <c r="O162" t="s">
        <v>1893</v>
      </c>
      <c r="P162" t="s">
        <v>1758</v>
      </c>
      <c r="Q162" t="s">
        <v>1894</v>
      </c>
      <c r="R162" t="s">
        <v>1895</v>
      </c>
      <c r="S162" t="s">
        <v>3492</v>
      </c>
      <c r="T162" t="s">
        <v>1896</v>
      </c>
      <c r="U162" t="s">
        <v>1897</v>
      </c>
      <c r="V162" t="s">
        <v>1898</v>
      </c>
      <c r="W162" t="s">
        <v>1899</v>
      </c>
      <c r="X162" t="s">
        <v>3493</v>
      </c>
      <c r="Y162" t="s">
        <v>1900</v>
      </c>
    </row>
    <row r="163" spans="1:25" x14ac:dyDescent="0.25">
      <c r="A163">
        <v>2108</v>
      </c>
      <c r="B163" t="s">
        <v>1901</v>
      </c>
      <c r="C163" t="s">
        <v>277</v>
      </c>
      <c r="D163" t="s">
        <v>1902</v>
      </c>
      <c r="E163" t="s">
        <v>338</v>
      </c>
      <c r="F163" t="s">
        <v>280</v>
      </c>
      <c r="G163" t="s">
        <v>2913</v>
      </c>
      <c r="H163" t="s">
        <v>3494</v>
      </c>
      <c r="I163" t="s">
        <v>293</v>
      </c>
      <c r="J163" t="s">
        <v>294</v>
      </c>
      <c r="K163" t="s">
        <v>949</v>
      </c>
      <c r="L163" t="s">
        <v>1903</v>
      </c>
      <c r="M163" t="s">
        <v>1904</v>
      </c>
      <c r="N163" t="s">
        <v>3495</v>
      </c>
      <c r="O163" t="s">
        <v>1905</v>
      </c>
      <c r="P163" t="s">
        <v>1906</v>
      </c>
      <c r="Q163" t="s">
        <v>1907</v>
      </c>
      <c r="R163" t="s">
        <v>1904</v>
      </c>
      <c r="S163" t="s">
        <v>3496</v>
      </c>
      <c r="T163" t="s">
        <v>1908</v>
      </c>
      <c r="U163" t="s">
        <v>1909</v>
      </c>
      <c r="V163" t="s">
        <v>479</v>
      </c>
      <c r="W163" t="s">
        <v>1904</v>
      </c>
      <c r="X163" t="s">
        <v>3497</v>
      </c>
      <c r="Y163" t="s">
        <v>1910</v>
      </c>
    </row>
    <row r="164" spans="1:25" x14ac:dyDescent="0.25">
      <c r="A164">
        <v>1928</v>
      </c>
      <c r="B164" t="s">
        <v>1911</v>
      </c>
      <c r="C164" t="s">
        <v>277</v>
      </c>
      <c r="D164" t="s">
        <v>1912</v>
      </c>
      <c r="E164" t="s">
        <v>1913</v>
      </c>
      <c r="F164" t="s">
        <v>280</v>
      </c>
      <c r="G164" t="s">
        <v>3498</v>
      </c>
      <c r="H164" t="s">
        <v>3499</v>
      </c>
      <c r="I164" t="s">
        <v>574</v>
      </c>
      <c r="J164" t="s">
        <v>575</v>
      </c>
      <c r="K164" t="s">
        <v>949</v>
      </c>
      <c r="L164" t="s">
        <v>1914</v>
      </c>
      <c r="M164" t="s">
        <v>1915</v>
      </c>
      <c r="N164" t="s">
        <v>2905</v>
      </c>
      <c r="O164" t="s">
        <v>1916</v>
      </c>
      <c r="P164" t="s">
        <v>1917</v>
      </c>
      <c r="Q164" t="s">
        <v>1918</v>
      </c>
      <c r="R164" t="s">
        <v>1915</v>
      </c>
      <c r="S164" t="s">
        <v>3500</v>
      </c>
      <c r="T164" t="s">
        <v>1919</v>
      </c>
      <c r="U164" t="s">
        <v>3501</v>
      </c>
      <c r="V164" t="s">
        <v>3502</v>
      </c>
      <c r="W164" t="s">
        <v>1920</v>
      </c>
      <c r="X164" t="s">
        <v>2905</v>
      </c>
      <c r="Y164" t="s">
        <v>3503</v>
      </c>
    </row>
    <row r="165" spans="1:25" x14ac:dyDescent="0.25">
      <c r="A165">
        <v>1832</v>
      </c>
      <c r="B165" t="s">
        <v>1921</v>
      </c>
      <c r="C165" t="s">
        <v>1922</v>
      </c>
      <c r="D165" t="s">
        <v>3504</v>
      </c>
      <c r="E165" t="s">
        <v>1923</v>
      </c>
      <c r="F165" t="s">
        <v>280</v>
      </c>
      <c r="G165" t="s">
        <v>3505</v>
      </c>
      <c r="H165" t="s">
        <v>3506</v>
      </c>
      <c r="I165" t="s">
        <v>597</v>
      </c>
      <c r="J165" t="s">
        <v>324</v>
      </c>
      <c r="K165" t="s">
        <v>1924</v>
      </c>
      <c r="L165" t="s">
        <v>1925</v>
      </c>
      <c r="M165" t="s">
        <v>1926</v>
      </c>
      <c r="N165" t="s">
        <v>2905</v>
      </c>
      <c r="O165" t="s">
        <v>1927</v>
      </c>
      <c r="P165" t="s">
        <v>1924</v>
      </c>
      <c r="Q165" t="s">
        <v>1925</v>
      </c>
      <c r="R165" t="s">
        <v>1926</v>
      </c>
      <c r="S165" t="s">
        <v>2905</v>
      </c>
      <c r="T165" t="s">
        <v>1927</v>
      </c>
      <c r="U165" t="s">
        <v>726</v>
      </c>
      <c r="V165" t="s">
        <v>726</v>
      </c>
      <c r="W165" t="s">
        <v>727</v>
      </c>
      <c r="X165" t="s">
        <v>2905</v>
      </c>
      <c r="Y165" t="s">
        <v>726</v>
      </c>
    </row>
    <row r="166" spans="1:25" x14ac:dyDescent="0.25">
      <c r="A166">
        <v>2333</v>
      </c>
      <c r="B166" t="s">
        <v>1928</v>
      </c>
      <c r="C166" t="s">
        <v>715</v>
      </c>
      <c r="D166" t="s">
        <v>1929</v>
      </c>
      <c r="E166" t="s">
        <v>1923</v>
      </c>
      <c r="F166" t="s">
        <v>280</v>
      </c>
      <c r="G166" t="s">
        <v>3507</v>
      </c>
      <c r="H166" t="s">
        <v>3508</v>
      </c>
      <c r="I166" t="s">
        <v>597</v>
      </c>
      <c r="J166" t="s">
        <v>324</v>
      </c>
      <c r="K166" t="s">
        <v>718</v>
      </c>
      <c r="L166" t="s">
        <v>719</v>
      </c>
      <c r="M166" t="s">
        <v>720</v>
      </c>
      <c r="N166" t="s">
        <v>2905</v>
      </c>
      <c r="O166" t="s">
        <v>1930</v>
      </c>
      <c r="P166" t="s">
        <v>722</v>
      </c>
      <c r="Q166" t="s">
        <v>723</v>
      </c>
      <c r="R166" t="s">
        <v>1931</v>
      </c>
      <c r="S166" t="s">
        <v>2905</v>
      </c>
      <c r="T166" t="s">
        <v>1932</v>
      </c>
      <c r="U166" t="s">
        <v>726</v>
      </c>
      <c r="V166" t="s">
        <v>726</v>
      </c>
      <c r="W166" t="s">
        <v>727</v>
      </c>
      <c r="X166" t="s">
        <v>2905</v>
      </c>
      <c r="Y166" t="s">
        <v>726</v>
      </c>
    </row>
    <row r="167" spans="1:25" x14ac:dyDescent="0.25">
      <c r="A167">
        <v>2330</v>
      </c>
      <c r="B167" t="s">
        <v>1933</v>
      </c>
      <c r="C167" t="s">
        <v>715</v>
      </c>
      <c r="D167" t="s">
        <v>1934</v>
      </c>
      <c r="E167" t="s">
        <v>1923</v>
      </c>
      <c r="F167" t="s">
        <v>280</v>
      </c>
      <c r="G167" t="s">
        <v>3507</v>
      </c>
      <c r="H167" t="s">
        <v>3509</v>
      </c>
      <c r="I167" t="s">
        <v>597</v>
      </c>
      <c r="J167" t="s">
        <v>324</v>
      </c>
      <c r="K167" t="s">
        <v>718</v>
      </c>
      <c r="L167" t="s">
        <v>719</v>
      </c>
      <c r="M167" t="s">
        <v>720</v>
      </c>
      <c r="N167" t="s">
        <v>2905</v>
      </c>
      <c r="O167" t="s">
        <v>1930</v>
      </c>
      <c r="P167" t="s">
        <v>722</v>
      </c>
      <c r="Q167" t="s">
        <v>723</v>
      </c>
      <c r="R167" t="s">
        <v>1931</v>
      </c>
      <c r="S167" t="s">
        <v>2905</v>
      </c>
      <c r="T167" t="s">
        <v>1932</v>
      </c>
      <c r="U167" t="s">
        <v>726</v>
      </c>
      <c r="V167" t="s">
        <v>726</v>
      </c>
      <c r="W167" t="s">
        <v>727</v>
      </c>
      <c r="X167" t="s">
        <v>2905</v>
      </c>
      <c r="Y167" t="s">
        <v>726</v>
      </c>
    </row>
    <row r="168" spans="1:25" x14ac:dyDescent="0.25">
      <c r="A168">
        <v>1926</v>
      </c>
      <c r="B168" t="s">
        <v>1935</v>
      </c>
      <c r="C168" t="s">
        <v>277</v>
      </c>
      <c r="D168" t="s">
        <v>1936</v>
      </c>
      <c r="E168" t="s">
        <v>647</v>
      </c>
      <c r="F168" t="s">
        <v>280</v>
      </c>
      <c r="G168" t="s">
        <v>3510</v>
      </c>
      <c r="H168" t="s">
        <v>3511</v>
      </c>
      <c r="I168" t="s">
        <v>574</v>
      </c>
      <c r="J168" t="s">
        <v>575</v>
      </c>
      <c r="K168" t="s">
        <v>1292</v>
      </c>
      <c r="L168" t="s">
        <v>3512</v>
      </c>
      <c r="M168" t="s">
        <v>1937</v>
      </c>
      <c r="N168" t="s">
        <v>3513</v>
      </c>
      <c r="O168" t="s">
        <v>1938</v>
      </c>
      <c r="P168" t="s">
        <v>1664</v>
      </c>
      <c r="Q168" t="s">
        <v>1939</v>
      </c>
      <c r="R168" t="s">
        <v>1940</v>
      </c>
      <c r="S168" t="s">
        <v>2905</v>
      </c>
      <c r="T168" t="s">
        <v>1941</v>
      </c>
      <c r="U168" t="s">
        <v>1204</v>
      </c>
      <c r="V168" t="s">
        <v>1942</v>
      </c>
      <c r="W168" t="s">
        <v>1940</v>
      </c>
      <c r="X168" t="s">
        <v>2905</v>
      </c>
      <c r="Y168" t="s">
        <v>1943</v>
      </c>
    </row>
    <row r="169" spans="1:25" x14ac:dyDescent="0.25">
      <c r="A169">
        <v>2060</v>
      </c>
      <c r="B169" t="s">
        <v>1944</v>
      </c>
      <c r="C169" t="s">
        <v>277</v>
      </c>
      <c r="D169" t="s">
        <v>1945</v>
      </c>
      <c r="E169" t="s">
        <v>1946</v>
      </c>
      <c r="F169" t="s">
        <v>280</v>
      </c>
      <c r="G169" t="s">
        <v>3514</v>
      </c>
      <c r="H169" t="s">
        <v>3515</v>
      </c>
      <c r="I169" t="s">
        <v>281</v>
      </c>
      <c r="J169" t="s">
        <v>282</v>
      </c>
      <c r="K169" t="s">
        <v>283</v>
      </c>
      <c r="L169" t="s">
        <v>284</v>
      </c>
      <c r="M169" t="s">
        <v>285</v>
      </c>
      <c r="N169" t="s">
        <v>2905</v>
      </c>
      <c r="O169" t="s">
        <v>286</v>
      </c>
      <c r="P169" t="s">
        <v>364</v>
      </c>
      <c r="Q169" t="s">
        <v>3516</v>
      </c>
      <c r="R169" t="s">
        <v>1947</v>
      </c>
      <c r="S169" t="s">
        <v>3517</v>
      </c>
      <c r="T169" t="s">
        <v>3518</v>
      </c>
      <c r="U169" t="s">
        <v>1596</v>
      </c>
      <c r="V169" t="s">
        <v>1948</v>
      </c>
      <c r="W169" t="s">
        <v>1947</v>
      </c>
      <c r="X169" t="s">
        <v>2905</v>
      </c>
      <c r="Y169" t="s">
        <v>1949</v>
      </c>
    </row>
    <row r="170" spans="1:25" x14ac:dyDescent="0.25">
      <c r="A170">
        <v>2181</v>
      </c>
      <c r="B170" t="s">
        <v>1950</v>
      </c>
      <c r="C170" t="s">
        <v>277</v>
      </c>
      <c r="D170" t="s">
        <v>1951</v>
      </c>
      <c r="E170" t="s">
        <v>608</v>
      </c>
      <c r="F170" t="s">
        <v>280</v>
      </c>
      <c r="G170" t="s">
        <v>3102</v>
      </c>
      <c r="H170" t="s">
        <v>3519</v>
      </c>
      <c r="I170" t="s">
        <v>609</v>
      </c>
      <c r="J170" t="s">
        <v>610</v>
      </c>
      <c r="K170" t="s">
        <v>1952</v>
      </c>
      <c r="L170" t="s">
        <v>903</v>
      </c>
      <c r="M170" t="s">
        <v>1953</v>
      </c>
      <c r="N170" t="s">
        <v>2905</v>
      </c>
      <c r="O170" t="s">
        <v>1954</v>
      </c>
      <c r="P170" t="s">
        <v>826</v>
      </c>
      <c r="Q170" t="s">
        <v>1955</v>
      </c>
      <c r="R170" t="s">
        <v>1956</v>
      </c>
      <c r="S170" t="s">
        <v>2905</v>
      </c>
      <c r="T170" t="s">
        <v>1957</v>
      </c>
      <c r="U170" t="s">
        <v>1958</v>
      </c>
      <c r="V170" t="s">
        <v>1959</v>
      </c>
      <c r="W170" t="s">
        <v>1953</v>
      </c>
      <c r="X170" t="s">
        <v>2905</v>
      </c>
      <c r="Y170" t="s">
        <v>1960</v>
      </c>
    </row>
    <row r="171" spans="1:25" x14ac:dyDescent="0.25">
      <c r="A171">
        <v>2207</v>
      </c>
      <c r="B171" t="s">
        <v>1961</v>
      </c>
      <c r="C171" t="s">
        <v>277</v>
      </c>
      <c r="D171" t="s">
        <v>1962</v>
      </c>
      <c r="E171" t="s">
        <v>1002</v>
      </c>
      <c r="F171" t="s">
        <v>280</v>
      </c>
      <c r="G171" t="s">
        <v>3151</v>
      </c>
      <c r="H171" t="s">
        <v>3520</v>
      </c>
      <c r="I171" t="s">
        <v>422</v>
      </c>
      <c r="J171" t="s">
        <v>423</v>
      </c>
      <c r="K171" t="s">
        <v>970</v>
      </c>
      <c r="L171" t="s">
        <v>674</v>
      </c>
      <c r="M171" t="s">
        <v>1963</v>
      </c>
      <c r="N171" t="s">
        <v>3521</v>
      </c>
      <c r="O171" t="s">
        <v>1964</v>
      </c>
      <c r="P171" t="s">
        <v>1846</v>
      </c>
      <c r="Q171" t="s">
        <v>760</v>
      </c>
      <c r="R171" t="s">
        <v>1963</v>
      </c>
      <c r="S171" t="s">
        <v>3522</v>
      </c>
      <c r="T171" t="s">
        <v>3523</v>
      </c>
      <c r="U171" t="s">
        <v>760</v>
      </c>
      <c r="V171" t="s">
        <v>296</v>
      </c>
      <c r="W171" t="s">
        <v>1963</v>
      </c>
      <c r="X171" t="s">
        <v>2905</v>
      </c>
      <c r="Y171" t="s">
        <v>1965</v>
      </c>
    </row>
    <row r="172" spans="1:25" x14ac:dyDescent="0.25">
      <c r="A172">
        <v>2192</v>
      </c>
      <c r="B172" t="s">
        <v>1966</v>
      </c>
      <c r="C172" t="s">
        <v>277</v>
      </c>
      <c r="D172" t="s">
        <v>1967</v>
      </c>
      <c r="E172" t="s">
        <v>322</v>
      </c>
      <c r="F172" t="s">
        <v>280</v>
      </c>
      <c r="G172" t="s">
        <v>2911</v>
      </c>
      <c r="H172" t="s">
        <v>3524</v>
      </c>
      <c r="I172" t="s">
        <v>673</v>
      </c>
      <c r="J172" t="s">
        <v>324</v>
      </c>
      <c r="K172" t="s">
        <v>1968</v>
      </c>
      <c r="L172" t="s">
        <v>1969</v>
      </c>
      <c r="M172" t="s">
        <v>1970</v>
      </c>
      <c r="N172" t="s">
        <v>2905</v>
      </c>
      <c r="O172" t="s">
        <v>1971</v>
      </c>
      <c r="P172" t="s">
        <v>1816</v>
      </c>
      <c r="Q172" t="s">
        <v>1972</v>
      </c>
      <c r="R172" t="s">
        <v>1970</v>
      </c>
      <c r="S172" t="s">
        <v>2905</v>
      </c>
      <c r="T172" t="s">
        <v>1973</v>
      </c>
      <c r="U172" t="s">
        <v>1974</v>
      </c>
      <c r="V172" t="s">
        <v>1975</v>
      </c>
      <c r="W172" t="s">
        <v>1976</v>
      </c>
      <c r="X172" t="s">
        <v>2905</v>
      </c>
      <c r="Y172" t="s">
        <v>1977</v>
      </c>
    </row>
    <row r="173" spans="1:25" x14ac:dyDescent="0.25">
      <c r="A173">
        <v>1900</v>
      </c>
      <c r="B173" t="s">
        <v>1978</v>
      </c>
      <c r="C173" t="s">
        <v>277</v>
      </c>
      <c r="D173" t="s">
        <v>1979</v>
      </c>
      <c r="E173" t="s">
        <v>1980</v>
      </c>
      <c r="F173" t="s">
        <v>280</v>
      </c>
      <c r="G173" t="s">
        <v>3525</v>
      </c>
      <c r="H173" t="s">
        <v>3526</v>
      </c>
      <c r="I173" t="s">
        <v>309</v>
      </c>
      <c r="J173" t="s">
        <v>310</v>
      </c>
      <c r="K173" t="s">
        <v>1981</v>
      </c>
      <c r="L173" t="s">
        <v>1982</v>
      </c>
      <c r="M173" t="s">
        <v>1983</v>
      </c>
      <c r="N173" t="s">
        <v>2905</v>
      </c>
      <c r="O173" t="s">
        <v>1984</v>
      </c>
      <c r="P173" t="s">
        <v>590</v>
      </c>
      <c r="Q173" t="s">
        <v>1985</v>
      </c>
      <c r="R173" t="s">
        <v>1986</v>
      </c>
      <c r="S173" t="s">
        <v>2905</v>
      </c>
      <c r="T173" t="s">
        <v>1987</v>
      </c>
      <c r="U173" t="s">
        <v>478</v>
      </c>
      <c r="V173" t="s">
        <v>1988</v>
      </c>
      <c r="W173" t="s">
        <v>1986</v>
      </c>
      <c r="X173" t="s">
        <v>2905</v>
      </c>
      <c r="Y173" t="s">
        <v>1989</v>
      </c>
    </row>
    <row r="174" spans="1:25" x14ac:dyDescent="0.25">
      <c r="A174">
        <v>2039</v>
      </c>
      <c r="B174" t="s">
        <v>1990</v>
      </c>
      <c r="C174" t="s">
        <v>277</v>
      </c>
      <c r="D174" t="s">
        <v>1991</v>
      </c>
      <c r="E174" t="s">
        <v>1992</v>
      </c>
      <c r="F174" t="s">
        <v>280</v>
      </c>
      <c r="G174" t="s">
        <v>3527</v>
      </c>
      <c r="H174" t="s">
        <v>3528</v>
      </c>
      <c r="I174" t="s">
        <v>374</v>
      </c>
      <c r="J174" t="s">
        <v>375</v>
      </c>
      <c r="K174" t="s">
        <v>1993</v>
      </c>
      <c r="L174" t="s">
        <v>1994</v>
      </c>
      <c r="M174" t="s">
        <v>1995</v>
      </c>
      <c r="N174" t="s">
        <v>2905</v>
      </c>
      <c r="O174" t="s">
        <v>1996</v>
      </c>
      <c r="P174" t="s">
        <v>1629</v>
      </c>
      <c r="Q174" t="s">
        <v>439</v>
      </c>
      <c r="R174" t="s">
        <v>1997</v>
      </c>
      <c r="S174" t="s">
        <v>2905</v>
      </c>
      <c r="T174" t="s">
        <v>1998</v>
      </c>
      <c r="U174" t="s">
        <v>1999</v>
      </c>
      <c r="V174" t="s">
        <v>2000</v>
      </c>
      <c r="W174" t="s">
        <v>2001</v>
      </c>
      <c r="X174" t="s">
        <v>2905</v>
      </c>
      <c r="Y174" t="s">
        <v>2002</v>
      </c>
    </row>
    <row r="175" spans="1:25" x14ac:dyDescent="0.25">
      <c r="A175">
        <v>2202</v>
      </c>
      <c r="B175" t="s">
        <v>2003</v>
      </c>
      <c r="C175" t="s">
        <v>277</v>
      </c>
      <c r="D175" t="s">
        <v>2004</v>
      </c>
      <c r="E175" t="s">
        <v>2005</v>
      </c>
      <c r="F175" t="s">
        <v>280</v>
      </c>
      <c r="G175" t="s">
        <v>3529</v>
      </c>
      <c r="H175" t="s">
        <v>3530</v>
      </c>
      <c r="I175" t="s">
        <v>422</v>
      </c>
      <c r="J175" t="s">
        <v>423</v>
      </c>
      <c r="K175" t="s">
        <v>1022</v>
      </c>
      <c r="L175" t="s">
        <v>1023</v>
      </c>
      <c r="M175" t="s">
        <v>1024</v>
      </c>
      <c r="N175" t="s">
        <v>2905</v>
      </c>
      <c r="O175" t="s">
        <v>1025</v>
      </c>
      <c r="P175" t="s">
        <v>1438</v>
      </c>
      <c r="Q175" t="s">
        <v>2006</v>
      </c>
      <c r="R175" t="s">
        <v>2007</v>
      </c>
      <c r="S175" t="s">
        <v>3531</v>
      </c>
      <c r="T175" t="s">
        <v>2008</v>
      </c>
      <c r="U175" t="s">
        <v>463</v>
      </c>
      <c r="V175" t="s">
        <v>582</v>
      </c>
      <c r="W175" t="s">
        <v>1038</v>
      </c>
      <c r="X175" t="s">
        <v>2905</v>
      </c>
      <c r="Y175" t="s">
        <v>2009</v>
      </c>
    </row>
    <row r="176" spans="1:25" x14ac:dyDescent="0.25">
      <c r="A176">
        <v>2016</v>
      </c>
      <c r="B176" t="s">
        <v>2010</v>
      </c>
      <c r="C176" t="s">
        <v>277</v>
      </c>
      <c r="D176" t="s">
        <v>2011</v>
      </c>
      <c r="E176" t="s">
        <v>978</v>
      </c>
      <c r="F176" t="s">
        <v>280</v>
      </c>
      <c r="G176" t="s">
        <v>3137</v>
      </c>
      <c r="H176" t="s">
        <v>3532</v>
      </c>
      <c r="I176" t="s">
        <v>917</v>
      </c>
      <c r="J176" t="s">
        <v>918</v>
      </c>
      <c r="K176" t="s">
        <v>862</v>
      </c>
      <c r="L176" t="s">
        <v>919</v>
      </c>
      <c r="M176" t="s">
        <v>920</v>
      </c>
      <c r="N176" t="s">
        <v>3122</v>
      </c>
      <c r="O176" t="s">
        <v>921</v>
      </c>
      <c r="P176" t="s">
        <v>922</v>
      </c>
      <c r="Q176" t="s">
        <v>923</v>
      </c>
      <c r="R176" t="s">
        <v>1256</v>
      </c>
      <c r="S176" t="s">
        <v>3257</v>
      </c>
      <c r="T176" t="s">
        <v>2012</v>
      </c>
      <c r="U176" t="s">
        <v>933</v>
      </c>
      <c r="V176" t="s">
        <v>611</v>
      </c>
      <c r="W176" t="s">
        <v>2013</v>
      </c>
      <c r="X176" t="s">
        <v>2905</v>
      </c>
      <c r="Y176" t="s">
        <v>935</v>
      </c>
    </row>
    <row r="177" spans="1:25" x14ac:dyDescent="0.25">
      <c r="A177">
        <v>1897</v>
      </c>
      <c r="B177" t="s">
        <v>2014</v>
      </c>
      <c r="C177" t="s">
        <v>277</v>
      </c>
      <c r="D177" t="s">
        <v>2015</v>
      </c>
      <c r="E177" t="s">
        <v>2016</v>
      </c>
      <c r="F177" t="s">
        <v>280</v>
      </c>
      <c r="G177" t="s">
        <v>3533</v>
      </c>
      <c r="H177" t="s">
        <v>3534</v>
      </c>
      <c r="I177" t="s">
        <v>438</v>
      </c>
      <c r="J177" t="s">
        <v>423</v>
      </c>
      <c r="K177" t="s">
        <v>2017</v>
      </c>
      <c r="L177" t="s">
        <v>2018</v>
      </c>
      <c r="M177" t="s">
        <v>2019</v>
      </c>
      <c r="N177" t="s">
        <v>2905</v>
      </c>
      <c r="O177" t="s">
        <v>2020</v>
      </c>
      <c r="P177" t="s">
        <v>2017</v>
      </c>
      <c r="Q177" t="s">
        <v>2018</v>
      </c>
      <c r="R177" t="s">
        <v>2019</v>
      </c>
      <c r="S177" t="s">
        <v>2905</v>
      </c>
      <c r="T177" t="s">
        <v>2020</v>
      </c>
      <c r="U177" t="s">
        <v>753</v>
      </c>
      <c r="V177" t="s">
        <v>2021</v>
      </c>
      <c r="W177" t="s">
        <v>2019</v>
      </c>
      <c r="X177" t="s">
        <v>2905</v>
      </c>
      <c r="Y177" t="s">
        <v>2022</v>
      </c>
    </row>
    <row r="178" spans="1:25" x14ac:dyDescent="0.25">
      <c r="A178">
        <v>2047</v>
      </c>
      <c r="B178" t="s">
        <v>2023</v>
      </c>
      <c r="C178" t="s">
        <v>277</v>
      </c>
      <c r="D178" t="s">
        <v>2024</v>
      </c>
      <c r="E178" t="s">
        <v>373</v>
      </c>
      <c r="F178" t="s">
        <v>280</v>
      </c>
      <c r="G178" t="s">
        <v>2926</v>
      </c>
      <c r="H178" t="s">
        <v>3535</v>
      </c>
      <c r="I178" t="s">
        <v>374</v>
      </c>
      <c r="J178" t="s">
        <v>375</v>
      </c>
      <c r="K178" t="s">
        <v>3536</v>
      </c>
      <c r="L178" t="s">
        <v>356</v>
      </c>
      <c r="M178" t="s">
        <v>2026</v>
      </c>
      <c r="N178" t="s">
        <v>3537</v>
      </c>
      <c r="O178" t="s">
        <v>3538</v>
      </c>
      <c r="P178" t="s">
        <v>2028</v>
      </c>
      <c r="Q178" t="s">
        <v>2029</v>
      </c>
      <c r="R178" t="s">
        <v>2030</v>
      </c>
      <c r="S178" t="s">
        <v>2905</v>
      </c>
      <c r="T178" t="s">
        <v>2031</v>
      </c>
      <c r="U178" t="s">
        <v>736</v>
      </c>
      <c r="V178" t="s">
        <v>2032</v>
      </c>
      <c r="W178" t="s">
        <v>2030</v>
      </c>
      <c r="X178" t="s">
        <v>2905</v>
      </c>
      <c r="Y178" t="s">
        <v>2033</v>
      </c>
    </row>
    <row r="179" spans="1:25" x14ac:dyDescent="0.25">
      <c r="A179">
        <v>2081</v>
      </c>
      <c r="B179" t="s">
        <v>2034</v>
      </c>
      <c r="C179" t="s">
        <v>277</v>
      </c>
      <c r="D179" t="s">
        <v>2035</v>
      </c>
      <c r="E179" t="s">
        <v>2036</v>
      </c>
      <c r="F179" t="s">
        <v>280</v>
      </c>
      <c r="G179" t="s">
        <v>3539</v>
      </c>
      <c r="H179" t="s">
        <v>3540</v>
      </c>
      <c r="I179" t="s">
        <v>283</v>
      </c>
      <c r="J179" t="s">
        <v>507</v>
      </c>
      <c r="K179" t="s">
        <v>2037</v>
      </c>
      <c r="L179" t="s">
        <v>2038</v>
      </c>
      <c r="M179" t="s">
        <v>2039</v>
      </c>
      <c r="N179" t="s">
        <v>2905</v>
      </c>
      <c r="O179" t="s">
        <v>2040</v>
      </c>
      <c r="P179" t="s">
        <v>2041</v>
      </c>
      <c r="Q179" t="s">
        <v>2042</v>
      </c>
      <c r="R179" t="s">
        <v>2043</v>
      </c>
      <c r="S179" t="s">
        <v>2905</v>
      </c>
      <c r="T179" t="s">
        <v>2044</v>
      </c>
      <c r="U179" t="s">
        <v>2045</v>
      </c>
      <c r="V179" t="s">
        <v>2046</v>
      </c>
      <c r="W179" t="s">
        <v>2047</v>
      </c>
      <c r="X179" t="s">
        <v>2905</v>
      </c>
      <c r="Y179" t="s">
        <v>2048</v>
      </c>
    </row>
    <row r="180" spans="1:25" x14ac:dyDescent="0.25">
      <c r="A180">
        <v>2062</v>
      </c>
      <c r="B180" t="s">
        <v>2049</v>
      </c>
      <c r="C180" t="s">
        <v>277</v>
      </c>
      <c r="D180" t="s">
        <v>2050</v>
      </c>
      <c r="E180" t="s">
        <v>2051</v>
      </c>
      <c r="F180" t="s">
        <v>280</v>
      </c>
      <c r="G180" t="s">
        <v>3541</v>
      </c>
      <c r="H180" t="s">
        <v>3542</v>
      </c>
      <c r="I180" t="s">
        <v>281</v>
      </c>
      <c r="J180" t="s">
        <v>282</v>
      </c>
      <c r="K180" t="s">
        <v>283</v>
      </c>
      <c r="L180" t="s">
        <v>284</v>
      </c>
      <c r="M180" t="s">
        <v>285</v>
      </c>
      <c r="N180" t="s">
        <v>2905</v>
      </c>
      <c r="O180" t="s">
        <v>286</v>
      </c>
      <c r="P180" t="s">
        <v>283</v>
      </c>
      <c r="Q180" t="s">
        <v>284</v>
      </c>
      <c r="R180" t="s">
        <v>285</v>
      </c>
      <c r="S180" t="s">
        <v>2905</v>
      </c>
      <c r="T180" t="s">
        <v>286</v>
      </c>
      <c r="U180" t="s">
        <v>2052</v>
      </c>
      <c r="V180" t="s">
        <v>2053</v>
      </c>
      <c r="W180" t="s">
        <v>2054</v>
      </c>
      <c r="X180" t="s">
        <v>2905</v>
      </c>
      <c r="Y180" t="s">
        <v>2055</v>
      </c>
    </row>
    <row r="181" spans="1:25" x14ac:dyDescent="0.25">
      <c r="A181">
        <v>1973</v>
      </c>
      <c r="B181" t="s">
        <v>2056</v>
      </c>
      <c r="C181" t="s">
        <v>277</v>
      </c>
      <c r="D181" t="s">
        <v>2057</v>
      </c>
      <c r="E181" t="s">
        <v>2058</v>
      </c>
      <c r="F181" t="s">
        <v>280</v>
      </c>
      <c r="G181" t="s">
        <v>3543</v>
      </c>
      <c r="H181" t="s">
        <v>3544</v>
      </c>
      <c r="I181" t="s">
        <v>535</v>
      </c>
      <c r="J181" t="s">
        <v>454</v>
      </c>
      <c r="K181" t="s">
        <v>2059</v>
      </c>
      <c r="L181" t="s">
        <v>2060</v>
      </c>
      <c r="M181" t="s">
        <v>2061</v>
      </c>
      <c r="N181" t="s">
        <v>2905</v>
      </c>
      <c r="O181" t="s">
        <v>2062</v>
      </c>
      <c r="P181" t="s">
        <v>1664</v>
      </c>
      <c r="Q181" t="s">
        <v>1047</v>
      </c>
      <c r="R181" t="s">
        <v>2063</v>
      </c>
      <c r="S181" t="s">
        <v>2905</v>
      </c>
      <c r="T181" t="s">
        <v>2064</v>
      </c>
      <c r="U181" t="s">
        <v>547</v>
      </c>
      <c r="V181" t="s">
        <v>2065</v>
      </c>
      <c r="W181" t="s">
        <v>2063</v>
      </c>
      <c r="X181" t="s">
        <v>2905</v>
      </c>
      <c r="Y181" t="s">
        <v>2066</v>
      </c>
    </row>
    <row r="182" spans="1:25" x14ac:dyDescent="0.25">
      <c r="A182">
        <v>2180</v>
      </c>
      <c r="B182" t="s">
        <v>2067</v>
      </c>
      <c r="C182" t="s">
        <v>277</v>
      </c>
      <c r="D182" t="s">
        <v>2068</v>
      </c>
      <c r="E182" t="s">
        <v>608</v>
      </c>
      <c r="F182" t="s">
        <v>280</v>
      </c>
      <c r="G182" t="s">
        <v>3545</v>
      </c>
      <c r="H182" t="s">
        <v>3546</v>
      </c>
      <c r="I182" t="s">
        <v>609</v>
      </c>
      <c r="J182" t="s">
        <v>610</v>
      </c>
      <c r="K182" t="s">
        <v>3547</v>
      </c>
      <c r="L182" t="s">
        <v>3548</v>
      </c>
      <c r="M182" t="s">
        <v>2070</v>
      </c>
      <c r="N182" t="s">
        <v>2905</v>
      </c>
      <c r="O182" t="s">
        <v>3549</v>
      </c>
      <c r="P182" t="s">
        <v>2071</v>
      </c>
      <c r="Q182" t="s">
        <v>2072</v>
      </c>
      <c r="R182" t="s">
        <v>2073</v>
      </c>
      <c r="S182" t="s">
        <v>2905</v>
      </c>
      <c r="T182" t="s">
        <v>2074</v>
      </c>
      <c r="U182" t="s">
        <v>760</v>
      </c>
      <c r="V182" t="s">
        <v>1318</v>
      </c>
      <c r="W182" t="s">
        <v>2075</v>
      </c>
      <c r="X182" t="s">
        <v>2905</v>
      </c>
      <c r="Y182" t="s">
        <v>2076</v>
      </c>
    </row>
    <row r="183" spans="1:25" x14ac:dyDescent="0.25">
      <c r="A183">
        <v>1967</v>
      </c>
      <c r="B183" t="s">
        <v>2077</v>
      </c>
      <c r="C183" t="s">
        <v>277</v>
      </c>
      <c r="D183" t="s">
        <v>2078</v>
      </c>
      <c r="E183" t="s">
        <v>2079</v>
      </c>
      <c r="F183" t="s">
        <v>280</v>
      </c>
      <c r="G183" t="s">
        <v>3550</v>
      </c>
      <c r="H183" t="s">
        <v>3551</v>
      </c>
      <c r="I183" t="s">
        <v>453</v>
      </c>
      <c r="J183" t="s">
        <v>454</v>
      </c>
      <c r="K183" t="s">
        <v>2080</v>
      </c>
      <c r="L183" t="s">
        <v>1478</v>
      </c>
      <c r="M183" t="s">
        <v>2081</v>
      </c>
      <c r="N183" t="s">
        <v>2905</v>
      </c>
      <c r="O183" t="s">
        <v>2082</v>
      </c>
      <c r="P183" t="s">
        <v>3552</v>
      </c>
      <c r="Q183" t="s">
        <v>3553</v>
      </c>
      <c r="R183" t="s">
        <v>2081</v>
      </c>
      <c r="S183" t="s">
        <v>2905</v>
      </c>
      <c r="T183" t="s">
        <v>3554</v>
      </c>
      <c r="U183" t="s">
        <v>1357</v>
      </c>
      <c r="V183" t="s">
        <v>2083</v>
      </c>
      <c r="W183" t="s">
        <v>2081</v>
      </c>
      <c r="X183" t="s">
        <v>2905</v>
      </c>
      <c r="Y183" t="s">
        <v>2084</v>
      </c>
    </row>
    <row r="184" spans="1:25" x14ac:dyDescent="0.25">
      <c r="A184">
        <v>2009</v>
      </c>
      <c r="B184" t="s">
        <v>2085</v>
      </c>
      <c r="C184" t="s">
        <v>277</v>
      </c>
      <c r="D184" t="s">
        <v>2086</v>
      </c>
      <c r="E184" t="s">
        <v>2087</v>
      </c>
      <c r="F184" t="s">
        <v>280</v>
      </c>
      <c r="G184" t="s">
        <v>3555</v>
      </c>
      <c r="H184" t="s">
        <v>3556</v>
      </c>
      <c r="I184" t="s">
        <v>836</v>
      </c>
      <c r="J184" t="s">
        <v>907</v>
      </c>
      <c r="K184" t="s">
        <v>3557</v>
      </c>
      <c r="L184" t="s">
        <v>3558</v>
      </c>
      <c r="M184" t="s">
        <v>3559</v>
      </c>
      <c r="N184" t="s">
        <v>2905</v>
      </c>
      <c r="O184" t="s">
        <v>3560</v>
      </c>
      <c r="P184" t="s">
        <v>1834</v>
      </c>
      <c r="Q184" t="s">
        <v>2088</v>
      </c>
      <c r="R184" t="s">
        <v>2089</v>
      </c>
      <c r="S184" t="s">
        <v>3561</v>
      </c>
      <c r="T184" t="s">
        <v>3562</v>
      </c>
      <c r="U184" t="s">
        <v>911</v>
      </c>
      <c r="V184" t="s">
        <v>912</v>
      </c>
      <c r="W184" t="s">
        <v>2089</v>
      </c>
      <c r="X184" t="s">
        <v>2905</v>
      </c>
      <c r="Y184" t="s">
        <v>3119</v>
      </c>
    </row>
    <row r="185" spans="1:25" x14ac:dyDescent="0.25">
      <c r="A185">
        <v>2045</v>
      </c>
      <c r="B185" t="s">
        <v>2090</v>
      </c>
      <c r="C185" t="s">
        <v>277</v>
      </c>
      <c r="D185" t="s">
        <v>2091</v>
      </c>
      <c r="E185" t="s">
        <v>2092</v>
      </c>
      <c r="F185" t="s">
        <v>280</v>
      </c>
      <c r="G185" t="s">
        <v>3563</v>
      </c>
      <c r="H185" t="s">
        <v>3564</v>
      </c>
      <c r="I185" t="s">
        <v>374</v>
      </c>
      <c r="J185" t="s">
        <v>375</v>
      </c>
      <c r="K185" t="s">
        <v>640</v>
      </c>
      <c r="L185" t="s">
        <v>2093</v>
      </c>
      <c r="M185" t="s">
        <v>2094</v>
      </c>
      <c r="N185" t="s">
        <v>3565</v>
      </c>
      <c r="O185" t="s">
        <v>2095</v>
      </c>
      <c r="P185" t="s">
        <v>2096</v>
      </c>
      <c r="Q185" t="s">
        <v>2097</v>
      </c>
      <c r="R185" t="s">
        <v>2094</v>
      </c>
      <c r="S185" t="s">
        <v>3255</v>
      </c>
      <c r="T185" t="s">
        <v>2098</v>
      </c>
      <c r="U185" t="s">
        <v>2045</v>
      </c>
      <c r="V185" t="s">
        <v>2099</v>
      </c>
      <c r="W185" t="s">
        <v>2094</v>
      </c>
      <c r="X185" t="s">
        <v>2905</v>
      </c>
      <c r="Y185" t="s">
        <v>2100</v>
      </c>
    </row>
    <row r="186" spans="1:25" x14ac:dyDescent="0.25">
      <c r="A186">
        <v>1946</v>
      </c>
      <c r="B186" t="s">
        <v>2101</v>
      </c>
      <c r="C186" t="s">
        <v>277</v>
      </c>
      <c r="D186" t="s">
        <v>2102</v>
      </c>
      <c r="E186" t="s">
        <v>2103</v>
      </c>
      <c r="F186" t="s">
        <v>280</v>
      </c>
      <c r="G186" t="s">
        <v>3566</v>
      </c>
      <c r="H186" t="s">
        <v>3567</v>
      </c>
      <c r="I186" t="s">
        <v>706</v>
      </c>
      <c r="J186" t="s">
        <v>407</v>
      </c>
      <c r="K186" t="s">
        <v>2104</v>
      </c>
      <c r="L186" t="s">
        <v>2105</v>
      </c>
      <c r="M186" t="s">
        <v>2106</v>
      </c>
      <c r="N186" t="s">
        <v>3568</v>
      </c>
      <c r="O186" t="s">
        <v>2107</v>
      </c>
      <c r="P186" t="s">
        <v>2108</v>
      </c>
      <c r="Q186" t="s">
        <v>2109</v>
      </c>
      <c r="R186" t="s">
        <v>2106</v>
      </c>
      <c r="S186" t="s">
        <v>2905</v>
      </c>
      <c r="T186" t="s">
        <v>2110</v>
      </c>
      <c r="U186" t="s">
        <v>478</v>
      </c>
      <c r="V186" t="s">
        <v>479</v>
      </c>
      <c r="W186" t="s">
        <v>2106</v>
      </c>
      <c r="X186" t="s">
        <v>2905</v>
      </c>
      <c r="Y186" t="s">
        <v>2111</v>
      </c>
    </row>
    <row r="187" spans="1:25" x14ac:dyDescent="0.25">
      <c r="A187">
        <v>1977</v>
      </c>
      <c r="B187" t="s">
        <v>2112</v>
      </c>
      <c r="C187" t="s">
        <v>277</v>
      </c>
      <c r="D187" t="s">
        <v>2113</v>
      </c>
      <c r="E187" t="s">
        <v>365</v>
      </c>
      <c r="F187" t="s">
        <v>280</v>
      </c>
      <c r="G187" t="s">
        <v>3031</v>
      </c>
      <c r="H187" t="s">
        <v>3569</v>
      </c>
      <c r="I187" t="s">
        <v>493</v>
      </c>
      <c r="J187" t="s">
        <v>494</v>
      </c>
      <c r="K187" t="s">
        <v>2114</v>
      </c>
      <c r="L187" t="s">
        <v>2115</v>
      </c>
      <c r="M187" t="s">
        <v>2116</v>
      </c>
      <c r="N187" t="s">
        <v>3570</v>
      </c>
      <c r="O187" t="s">
        <v>2117</v>
      </c>
      <c r="P187" t="s">
        <v>2118</v>
      </c>
      <c r="Q187" t="s">
        <v>2119</v>
      </c>
      <c r="R187" t="s">
        <v>2116</v>
      </c>
      <c r="S187" t="s">
        <v>2905</v>
      </c>
      <c r="T187" t="s">
        <v>2120</v>
      </c>
      <c r="U187" t="s">
        <v>576</v>
      </c>
      <c r="V187" t="s">
        <v>2121</v>
      </c>
      <c r="W187" t="s">
        <v>2116</v>
      </c>
      <c r="X187" t="s">
        <v>2905</v>
      </c>
      <c r="Y187" t="s">
        <v>2122</v>
      </c>
    </row>
    <row r="188" spans="1:25" x14ac:dyDescent="0.25">
      <c r="A188">
        <v>2001</v>
      </c>
      <c r="B188" t="s">
        <v>2123</v>
      </c>
      <c r="C188" t="s">
        <v>277</v>
      </c>
      <c r="D188" t="s">
        <v>2124</v>
      </c>
      <c r="E188" t="s">
        <v>2125</v>
      </c>
      <c r="F188" t="s">
        <v>280</v>
      </c>
      <c r="G188" t="s">
        <v>3571</v>
      </c>
      <c r="H188" t="s">
        <v>3572</v>
      </c>
      <c r="I188" t="s">
        <v>565</v>
      </c>
      <c r="J188" t="s">
        <v>454</v>
      </c>
      <c r="K188" t="s">
        <v>624</v>
      </c>
      <c r="L188" t="s">
        <v>625</v>
      </c>
      <c r="M188" t="s">
        <v>2127</v>
      </c>
      <c r="N188" t="s">
        <v>2905</v>
      </c>
      <c r="O188" t="s">
        <v>3573</v>
      </c>
      <c r="P188" t="s">
        <v>1124</v>
      </c>
      <c r="Q188" t="s">
        <v>2126</v>
      </c>
      <c r="R188" t="s">
        <v>2127</v>
      </c>
      <c r="S188" t="s">
        <v>2905</v>
      </c>
      <c r="T188" t="s">
        <v>2128</v>
      </c>
      <c r="U188" t="s">
        <v>638</v>
      </c>
      <c r="V188" t="s">
        <v>781</v>
      </c>
      <c r="W188" t="s">
        <v>2127</v>
      </c>
      <c r="X188" t="s">
        <v>2905</v>
      </c>
      <c r="Y188" t="s">
        <v>782</v>
      </c>
    </row>
    <row r="189" spans="1:25" x14ac:dyDescent="0.25">
      <c r="A189">
        <v>2218</v>
      </c>
      <c r="B189" t="s">
        <v>1053</v>
      </c>
      <c r="C189" t="s">
        <v>260</v>
      </c>
      <c r="D189" t="s">
        <v>2129</v>
      </c>
      <c r="E189" t="s">
        <v>1051</v>
      </c>
      <c r="F189" t="s">
        <v>280</v>
      </c>
      <c r="G189" t="s">
        <v>3163</v>
      </c>
      <c r="H189" t="s">
        <v>3574</v>
      </c>
      <c r="I189" t="s">
        <v>1052</v>
      </c>
      <c r="J189" t="s">
        <v>1053</v>
      </c>
      <c r="K189" t="s">
        <v>1054</v>
      </c>
      <c r="L189" t="s">
        <v>1055</v>
      </c>
      <c r="M189" t="s">
        <v>1056</v>
      </c>
      <c r="N189" t="s">
        <v>3165</v>
      </c>
      <c r="O189" t="s">
        <v>1057</v>
      </c>
      <c r="P189" t="s">
        <v>2130</v>
      </c>
      <c r="Q189" t="s">
        <v>2131</v>
      </c>
      <c r="R189" t="s">
        <v>1056</v>
      </c>
      <c r="S189" t="s">
        <v>3575</v>
      </c>
      <c r="T189" t="s">
        <v>2132</v>
      </c>
      <c r="U189" t="s">
        <v>658</v>
      </c>
      <c r="V189" t="s">
        <v>3167</v>
      </c>
      <c r="W189" t="s">
        <v>1056</v>
      </c>
      <c r="X189" t="s">
        <v>3168</v>
      </c>
      <c r="Y189" t="s">
        <v>3169</v>
      </c>
    </row>
    <row r="190" spans="1:25" x14ac:dyDescent="0.25">
      <c r="A190">
        <v>2182</v>
      </c>
      <c r="B190" t="s">
        <v>2133</v>
      </c>
      <c r="C190" t="s">
        <v>277</v>
      </c>
      <c r="D190" t="s">
        <v>2134</v>
      </c>
      <c r="E190" t="s">
        <v>2135</v>
      </c>
      <c r="F190" t="s">
        <v>280</v>
      </c>
      <c r="G190" t="s">
        <v>3576</v>
      </c>
      <c r="H190" t="s">
        <v>3577</v>
      </c>
      <c r="I190" t="s">
        <v>609</v>
      </c>
      <c r="J190" t="s">
        <v>610</v>
      </c>
      <c r="K190" t="s">
        <v>2136</v>
      </c>
      <c r="L190" t="s">
        <v>1047</v>
      </c>
      <c r="M190" t="s">
        <v>2137</v>
      </c>
      <c r="N190" t="s">
        <v>3578</v>
      </c>
      <c r="O190" t="s">
        <v>2138</v>
      </c>
      <c r="P190" t="s">
        <v>2139</v>
      </c>
      <c r="Q190" t="s">
        <v>2140</v>
      </c>
      <c r="R190" t="s">
        <v>2137</v>
      </c>
      <c r="S190" t="s">
        <v>3579</v>
      </c>
      <c r="T190" t="s">
        <v>2141</v>
      </c>
      <c r="U190" t="s">
        <v>2142</v>
      </c>
      <c r="V190" t="s">
        <v>2143</v>
      </c>
      <c r="W190" t="s">
        <v>2137</v>
      </c>
      <c r="X190" t="s">
        <v>3580</v>
      </c>
      <c r="Y190" t="s">
        <v>2144</v>
      </c>
    </row>
    <row r="191" spans="1:25" x14ac:dyDescent="0.25">
      <c r="A191">
        <v>1999</v>
      </c>
      <c r="B191" t="s">
        <v>2145</v>
      </c>
      <c r="C191" t="s">
        <v>277</v>
      </c>
      <c r="D191" t="s">
        <v>2146</v>
      </c>
      <c r="E191" t="s">
        <v>2147</v>
      </c>
      <c r="F191" t="s">
        <v>280</v>
      </c>
      <c r="G191" t="s">
        <v>3581</v>
      </c>
      <c r="H191" t="s">
        <v>3582</v>
      </c>
      <c r="I191" t="s">
        <v>565</v>
      </c>
      <c r="J191" t="s">
        <v>566</v>
      </c>
      <c r="K191" t="s">
        <v>2550</v>
      </c>
      <c r="L191" t="s">
        <v>3583</v>
      </c>
      <c r="M191" t="s">
        <v>2148</v>
      </c>
      <c r="N191" t="s">
        <v>3584</v>
      </c>
      <c r="O191" t="s">
        <v>3585</v>
      </c>
      <c r="P191" t="s">
        <v>1816</v>
      </c>
      <c r="Q191" t="s">
        <v>3586</v>
      </c>
      <c r="R191" t="s">
        <v>2148</v>
      </c>
      <c r="S191" t="s">
        <v>3185</v>
      </c>
      <c r="T191" t="s">
        <v>3587</v>
      </c>
      <c r="U191" t="s">
        <v>1322</v>
      </c>
      <c r="V191" t="s">
        <v>3588</v>
      </c>
      <c r="W191" t="s">
        <v>967</v>
      </c>
      <c r="X191" t="s">
        <v>3589</v>
      </c>
      <c r="Y191" t="s">
        <v>3590</v>
      </c>
    </row>
    <row r="192" spans="1:25" x14ac:dyDescent="0.25">
      <c r="A192">
        <v>2188</v>
      </c>
      <c r="B192" t="s">
        <v>2150</v>
      </c>
      <c r="C192" t="s">
        <v>277</v>
      </c>
      <c r="D192" t="s">
        <v>3591</v>
      </c>
      <c r="E192" t="s">
        <v>608</v>
      </c>
      <c r="F192" t="s">
        <v>280</v>
      </c>
      <c r="G192" t="s">
        <v>3592</v>
      </c>
      <c r="H192" t="s">
        <v>3593</v>
      </c>
      <c r="I192" t="s">
        <v>609</v>
      </c>
      <c r="J192" t="s">
        <v>610</v>
      </c>
      <c r="K192" t="s">
        <v>3594</v>
      </c>
      <c r="L192" t="s">
        <v>3595</v>
      </c>
      <c r="M192" t="s">
        <v>2151</v>
      </c>
      <c r="N192" t="s">
        <v>2905</v>
      </c>
      <c r="O192" t="s">
        <v>3596</v>
      </c>
      <c r="P192" t="s">
        <v>2152</v>
      </c>
      <c r="Q192" t="s">
        <v>2153</v>
      </c>
      <c r="R192" t="s">
        <v>2151</v>
      </c>
      <c r="S192" t="s">
        <v>2905</v>
      </c>
      <c r="T192" t="s">
        <v>2154</v>
      </c>
      <c r="U192" t="s">
        <v>1906</v>
      </c>
      <c r="V192" t="s">
        <v>2155</v>
      </c>
      <c r="W192" t="s">
        <v>2151</v>
      </c>
      <c r="X192" t="s">
        <v>2905</v>
      </c>
      <c r="Y192" t="s">
        <v>2156</v>
      </c>
    </row>
    <row r="193" spans="1:25" x14ac:dyDescent="0.25">
      <c r="A193">
        <v>2044</v>
      </c>
      <c r="B193" t="s">
        <v>2157</v>
      </c>
      <c r="C193" t="s">
        <v>277</v>
      </c>
      <c r="D193" t="s">
        <v>2158</v>
      </c>
      <c r="E193" t="s">
        <v>2159</v>
      </c>
      <c r="F193" t="s">
        <v>280</v>
      </c>
      <c r="G193" t="s">
        <v>3597</v>
      </c>
      <c r="H193" t="s">
        <v>3598</v>
      </c>
      <c r="I193" t="s">
        <v>374</v>
      </c>
      <c r="J193" t="s">
        <v>375</v>
      </c>
      <c r="K193" t="s">
        <v>2160</v>
      </c>
      <c r="L193" t="s">
        <v>2161</v>
      </c>
      <c r="M193" t="s">
        <v>2162</v>
      </c>
      <c r="N193" t="s">
        <v>2905</v>
      </c>
      <c r="O193" t="s">
        <v>2163</v>
      </c>
      <c r="P193" t="s">
        <v>2164</v>
      </c>
      <c r="Q193" t="s">
        <v>1831</v>
      </c>
      <c r="R193" t="s">
        <v>2165</v>
      </c>
      <c r="S193" t="s">
        <v>2905</v>
      </c>
      <c r="T193" t="s">
        <v>2166</v>
      </c>
      <c r="U193" t="s">
        <v>316</v>
      </c>
      <c r="V193" t="s">
        <v>1205</v>
      </c>
      <c r="W193" t="s">
        <v>2165</v>
      </c>
      <c r="X193" t="s">
        <v>2905</v>
      </c>
      <c r="Y193" t="s">
        <v>2167</v>
      </c>
    </row>
    <row r="194" spans="1:25" x14ac:dyDescent="0.25">
      <c r="A194">
        <v>2142</v>
      </c>
      <c r="B194" t="s">
        <v>2168</v>
      </c>
      <c r="C194" t="s">
        <v>277</v>
      </c>
      <c r="D194" t="s">
        <v>2169</v>
      </c>
      <c r="E194" t="s">
        <v>1923</v>
      </c>
      <c r="F194" t="s">
        <v>280</v>
      </c>
      <c r="G194" t="s">
        <v>3599</v>
      </c>
      <c r="H194" t="s">
        <v>3600</v>
      </c>
      <c r="I194" t="s">
        <v>597</v>
      </c>
      <c r="J194" t="s">
        <v>324</v>
      </c>
      <c r="K194" t="s">
        <v>604</v>
      </c>
      <c r="L194" t="s">
        <v>2170</v>
      </c>
      <c r="M194" t="s">
        <v>2171</v>
      </c>
      <c r="N194" t="s">
        <v>2905</v>
      </c>
      <c r="O194" t="s">
        <v>2172</v>
      </c>
      <c r="P194" t="s">
        <v>515</v>
      </c>
      <c r="Q194" t="s">
        <v>2173</v>
      </c>
      <c r="R194" t="s">
        <v>2174</v>
      </c>
      <c r="S194" t="s">
        <v>2905</v>
      </c>
      <c r="T194" t="s">
        <v>2175</v>
      </c>
      <c r="U194" t="s">
        <v>1974</v>
      </c>
      <c r="V194" t="s">
        <v>2176</v>
      </c>
      <c r="W194" t="s">
        <v>2177</v>
      </c>
      <c r="X194" t="s">
        <v>2905</v>
      </c>
      <c r="Y194" t="s">
        <v>2178</v>
      </c>
    </row>
    <row r="195" spans="1:25" x14ac:dyDescent="0.25">
      <c r="A195">
        <v>2104</v>
      </c>
      <c r="B195" t="s">
        <v>2179</v>
      </c>
      <c r="C195" t="s">
        <v>277</v>
      </c>
      <c r="D195" t="s">
        <v>2180</v>
      </c>
      <c r="E195" t="s">
        <v>2181</v>
      </c>
      <c r="F195" t="s">
        <v>280</v>
      </c>
      <c r="G195" t="s">
        <v>3601</v>
      </c>
      <c r="H195" t="s">
        <v>3602</v>
      </c>
      <c r="I195" t="s">
        <v>637</v>
      </c>
      <c r="J195" t="s">
        <v>310</v>
      </c>
      <c r="K195" t="s">
        <v>3603</v>
      </c>
      <c r="L195" t="s">
        <v>3604</v>
      </c>
      <c r="M195" t="s">
        <v>2182</v>
      </c>
      <c r="N195" t="s">
        <v>3605</v>
      </c>
      <c r="O195" t="s">
        <v>3606</v>
      </c>
      <c r="P195" t="s">
        <v>311</v>
      </c>
      <c r="Q195" t="s">
        <v>312</v>
      </c>
      <c r="R195" t="s">
        <v>2182</v>
      </c>
      <c r="S195" t="s">
        <v>3607</v>
      </c>
      <c r="T195" t="s">
        <v>3608</v>
      </c>
      <c r="U195" t="s">
        <v>3609</v>
      </c>
      <c r="V195" t="s">
        <v>3610</v>
      </c>
      <c r="W195" t="s">
        <v>2182</v>
      </c>
      <c r="X195" t="s">
        <v>3373</v>
      </c>
      <c r="Y195" t="s">
        <v>3611</v>
      </c>
    </row>
    <row r="196" spans="1:25" x14ac:dyDescent="0.25">
      <c r="A196">
        <v>1944</v>
      </c>
      <c r="B196" t="s">
        <v>2184</v>
      </c>
      <c r="C196" t="s">
        <v>277</v>
      </c>
      <c r="D196" t="s">
        <v>2185</v>
      </c>
      <c r="E196" t="s">
        <v>2186</v>
      </c>
      <c r="F196" t="s">
        <v>280</v>
      </c>
      <c r="G196" t="s">
        <v>3612</v>
      </c>
      <c r="H196" t="s">
        <v>3613</v>
      </c>
      <c r="I196" t="s">
        <v>706</v>
      </c>
      <c r="J196" t="s">
        <v>407</v>
      </c>
      <c r="K196" t="s">
        <v>2037</v>
      </c>
      <c r="L196" t="s">
        <v>2187</v>
      </c>
      <c r="M196" t="s">
        <v>2188</v>
      </c>
      <c r="N196" t="s">
        <v>2905</v>
      </c>
      <c r="O196" t="s">
        <v>2189</v>
      </c>
      <c r="P196" t="s">
        <v>1204</v>
      </c>
      <c r="Q196" t="s">
        <v>2190</v>
      </c>
      <c r="R196" t="s">
        <v>2191</v>
      </c>
      <c r="S196" t="s">
        <v>3614</v>
      </c>
      <c r="T196" t="s">
        <v>2192</v>
      </c>
      <c r="U196" t="s">
        <v>2193</v>
      </c>
      <c r="V196" t="s">
        <v>2194</v>
      </c>
      <c r="W196" t="s">
        <v>2191</v>
      </c>
      <c r="X196" t="s">
        <v>2905</v>
      </c>
      <c r="Y196" t="s">
        <v>2195</v>
      </c>
    </row>
    <row r="197" spans="1:25" x14ac:dyDescent="0.25">
      <c r="A197">
        <v>2103</v>
      </c>
      <c r="B197" t="s">
        <v>2196</v>
      </c>
      <c r="C197" t="s">
        <v>277</v>
      </c>
      <c r="D197" t="s">
        <v>2197</v>
      </c>
      <c r="E197" t="s">
        <v>2198</v>
      </c>
      <c r="F197" t="s">
        <v>280</v>
      </c>
      <c r="G197" t="s">
        <v>3615</v>
      </c>
      <c r="H197" t="s">
        <v>3616</v>
      </c>
      <c r="I197" t="s">
        <v>637</v>
      </c>
      <c r="J197" t="s">
        <v>310</v>
      </c>
      <c r="K197" t="s">
        <v>2199</v>
      </c>
      <c r="L197" t="s">
        <v>2200</v>
      </c>
      <c r="M197" t="s">
        <v>2201</v>
      </c>
      <c r="N197" t="s">
        <v>2905</v>
      </c>
      <c r="O197" t="s">
        <v>2202</v>
      </c>
      <c r="P197" t="s">
        <v>2071</v>
      </c>
      <c r="Q197" t="s">
        <v>2203</v>
      </c>
      <c r="R197" t="s">
        <v>2204</v>
      </c>
      <c r="S197" t="s">
        <v>2905</v>
      </c>
      <c r="T197" t="s">
        <v>2205</v>
      </c>
      <c r="U197" t="s">
        <v>2206</v>
      </c>
      <c r="V197" t="s">
        <v>2190</v>
      </c>
      <c r="W197" t="s">
        <v>2204</v>
      </c>
      <c r="X197" t="s">
        <v>2905</v>
      </c>
      <c r="Y197" t="s">
        <v>2207</v>
      </c>
    </row>
    <row r="198" spans="1:25" x14ac:dyDescent="0.25">
      <c r="A198">
        <v>1935</v>
      </c>
      <c r="B198" t="s">
        <v>2208</v>
      </c>
      <c r="C198" t="s">
        <v>277</v>
      </c>
      <c r="D198" t="s">
        <v>3617</v>
      </c>
      <c r="E198" t="s">
        <v>1401</v>
      </c>
      <c r="F198" t="s">
        <v>280</v>
      </c>
      <c r="G198" t="s">
        <v>3305</v>
      </c>
      <c r="H198" t="s">
        <v>3618</v>
      </c>
      <c r="I198" t="s">
        <v>406</v>
      </c>
      <c r="J198" t="s">
        <v>407</v>
      </c>
      <c r="K198" t="s">
        <v>2209</v>
      </c>
      <c r="L198" t="s">
        <v>2210</v>
      </c>
      <c r="M198" t="s">
        <v>2211</v>
      </c>
      <c r="N198" t="s">
        <v>2905</v>
      </c>
      <c r="O198" t="s">
        <v>2212</v>
      </c>
      <c r="P198" t="s">
        <v>590</v>
      </c>
      <c r="Q198" t="s">
        <v>2213</v>
      </c>
      <c r="R198" t="s">
        <v>2211</v>
      </c>
      <c r="S198" t="s">
        <v>2905</v>
      </c>
      <c r="T198" t="s">
        <v>2214</v>
      </c>
      <c r="U198" t="s">
        <v>2215</v>
      </c>
      <c r="V198" t="s">
        <v>2216</v>
      </c>
      <c r="W198" t="s">
        <v>2211</v>
      </c>
      <c r="X198" t="s">
        <v>2905</v>
      </c>
      <c r="Y198" t="s">
        <v>2217</v>
      </c>
    </row>
    <row r="199" spans="1:25" x14ac:dyDescent="0.25">
      <c r="A199">
        <v>2257</v>
      </c>
      <c r="B199" t="s">
        <v>2218</v>
      </c>
      <c r="C199" t="s">
        <v>277</v>
      </c>
      <c r="D199" t="s">
        <v>2219</v>
      </c>
      <c r="E199" t="s">
        <v>2220</v>
      </c>
      <c r="F199" t="s">
        <v>280</v>
      </c>
      <c r="G199" t="s">
        <v>3619</v>
      </c>
      <c r="H199" t="s">
        <v>3620</v>
      </c>
      <c r="I199" t="s">
        <v>323</v>
      </c>
      <c r="J199" t="s">
        <v>324</v>
      </c>
      <c r="K199" t="s">
        <v>949</v>
      </c>
      <c r="L199" t="s">
        <v>2221</v>
      </c>
      <c r="M199" t="s">
        <v>2222</v>
      </c>
      <c r="N199" t="s">
        <v>2905</v>
      </c>
      <c r="O199" t="s">
        <v>2223</v>
      </c>
      <c r="P199" t="s">
        <v>2224</v>
      </c>
      <c r="Q199" t="s">
        <v>2225</v>
      </c>
      <c r="R199" t="s">
        <v>2226</v>
      </c>
      <c r="S199" t="s">
        <v>2905</v>
      </c>
      <c r="T199" t="s">
        <v>2227</v>
      </c>
      <c r="U199" t="s">
        <v>1062</v>
      </c>
      <c r="V199" t="s">
        <v>2228</v>
      </c>
      <c r="W199" t="s">
        <v>2226</v>
      </c>
      <c r="X199" t="s">
        <v>2905</v>
      </c>
      <c r="Y199" t="s">
        <v>2229</v>
      </c>
    </row>
    <row r="200" spans="1:25" x14ac:dyDescent="0.25">
      <c r="A200">
        <v>2195</v>
      </c>
      <c r="B200" t="s">
        <v>2230</v>
      </c>
      <c r="C200" t="s">
        <v>277</v>
      </c>
      <c r="D200" t="s">
        <v>2231</v>
      </c>
      <c r="E200" t="s">
        <v>2232</v>
      </c>
      <c r="F200" t="s">
        <v>280</v>
      </c>
      <c r="G200" t="s">
        <v>3621</v>
      </c>
      <c r="H200" t="s">
        <v>3622</v>
      </c>
      <c r="I200" t="s">
        <v>2233</v>
      </c>
      <c r="J200" t="s">
        <v>350</v>
      </c>
      <c r="K200" t="s">
        <v>351</v>
      </c>
      <c r="L200" t="s">
        <v>352</v>
      </c>
      <c r="M200" t="s">
        <v>353</v>
      </c>
      <c r="N200" t="s">
        <v>2905</v>
      </c>
      <c r="O200" t="s">
        <v>354</v>
      </c>
      <c r="P200" t="s">
        <v>2234</v>
      </c>
      <c r="Q200" t="s">
        <v>2235</v>
      </c>
      <c r="R200" t="s">
        <v>2236</v>
      </c>
      <c r="S200" t="s">
        <v>2905</v>
      </c>
      <c r="T200" t="s">
        <v>2237</v>
      </c>
      <c r="U200" t="s">
        <v>339</v>
      </c>
      <c r="V200" t="s">
        <v>2238</v>
      </c>
      <c r="W200" t="s">
        <v>2236</v>
      </c>
      <c r="X200" t="s">
        <v>2905</v>
      </c>
      <c r="Y200" t="s">
        <v>2239</v>
      </c>
    </row>
    <row r="201" spans="1:25" x14ac:dyDescent="0.25">
      <c r="A201">
        <v>2244</v>
      </c>
      <c r="B201" t="s">
        <v>2240</v>
      </c>
      <c r="C201" t="s">
        <v>277</v>
      </c>
      <c r="D201" t="s">
        <v>2241</v>
      </c>
      <c r="E201" t="s">
        <v>2242</v>
      </c>
      <c r="F201" t="s">
        <v>280</v>
      </c>
      <c r="G201" t="s">
        <v>3623</v>
      </c>
      <c r="H201" t="s">
        <v>3624</v>
      </c>
      <c r="I201" t="s">
        <v>469</v>
      </c>
      <c r="J201" t="s">
        <v>407</v>
      </c>
      <c r="K201" t="s">
        <v>2243</v>
      </c>
      <c r="L201" t="s">
        <v>2244</v>
      </c>
      <c r="M201" t="s">
        <v>2245</v>
      </c>
      <c r="N201" t="s">
        <v>2905</v>
      </c>
      <c r="O201" t="s">
        <v>2246</v>
      </c>
      <c r="P201" t="s">
        <v>1664</v>
      </c>
      <c r="Q201" t="s">
        <v>2247</v>
      </c>
      <c r="R201" t="s">
        <v>2248</v>
      </c>
      <c r="S201" t="s">
        <v>2905</v>
      </c>
      <c r="T201" t="s">
        <v>2249</v>
      </c>
      <c r="U201" t="s">
        <v>1100</v>
      </c>
      <c r="V201" t="s">
        <v>1104</v>
      </c>
      <c r="W201" t="s">
        <v>2250</v>
      </c>
      <c r="X201" t="s">
        <v>2905</v>
      </c>
      <c r="Y201" t="s">
        <v>2251</v>
      </c>
    </row>
    <row r="202" spans="1:25" x14ac:dyDescent="0.25">
      <c r="A202">
        <v>2138</v>
      </c>
      <c r="B202" t="s">
        <v>2252</v>
      </c>
      <c r="C202" t="s">
        <v>277</v>
      </c>
      <c r="D202" t="s">
        <v>2253</v>
      </c>
      <c r="E202" t="s">
        <v>2254</v>
      </c>
      <c r="F202" t="s">
        <v>280</v>
      </c>
      <c r="G202" t="s">
        <v>3625</v>
      </c>
      <c r="H202" t="s">
        <v>3626</v>
      </c>
      <c r="I202" t="s">
        <v>597</v>
      </c>
      <c r="J202" t="s">
        <v>324</v>
      </c>
      <c r="K202" t="s">
        <v>2255</v>
      </c>
      <c r="L202" t="s">
        <v>1798</v>
      </c>
      <c r="M202" t="s">
        <v>2256</v>
      </c>
      <c r="N202" t="s">
        <v>3627</v>
      </c>
      <c r="O202" t="s">
        <v>2257</v>
      </c>
      <c r="P202" t="s">
        <v>339</v>
      </c>
      <c r="Q202" t="s">
        <v>2258</v>
      </c>
      <c r="R202" t="s">
        <v>2256</v>
      </c>
      <c r="S202" t="s">
        <v>3628</v>
      </c>
      <c r="T202" t="s">
        <v>2259</v>
      </c>
      <c r="U202" t="s">
        <v>2491</v>
      </c>
      <c r="V202" t="s">
        <v>3629</v>
      </c>
      <c r="W202" t="s">
        <v>2256</v>
      </c>
      <c r="X202" t="s">
        <v>3630</v>
      </c>
      <c r="Y202" t="s">
        <v>3631</v>
      </c>
    </row>
    <row r="203" spans="1:25" x14ac:dyDescent="0.25">
      <c r="A203">
        <v>1978</v>
      </c>
      <c r="B203" t="s">
        <v>2261</v>
      </c>
      <c r="C203" t="s">
        <v>277</v>
      </c>
      <c r="D203" t="s">
        <v>2262</v>
      </c>
      <c r="E203" t="s">
        <v>2263</v>
      </c>
      <c r="F203" t="s">
        <v>280</v>
      </c>
      <c r="G203" t="s">
        <v>3632</v>
      </c>
      <c r="H203" t="s">
        <v>3633</v>
      </c>
      <c r="I203" t="s">
        <v>493</v>
      </c>
      <c r="J203" t="s">
        <v>494</v>
      </c>
      <c r="K203" t="s">
        <v>2264</v>
      </c>
      <c r="L203" t="s">
        <v>2265</v>
      </c>
      <c r="M203" t="s">
        <v>2266</v>
      </c>
      <c r="N203" t="s">
        <v>3634</v>
      </c>
      <c r="O203" t="s">
        <v>2267</v>
      </c>
      <c r="P203" t="s">
        <v>2268</v>
      </c>
      <c r="Q203" t="s">
        <v>2269</v>
      </c>
      <c r="R203" t="s">
        <v>2266</v>
      </c>
      <c r="S203" t="s">
        <v>3635</v>
      </c>
      <c r="T203" t="s">
        <v>2270</v>
      </c>
      <c r="U203" t="s">
        <v>384</v>
      </c>
      <c r="V203" t="s">
        <v>380</v>
      </c>
      <c r="W203" t="s">
        <v>2266</v>
      </c>
      <c r="X203" t="s">
        <v>3636</v>
      </c>
      <c r="Y203" t="s">
        <v>2271</v>
      </c>
    </row>
    <row r="204" spans="1:25" x14ac:dyDescent="0.25">
      <c r="A204">
        <v>2096</v>
      </c>
      <c r="B204" t="s">
        <v>2272</v>
      </c>
      <c r="C204" t="s">
        <v>277</v>
      </c>
      <c r="D204" t="s">
        <v>2273</v>
      </c>
      <c r="E204" t="s">
        <v>878</v>
      </c>
      <c r="F204" t="s">
        <v>280</v>
      </c>
      <c r="G204" t="s">
        <v>3637</v>
      </c>
      <c r="H204" t="s">
        <v>3638</v>
      </c>
      <c r="I204" t="s">
        <v>283</v>
      </c>
      <c r="J204" t="s">
        <v>507</v>
      </c>
      <c r="K204" t="s">
        <v>753</v>
      </c>
      <c r="L204" t="s">
        <v>2274</v>
      </c>
      <c r="M204" t="s">
        <v>2275</v>
      </c>
      <c r="N204" t="s">
        <v>2905</v>
      </c>
      <c r="O204" t="s">
        <v>2276</v>
      </c>
      <c r="P204" t="s">
        <v>996</v>
      </c>
      <c r="Q204" t="s">
        <v>2277</v>
      </c>
      <c r="R204" t="s">
        <v>2278</v>
      </c>
      <c r="S204" t="s">
        <v>2905</v>
      </c>
      <c r="T204" t="s">
        <v>2279</v>
      </c>
      <c r="U204" t="s">
        <v>2280</v>
      </c>
      <c r="V204" t="s">
        <v>2281</v>
      </c>
      <c r="W204" t="s">
        <v>2278</v>
      </c>
      <c r="X204" t="s">
        <v>2905</v>
      </c>
      <c r="Y204" t="s">
        <v>2282</v>
      </c>
    </row>
    <row r="205" spans="1:25" x14ac:dyDescent="0.25">
      <c r="A205">
        <v>2325</v>
      </c>
      <c r="B205" t="s">
        <v>2283</v>
      </c>
      <c r="C205" t="s">
        <v>715</v>
      </c>
      <c r="H205" t="s">
        <v>3639</v>
      </c>
      <c r="I205" t="s">
        <v>293</v>
      </c>
      <c r="J205" t="s">
        <v>294</v>
      </c>
      <c r="K205" t="s">
        <v>718</v>
      </c>
      <c r="L205" t="s">
        <v>719</v>
      </c>
      <c r="M205" t="s">
        <v>720</v>
      </c>
      <c r="N205" t="s">
        <v>2905</v>
      </c>
      <c r="O205" t="s">
        <v>1930</v>
      </c>
      <c r="P205" t="s">
        <v>722</v>
      </c>
      <c r="Q205" t="s">
        <v>723</v>
      </c>
      <c r="R205" t="s">
        <v>1931</v>
      </c>
      <c r="S205" t="s">
        <v>2905</v>
      </c>
      <c r="T205" t="s">
        <v>1932</v>
      </c>
      <c r="U205" t="s">
        <v>726</v>
      </c>
      <c r="V205" t="s">
        <v>726</v>
      </c>
      <c r="W205" t="s">
        <v>727</v>
      </c>
      <c r="X205" t="s">
        <v>2905</v>
      </c>
      <c r="Y205" t="s">
        <v>726</v>
      </c>
    </row>
    <row r="206" spans="1:25" x14ac:dyDescent="0.25">
      <c r="A206">
        <v>1949</v>
      </c>
      <c r="B206" t="s">
        <v>454</v>
      </c>
      <c r="C206" t="s">
        <v>260</v>
      </c>
      <c r="D206" t="s">
        <v>2284</v>
      </c>
      <c r="E206" t="s">
        <v>766</v>
      </c>
      <c r="F206" t="s">
        <v>280</v>
      </c>
      <c r="G206" t="s">
        <v>3060</v>
      </c>
      <c r="H206" t="s">
        <v>3640</v>
      </c>
      <c r="I206" t="s">
        <v>453</v>
      </c>
      <c r="J206" t="s">
        <v>454</v>
      </c>
      <c r="K206" t="s">
        <v>598</v>
      </c>
      <c r="L206" t="s">
        <v>2285</v>
      </c>
      <c r="M206" t="s">
        <v>626</v>
      </c>
      <c r="N206" t="s">
        <v>2905</v>
      </c>
      <c r="O206" t="s">
        <v>2286</v>
      </c>
      <c r="P206" t="s">
        <v>2287</v>
      </c>
      <c r="Q206" t="s">
        <v>2288</v>
      </c>
      <c r="R206" t="s">
        <v>2289</v>
      </c>
      <c r="S206" t="s">
        <v>2905</v>
      </c>
      <c r="T206" t="s">
        <v>2290</v>
      </c>
      <c r="U206" t="s">
        <v>2291</v>
      </c>
      <c r="V206" t="s">
        <v>2292</v>
      </c>
      <c r="W206" t="s">
        <v>2293</v>
      </c>
      <c r="X206" t="s">
        <v>2905</v>
      </c>
      <c r="Y206" t="s">
        <v>2294</v>
      </c>
    </row>
    <row r="207" spans="1:25" x14ac:dyDescent="0.25">
      <c r="A207">
        <v>2022</v>
      </c>
      <c r="B207" t="s">
        <v>2295</v>
      </c>
      <c r="C207" t="s">
        <v>277</v>
      </c>
      <c r="D207" t="s">
        <v>2296</v>
      </c>
      <c r="E207" t="s">
        <v>2297</v>
      </c>
      <c r="F207" t="s">
        <v>2298</v>
      </c>
      <c r="G207" t="s">
        <v>3641</v>
      </c>
      <c r="H207" t="s">
        <v>3642</v>
      </c>
      <c r="I207" t="s">
        <v>917</v>
      </c>
      <c r="J207" t="s">
        <v>918</v>
      </c>
      <c r="K207" t="s">
        <v>862</v>
      </c>
      <c r="L207" t="s">
        <v>919</v>
      </c>
      <c r="M207" t="s">
        <v>920</v>
      </c>
      <c r="N207" t="s">
        <v>3122</v>
      </c>
      <c r="O207" t="s">
        <v>921</v>
      </c>
      <c r="P207" t="s">
        <v>922</v>
      </c>
      <c r="Q207" t="s">
        <v>923</v>
      </c>
      <c r="R207" t="s">
        <v>924</v>
      </c>
      <c r="S207" t="s">
        <v>2905</v>
      </c>
      <c r="T207" t="s">
        <v>2012</v>
      </c>
      <c r="U207" t="s">
        <v>522</v>
      </c>
      <c r="V207" t="s">
        <v>3643</v>
      </c>
      <c r="W207" t="s">
        <v>3644</v>
      </c>
      <c r="X207" t="s">
        <v>2905</v>
      </c>
      <c r="Y207" t="s">
        <v>2299</v>
      </c>
    </row>
    <row r="208" spans="1:25" x14ac:dyDescent="0.25">
      <c r="A208">
        <v>2087</v>
      </c>
      <c r="B208" t="s">
        <v>2300</v>
      </c>
      <c r="C208" t="s">
        <v>277</v>
      </c>
      <c r="D208" t="s">
        <v>2301</v>
      </c>
      <c r="E208" t="s">
        <v>2302</v>
      </c>
      <c r="F208" t="s">
        <v>280</v>
      </c>
      <c r="G208" t="s">
        <v>3645</v>
      </c>
      <c r="H208" t="s">
        <v>3646</v>
      </c>
      <c r="I208" t="s">
        <v>283</v>
      </c>
      <c r="J208" t="s">
        <v>507</v>
      </c>
      <c r="K208" t="s">
        <v>2108</v>
      </c>
      <c r="L208" t="s">
        <v>2303</v>
      </c>
      <c r="M208" t="s">
        <v>2304</v>
      </c>
      <c r="N208" t="s">
        <v>3647</v>
      </c>
      <c r="O208" t="s">
        <v>2305</v>
      </c>
      <c r="P208" t="s">
        <v>474</v>
      </c>
      <c r="Q208" t="s">
        <v>2306</v>
      </c>
      <c r="R208" t="s">
        <v>2304</v>
      </c>
      <c r="S208" t="s">
        <v>3648</v>
      </c>
      <c r="T208" t="s">
        <v>2307</v>
      </c>
      <c r="U208" t="s">
        <v>2308</v>
      </c>
      <c r="V208" t="s">
        <v>2309</v>
      </c>
      <c r="W208" t="s">
        <v>2304</v>
      </c>
      <c r="X208" t="s">
        <v>3649</v>
      </c>
      <c r="Y208" t="s">
        <v>2310</v>
      </c>
    </row>
    <row r="209" spans="1:25" x14ac:dyDescent="0.25">
      <c r="A209">
        <v>1994</v>
      </c>
      <c r="B209" t="s">
        <v>2311</v>
      </c>
      <c r="C209" t="s">
        <v>277</v>
      </c>
      <c r="D209" t="s">
        <v>2312</v>
      </c>
      <c r="E209" t="s">
        <v>2313</v>
      </c>
      <c r="F209" t="s">
        <v>280</v>
      </c>
      <c r="G209" t="s">
        <v>3650</v>
      </c>
      <c r="H209" t="s">
        <v>3651</v>
      </c>
      <c r="I209" t="s">
        <v>565</v>
      </c>
      <c r="J209" t="s">
        <v>566</v>
      </c>
      <c r="K209" t="s">
        <v>2028</v>
      </c>
      <c r="L209" t="s">
        <v>2314</v>
      </c>
      <c r="M209" t="s">
        <v>2315</v>
      </c>
      <c r="N209" t="s">
        <v>3652</v>
      </c>
      <c r="O209" t="s">
        <v>2316</v>
      </c>
      <c r="P209" t="s">
        <v>1482</v>
      </c>
      <c r="Q209" t="s">
        <v>2317</v>
      </c>
      <c r="R209" t="s">
        <v>2315</v>
      </c>
      <c r="S209" t="s">
        <v>3653</v>
      </c>
      <c r="T209" t="s">
        <v>2318</v>
      </c>
      <c r="U209" t="s">
        <v>2319</v>
      </c>
      <c r="V209" t="s">
        <v>2320</v>
      </c>
      <c r="W209" t="s">
        <v>2315</v>
      </c>
      <c r="X209" t="s">
        <v>3654</v>
      </c>
      <c r="Y209" t="s">
        <v>2321</v>
      </c>
    </row>
    <row r="210" spans="1:25" x14ac:dyDescent="0.25">
      <c r="A210">
        <v>2225</v>
      </c>
      <c r="B210" t="s">
        <v>2322</v>
      </c>
      <c r="C210" t="s">
        <v>277</v>
      </c>
      <c r="D210" t="s">
        <v>2323</v>
      </c>
      <c r="E210" t="s">
        <v>2324</v>
      </c>
      <c r="F210" t="s">
        <v>280</v>
      </c>
      <c r="G210" t="s">
        <v>3655</v>
      </c>
      <c r="H210" t="s">
        <v>3656</v>
      </c>
      <c r="I210" t="s">
        <v>742</v>
      </c>
      <c r="J210" t="s">
        <v>739</v>
      </c>
      <c r="K210" t="s">
        <v>547</v>
      </c>
      <c r="L210" t="s">
        <v>2325</v>
      </c>
      <c r="M210" t="s">
        <v>2326</v>
      </c>
      <c r="N210" t="s">
        <v>3657</v>
      </c>
      <c r="O210" t="s">
        <v>2327</v>
      </c>
      <c r="P210" t="s">
        <v>658</v>
      </c>
      <c r="Q210" t="s">
        <v>2328</v>
      </c>
      <c r="R210" t="s">
        <v>2326</v>
      </c>
      <c r="S210" t="s">
        <v>3658</v>
      </c>
      <c r="T210" t="s">
        <v>2329</v>
      </c>
      <c r="U210" t="s">
        <v>2330</v>
      </c>
      <c r="V210" t="s">
        <v>2331</v>
      </c>
      <c r="W210" t="s">
        <v>2332</v>
      </c>
      <c r="X210" t="s">
        <v>2905</v>
      </c>
      <c r="Y210" t="s">
        <v>2333</v>
      </c>
    </row>
    <row r="211" spans="1:25" x14ac:dyDescent="0.25">
      <c r="A211">
        <v>2025</v>
      </c>
      <c r="B211" t="s">
        <v>375</v>
      </c>
      <c r="C211" t="s">
        <v>260</v>
      </c>
      <c r="D211" t="s">
        <v>2334</v>
      </c>
      <c r="E211" t="s">
        <v>1649</v>
      </c>
      <c r="F211" t="s">
        <v>280</v>
      </c>
      <c r="G211" t="s">
        <v>3398</v>
      </c>
      <c r="H211" t="s">
        <v>3659</v>
      </c>
      <c r="I211" t="s">
        <v>374</v>
      </c>
      <c r="J211" t="s">
        <v>375</v>
      </c>
      <c r="K211" t="s">
        <v>2335</v>
      </c>
      <c r="L211" t="s">
        <v>377</v>
      </c>
      <c r="M211" t="s">
        <v>2026</v>
      </c>
      <c r="N211" t="s">
        <v>3660</v>
      </c>
      <c r="O211" t="s">
        <v>2336</v>
      </c>
      <c r="P211" t="s">
        <v>604</v>
      </c>
      <c r="Q211" t="s">
        <v>2337</v>
      </c>
      <c r="R211" t="s">
        <v>2026</v>
      </c>
      <c r="S211" t="s">
        <v>3661</v>
      </c>
      <c r="T211" t="s">
        <v>2338</v>
      </c>
      <c r="U211" t="s">
        <v>667</v>
      </c>
      <c r="V211" t="s">
        <v>666</v>
      </c>
      <c r="W211" t="s">
        <v>2026</v>
      </c>
      <c r="X211" t="s">
        <v>2905</v>
      </c>
      <c r="Y211" t="s">
        <v>2339</v>
      </c>
    </row>
    <row r="212" spans="1:25" x14ac:dyDescent="0.25">
      <c r="A212">
        <v>2303</v>
      </c>
      <c r="B212" t="s">
        <v>2340</v>
      </c>
      <c r="C212" t="s">
        <v>219</v>
      </c>
      <c r="D212" t="s">
        <v>2334</v>
      </c>
      <c r="E212" t="s">
        <v>1649</v>
      </c>
      <c r="F212" t="s">
        <v>280</v>
      </c>
      <c r="G212" t="s">
        <v>3398</v>
      </c>
      <c r="H212" t="s">
        <v>3662</v>
      </c>
      <c r="I212" t="s">
        <v>535</v>
      </c>
      <c r="J212" t="s">
        <v>375</v>
      </c>
      <c r="K212" t="s">
        <v>590</v>
      </c>
      <c r="L212" t="s">
        <v>2025</v>
      </c>
      <c r="M212" t="s">
        <v>2341</v>
      </c>
      <c r="N212" t="s">
        <v>2905</v>
      </c>
      <c r="O212" t="s">
        <v>2027</v>
      </c>
      <c r="P212" t="s">
        <v>604</v>
      </c>
      <c r="Q212" t="s">
        <v>2342</v>
      </c>
      <c r="R212" t="s">
        <v>2026</v>
      </c>
      <c r="S212" t="s">
        <v>2905</v>
      </c>
      <c r="T212" t="s">
        <v>2343</v>
      </c>
      <c r="U212" t="s">
        <v>667</v>
      </c>
      <c r="V212" t="s">
        <v>666</v>
      </c>
      <c r="W212" t="s">
        <v>2341</v>
      </c>
      <c r="X212" t="s">
        <v>2905</v>
      </c>
      <c r="Y212" t="s">
        <v>2339</v>
      </c>
    </row>
    <row r="213" spans="1:25" x14ac:dyDescent="0.25">
      <c r="A213">
        <v>2247</v>
      </c>
      <c r="B213" t="s">
        <v>2344</v>
      </c>
      <c r="C213" t="s">
        <v>277</v>
      </c>
      <c r="D213" t="s">
        <v>2345</v>
      </c>
      <c r="E213" t="s">
        <v>2346</v>
      </c>
      <c r="F213" t="s">
        <v>280</v>
      </c>
      <c r="G213" t="s">
        <v>3663</v>
      </c>
      <c r="H213" t="s">
        <v>3664</v>
      </c>
      <c r="I213" t="s">
        <v>1123</v>
      </c>
      <c r="J213" t="s">
        <v>350</v>
      </c>
      <c r="K213" t="s">
        <v>351</v>
      </c>
      <c r="L213" t="s">
        <v>352</v>
      </c>
      <c r="M213" t="s">
        <v>353</v>
      </c>
      <c r="N213" t="s">
        <v>2905</v>
      </c>
      <c r="O213" t="s">
        <v>354</v>
      </c>
      <c r="P213" t="s">
        <v>2347</v>
      </c>
      <c r="Q213" t="s">
        <v>2348</v>
      </c>
      <c r="R213" t="s">
        <v>2349</v>
      </c>
      <c r="S213" t="s">
        <v>2905</v>
      </c>
      <c r="T213" t="s">
        <v>2350</v>
      </c>
      <c r="U213" t="s">
        <v>2920</v>
      </c>
      <c r="V213" t="s">
        <v>2921</v>
      </c>
      <c r="W213" t="s">
        <v>2349</v>
      </c>
      <c r="X213" t="s">
        <v>2905</v>
      </c>
      <c r="Y213" t="s">
        <v>2922</v>
      </c>
    </row>
    <row r="214" spans="1:25" x14ac:dyDescent="0.25">
      <c r="A214">
        <v>2083</v>
      </c>
      <c r="B214" t="s">
        <v>2351</v>
      </c>
      <c r="C214" t="s">
        <v>277</v>
      </c>
      <c r="D214" t="s">
        <v>2352</v>
      </c>
      <c r="E214" t="s">
        <v>2353</v>
      </c>
      <c r="F214" t="s">
        <v>280</v>
      </c>
      <c r="G214" t="s">
        <v>3665</v>
      </c>
      <c r="H214" t="s">
        <v>3666</v>
      </c>
      <c r="I214" t="s">
        <v>283</v>
      </c>
      <c r="J214" t="s">
        <v>507</v>
      </c>
      <c r="K214" t="s">
        <v>474</v>
      </c>
      <c r="L214" t="s">
        <v>2354</v>
      </c>
      <c r="M214" t="s">
        <v>2355</v>
      </c>
      <c r="N214" t="s">
        <v>2905</v>
      </c>
      <c r="O214" t="s">
        <v>2356</v>
      </c>
      <c r="P214" t="s">
        <v>2183</v>
      </c>
      <c r="Q214" t="s">
        <v>2303</v>
      </c>
      <c r="R214" t="s">
        <v>2357</v>
      </c>
      <c r="S214" t="s">
        <v>2905</v>
      </c>
      <c r="T214" t="s">
        <v>2358</v>
      </c>
      <c r="U214" t="s">
        <v>2359</v>
      </c>
      <c r="V214" t="s">
        <v>2360</v>
      </c>
      <c r="W214" t="s">
        <v>2361</v>
      </c>
      <c r="X214" t="s">
        <v>2905</v>
      </c>
      <c r="Y214" t="s">
        <v>2362</v>
      </c>
    </row>
    <row r="215" spans="1:25" x14ac:dyDescent="0.25">
      <c r="A215">
        <v>1948</v>
      </c>
      <c r="B215" t="s">
        <v>2363</v>
      </c>
      <c r="C215" t="s">
        <v>277</v>
      </c>
      <c r="D215" t="s">
        <v>2364</v>
      </c>
      <c r="E215" t="s">
        <v>2365</v>
      </c>
      <c r="F215" t="s">
        <v>280</v>
      </c>
      <c r="G215" t="s">
        <v>3667</v>
      </c>
      <c r="H215" t="s">
        <v>3668</v>
      </c>
      <c r="I215" t="s">
        <v>706</v>
      </c>
      <c r="J215" t="s">
        <v>407</v>
      </c>
      <c r="K215" t="s">
        <v>483</v>
      </c>
      <c r="L215" t="s">
        <v>2366</v>
      </c>
      <c r="M215" t="s">
        <v>2367</v>
      </c>
      <c r="N215" t="s">
        <v>3669</v>
      </c>
      <c r="O215" t="s">
        <v>2368</v>
      </c>
      <c r="P215" t="s">
        <v>3670</v>
      </c>
      <c r="Q215" t="s">
        <v>3671</v>
      </c>
      <c r="R215" t="s">
        <v>2367</v>
      </c>
      <c r="S215" t="s">
        <v>3672</v>
      </c>
      <c r="T215" t="s">
        <v>3673</v>
      </c>
      <c r="U215" t="s">
        <v>2369</v>
      </c>
      <c r="V215" t="s">
        <v>2370</v>
      </c>
      <c r="W215" t="s">
        <v>2367</v>
      </c>
      <c r="X215" t="s">
        <v>3674</v>
      </c>
      <c r="Y215" t="s">
        <v>2371</v>
      </c>
    </row>
    <row r="216" spans="1:25" x14ac:dyDescent="0.25">
      <c r="A216">
        <v>2144</v>
      </c>
      <c r="B216" t="s">
        <v>2372</v>
      </c>
      <c r="C216" t="s">
        <v>277</v>
      </c>
      <c r="D216" t="s">
        <v>2373</v>
      </c>
      <c r="E216" t="s">
        <v>2374</v>
      </c>
      <c r="F216" t="s">
        <v>280</v>
      </c>
      <c r="G216" t="s">
        <v>3675</v>
      </c>
      <c r="H216" t="s">
        <v>3676</v>
      </c>
      <c r="I216" t="s">
        <v>597</v>
      </c>
      <c r="J216" t="s">
        <v>324</v>
      </c>
      <c r="K216" t="s">
        <v>1438</v>
      </c>
      <c r="L216" t="s">
        <v>2375</v>
      </c>
      <c r="M216" t="s">
        <v>2376</v>
      </c>
      <c r="N216" t="s">
        <v>2905</v>
      </c>
      <c r="O216" t="s">
        <v>2377</v>
      </c>
      <c r="P216" t="s">
        <v>1438</v>
      </c>
      <c r="Q216" t="s">
        <v>2375</v>
      </c>
      <c r="R216" t="s">
        <v>2376</v>
      </c>
      <c r="S216" t="s">
        <v>2905</v>
      </c>
      <c r="T216" t="s">
        <v>2377</v>
      </c>
      <c r="U216" t="s">
        <v>3677</v>
      </c>
      <c r="V216" t="s">
        <v>1047</v>
      </c>
      <c r="W216" t="s">
        <v>2378</v>
      </c>
      <c r="X216" t="s">
        <v>2905</v>
      </c>
      <c r="Y216" t="s">
        <v>3678</v>
      </c>
    </row>
    <row r="217" spans="1:25" x14ac:dyDescent="0.25">
      <c r="A217">
        <v>2209</v>
      </c>
      <c r="B217" t="s">
        <v>2379</v>
      </c>
      <c r="C217" t="s">
        <v>277</v>
      </c>
      <c r="D217" t="s">
        <v>2380</v>
      </c>
      <c r="E217" t="s">
        <v>2381</v>
      </c>
      <c r="F217" t="s">
        <v>280</v>
      </c>
      <c r="G217" t="s">
        <v>3679</v>
      </c>
      <c r="H217" t="s">
        <v>3680</v>
      </c>
      <c r="I217" t="s">
        <v>422</v>
      </c>
      <c r="J217" t="s">
        <v>423</v>
      </c>
      <c r="K217" t="s">
        <v>1022</v>
      </c>
      <c r="L217" t="s">
        <v>1023</v>
      </c>
      <c r="M217" t="s">
        <v>1024</v>
      </c>
      <c r="N217" t="s">
        <v>2905</v>
      </c>
      <c r="O217" t="s">
        <v>1025</v>
      </c>
      <c r="P217" t="s">
        <v>1353</v>
      </c>
      <c r="Q217" t="s">
        <v>2382</v>
      </c>
      <c r="R217" t="s">
        <v>2383</v>
      </c>
      <c r="S217" t="s">
        <v>2905</v>
      </c>
      <c r="T217" t="s">
        <v>2384</v>
      </c>
      <c r="U217" t="s">
        <v>2385</v>
      </c>
      <c r="V217" t="s">
        <v>614</v>
      </c>
      <c r="W217" t="s">
        <v>2383</v>
      </c>
      <c r="X217" t="s">
        <v>2905</v>
      </c>
      <c r="Y217" t="s">
        <v>2386</v>
      </c>
    </row>
    <row r="218" spans="1:25" x14ac:dyDescent="0.25">
      <c r="A218">
        <v>2018</v>
      </c>
      <c r="B218" t="s">
        <v>2387</v>
      </c>
      <c r="C218" t="s">
        <v>277</v>
      </c>
      <c r="D218" t="s">
        <v>2388</v>
      </c>
      <c r="E218" t="s">
        <v>932</v>
      </c>
      <c r="F218" t="s">
        <v>280</v>
      </c>
      <c r="G218" t="s">
        <v>3123</v>
      </c>
      <c r="H218" t="s">
        <v>3681</v>
      </c>
      <c r="I218" t="s">
        <v>917</v>
      </c>
      <c r="J218" t="s">
        <v>918</v>
      </c>
      <c r="K218" t="s">
        <v>862</v>
      </c>
      <c r="L218" t="s">
        <v>919</v>
      </c>
      <c r="M218" t="s">
        <v>920</v>
      </c>
      <c r="N218" t="s">
        <v>3122</v>
      </c>
      <c r="O218" t="s">
        <v>921</v>
      </c>
      <c r="P218" t="s">
        <v>922</v>
      </c>
      <c r="Q218" t="s">
        <v>923</v>
      </c>
      <c r="R218" t="s">
        <v>1256</v>
      </c>
      <c r="S218" t="s">
        <v>3257</v>
      </c>
      <c r="T218" t="s">
        <v>2012</v>
      </c>
      <c r="U218" t="s">
        <v>933</v>
      </c>
      <c r="V218" t="s">
        <v>611</v>
      </c>
      <c r="W218" t="s">
        <v>2389</v>
      </c>
      <c r="X218" t="s">
        <v>2905</v>
      </c>
      <c r="Y218" t="s">
        <v>935</v>
      </c>
    </row>
    <row r="219" spans="1:25" x14ac:dyDescent="0.25">
      <c r="A219">
        <v>2003</v>
      </c>
      <c r="B219" t="s">
        <v>2390</v>
      </c>
      <c r="C219" t="s">
        <v>277</v>
      </c>
      <c r="D219" t="s">
        <v>2391</v>
      </c>
      <c r="E219" t="s">
        <v>2392</v>
      </c>
      <c r="F219" t="s">
        <v>280</v>
      </c>
      <c r="G219" t="s">
        <v>3682</v>
      </c>
      <c r="H219" t="s">
        <v>3683</v>
      </c>
      <c r="I219" t="s">
        <v>565</v>
      </c>
      <c r="J219" t="s">
        <v>566</v>
      </c>
      <c r="K219" t="s">
        <v>2393</v>
      </c>
      <c r="L219" t="s">
        <v>2394</v>
      </c>
      <c r="M219" t="s">
        <v>2395</v>
      </c>
      <c r="N219" t="s">
        <v>3684</v>
      </c>
      <c r="O219" t="s">
        <v>2396</v>
      </c>
      <c r="P219" t="s">
        <v>1620</v>
      </c>
      <c r="Q219" t="s">
        <v>2397</v>
      </c>
      <c r="R219" t="s">
        <v>2395</v>
      </c>
      <c r="S219" t="s">
        <v>3531</v>
      </c>
      <c r="T219" t="s">
        <v>2398</v>
      </c>
      <c r="U219" t="s">
        <v>2399</v>
      </c>
      <c r="V219" t="s">
        <v>2400</v>
      </c>
      <c r="W219" t="s">
        <v>2395</v>
      </c>
      <c r="X219" t="s">
        <v>2905</v>
      </c>
      <c r="Y219" t="s">
        <v>2401</v>
      </c>
    </row>
    <row r="220" spans="1:25" x14ac:dyDescent="0.25">
      <c r="A220">
        <v>2102</v>
      </c>
      <c r="B220" t="s">
        <v>2402</v>
      </c>
      <c r="C220" t="s">
        <v>277</v>
      </c>
      <c r="D220" t="s">
        <v>2403</v>
      </c>
      <c r="E220" t="s">
        <v>2404</v>
      </c>
      <c r="F220" t="s">
        <v>280</v>
      </c>
      <c r="G220" t="s">
        <v>3685</v>
      </c>
      <c r="H220" t="s">
        <v>3686</v>
      </c>
      <c r="I220" t="s">
        <v>637</v>
      </c>
      <c r="J220" t="s">
        <v>310</v>
      </c>
      <c r="K220" t="s">
        <v>474</v>
      </c>
      <c r="L220" t="s">
        <v>2405</v>
      </c>
      <c r="M220" t="s">
        <v>2406</v>
      </c>
      <c r="N220" t="s">
        <v>2905</v>
      </c>
      <c r="O220" t="s">
        <v>3687</v>
      </c>
      <c r="P220" t="s">
        <v>1620</v>
      </c>
      <c r="Q220" t="s">
        <v>2407</v>
      </c>
      <c r="R220" t="s">
        <v>2408</v>
      </c>
      <c r="S220" t="s">
        <v>2905</v>
      </c>
      <c r="T220" t="s">
        <v>3688</v>
      </c>
      <c r="U220" t="s">
        <v>325</v>
      </c>
      <c r="V220" t="s">
        <v>2409</v>
      </c>
      <c r="W220" t="s">
        <v>2410</v>
      </c>
      <c r="X220" t="s">
        <v>2905</v>
      </c>
      <c r="Y220" t="s">
        <v>3689</v>
      </c>
    </row>
    <row r="221" spans="1:25" x14ac:dyDescent="0.25">
      <c r="A221">
        <v>2055</v>
      </c>
      <c r="B221" t="s">
        <v>2411</v>
      </c>
      <c r="C221" t="s">
        <v>277</v>
      </c>
      <c r="D221" t="s">
        <v>2412</v>
      </c>
      <c r="E221" t="s">
        <v>2413</v>
      </c>
      <c r="F221" t="s">
        <v>280</v>
      </c>
      <c r="G221" t="s">
        <v>3690</v>
      </c>
      <c r="H221" t="s">
        <v>3691</v>
      </c>
      <c r="I221" t="s">
        <v>1200</v>
      </c>
      <c r="J221" t="s">
        <v>375</v>
      </c>
      <c r="K221" t="s">
        <v>862</v>
      </c>
      <c r="L221" t="s">
        <v>2414</v>
      </c>
      <c r="M221" t="s">
        <v>2415</v>
      </c>
      <c r="N221" t="s">
        <v>3692</v>
      </c>
      <c r="O221" t="s">
        <v>2416</v>
      </c>
      <c r="P221" t="s">
        <v>733</v>
      </c>
      <c r="Q221" t="s">
        <v>2417</v>
      </c>
      <c r="R221" t="s">
        <v>2415</v>
      </c>
      <c r="S221" t="s">
        <v>3693</v>
      </c>
      <c r="T221" t="s">
        <v>2418</v>
      </c>
      <c r="U221" t="s">
        <v>753</v>
      </c>
      <c r="V221" t="s">
        <v>3694</v>
      </c>
      <c r="W221" t="s">
        <v>2415</v>
      </c>
      <c r="X221" t="s">
        <v>3695</v>
      </c>
      <c r="Y221" t="s">
        <v>3696</v>
      </c>
    </row>
    <row r="222" spans="1:25" x14ac:dyDescent="0.25">
      <c r="A222">
        <v>2242</v>
      </c>
      <c r="B222" t="s">
        <v>2419</v>
      </c>
      <c r="C222" t="s">
        <v>277</v>
      </c>
      <c r="D222" t="s">
        <v>2420</v>
      </c>
      <c r="E222" t="s">
        <v>2421</v>
      </c>
      <c r="F222" t="s">
        <v>280</v>
      </c>
      <c r="G222" t="s">
        <v>3697</v>
      </c>
      <c r="H222" t="s">
        <v>3698</v>
      </c>
      <c r="I222" t="s">
        <v>469</v>
      </c>
      <c r="J222" t="s">
        <v>407</v>
      </c>
      <c r="K222" t="s">
        <v>1553</v>
      </c>
      <c r="L222" t="s">
        <v>2422</v>
      </c>
      <c r="M222" t="s">
        <v>2423</v>
      </c>
      <c r="N222" t="s">
        <v>2905</v>
      </c>
      <c r="O222" t="s">
        <v>2424</v>
      </c>
      <c r="P222" t="s">
        <v>2425</v>
      </c>
      <c r="Q222" t="s">
        <v>2426</v>
      </c>
      <c r="R222" t="s">
        <v>2427</v>
      </c>
      <c r="S222" t="s">
        <v>2905</v>
      </c>
      <c r="T222" t="s">
        <v>2428</v>
      </c>
      <c r="U222" t="s">
        <v>2429</v>
      </c>
      <c r="V222" t="s">
        <v>2430</v>
      </c>
      <c r="W222" t="s">
        <v>2431</v>
      </c>
      <c r="X222" t="s">
        <v>2905</v>
      </c>
      <c r="Y222" t="s">
        <v>2432</v>
      </c>
    </row>
    <row r="223" spans="1:25" x14ac:dyDescent="0.25">
      <c r="A223">
        <v>2197</v>
      </c>
      <c r="B223" t="s">
        <v>2433</v>
      </c>
      <c r="C223" t="s">
        <v>277</v>
      </c>
      <c r="D223" t="s">
        <v>2434</v>
      </c>
      <c r="E223" t="s">
        <v>1739</v>
      </c>
      <c r="F223" t="s">
        <v>280</v>
      </c>
      <c r="G223" t="s">
        <v>3699</v>
      </c>
      <c r="H223" t="s">
        <v>3700</v>
      </c>
      <c r="I223" t="s">
        <v>1739</v>
      </c>
      <c r="J223" t="s">
        <v>407</v>
      </c>
      <c r="K223" t="s">
        <v>865</v>
      </c>
      <c r="L223" t="s">
        <v>1748</v>
      </c>
      <c r="M223" t="s">
        <v>2435</v>
      </c>
      <c r="N223" t="s">
        <v>3701</v>
      </c>
      <c r="O223" t="s">
        <v>3702</v>
      </c>
      <c r="P223" t="s">
        <v>478</v>
      </c>
      <c r="Q223" t="s">
        <v>3703</v>
      </c>
      <c r="R223" t="s">
        <v>2435</v>
      </c>
      <c r="S223" t="s">
        <v>3704</v>
      </c>
      <c r="T223" t="s">
        <v>3705</v>
      </c>
      <c r="U223" t="s">
        <v>902</v>
      </c>
      <c r="V223" t="s">
        <v>2436</v>
      </c>
      <c r="W223" t="s">
        <v>2435</v>
      </c>
      <c r="X223" t="s">
        <v>3706</v>
      </c>
      <c r="Y223" t="s">
        <v>2437</v>
      </c>
    </row>
    <row r="224" spans="1:25" x14ac:dyDescent="0.25">
      <c r="A224">
        <v>2222</v>
      </c>
      <c r="B224" t="s">
        <v>2438</v>
      </c>
      <c r="C224" t="s">
        <v>277</v>
      </c>
      <c r="D224" t="s">
        <v>2439</v>
      </c>
      <c r="E224" t="s">
        <v>1051</v>
      </c>
      <c r="F224" t="s">
        <v>280</v>
      </c>
      <c r="G224" t="s">
        <v>3163</v>
      </c>
      <c r="H224" t="s">
        <v>3707</v>
      </c>
      <c r="I224" t="s">
        <v>1052</v>
      </c>
      <c r="J224" t="s">
        <v>1053</v>
      </c>
      <c r="K224" t="s">
        <v>1054</v>
      </c>
      <c r="L224" t="s">
        <v>1055</v>
      </c>
      <c r="M224" t="s">
        <v>1056</v>
      </c>
      <c r="N224" t="s">
        <v>3165</v>
      </c>
      <c r="O224" t="s">
        <v>1057</v>
      </c>
      <c r="P224" t="s">
        <v>2359</v>
      </c>
      <c r="Q224" t="s">
        <v>2440</v>
      </c>
      <c r="R224" t="s">
        <v>1056</v>
      </c>
      <c r="S224" t="s">
        <v>3708</v>
      </c>
      <c r="T224" t="s">
        <v>2441</v>
      </c>
      <c r="U224" t="s">
        <v>658</v>
      </c>
      <c r="V224" t="s">
        <v>3167</v>
      </c>
      <c r="W224" t="s">
        <v>1056</v>
      </c>
      <c r="X224" t="s">
        <v>3168</v>
      </c>
      <c r="Y224" t="s">
        <v>3169</v>
      </c>
    </row>
    <row r="225" spans="1:25" x14ac:dyDescent="0.25">
      <c r="A225">
        <v>3666</v>
      </c>
      <c r="B225" t="s">
        <v>2442</v>
      </c>
      <c r="C225" t="s">
        <v>715</v>
      </c>
      <c r="D225" t="s">
        <v>2443</v>
      </c>
      <c r="E225" t="s">
        <v>422</v>
      </c>
      <c r="F225" t="s">
        <v>280</v>
      </c>
      <c r="G225" t="s">
        <v>3709</v>
      </c>
      <c r="H225" t="s">
        <v>3710</v>
      </c>
      <c r="I225" t="s">
        <v>422</v>
      </c>
      <c r="J225" t="s">
        <v>423</v>
      </c>
      <c r="K225" t="s">
        <v>718</v>
      </c>
      <c r="L225" t="s">
        <v>719</v>
      </c>
      <c r="M225" t="s">
        <v>720</v>
      </c>
      <c r="N225" t="s">
        <v>2905</v>
      </c>
      <c r="O225" t="s">
        <v>1930</v>
      </c>
      <c r="P225" t="s">
        <v>722</v>
      </c>
      <c r="Q225" t="s">
        <v>723</v>
      </c>
      <c r="R225" t="s">
        <v>1931</v>
      </c>
      <c r="S225" t="s">
        <v>2905</v>
      </c>
      <c r="T225" t="s">
        <v>1932</v>
      </c>
      <c r="U225" t="s">
        <v>726</v>
      </c>
      <c r="V225" t="s">
        <v>726</v>
      </c>
      <c r="W225" t="s">
        <v>727</v>
      </c>
      <c r="X225" t="s">
        <v>2905</v>
      </c>
      <c r="Y225" t="s">
        <v>726</v>
      </c>
    </row>
    <row r="226" spans="1:25" x14ac:dyDescent="0.25">
      <c r="A226">
        <v>2210</v>
      </c>
      <c r="B226" t="s">
        <v>2444</v>
      </c>
      <c r="C226" t="s">
        <v>277</v>
      </c>
      <c r="D226" t="s">
        <v>2301</v>
      </c>
      <c r="E226" t="s">
        <v>2445</v>
      </c>
      <c r="F226" t="s">
        <v>280</v>
      </c>
      <c r="G226" t="s">
        <v>3711</v>
      </c>
      <c r="H226" t="s">
        <v>3712</v>
      </c>
      <c r="I226" t="s">
        <v>422</v>
      </c>
      <c r="J226" t="s">
        <v>423</v>
      </c>
      <c r="K226" t="s">
        <v>547</v>
      </c>
      <c r="L226" t="s">
        <v>548</v>
      </c>
      <c r="M226" t="s">
        <v>549</v>
      </c>
      <c r="N226" t="s">
        <v>2905</v>
      </c>
      <c r="O226" t="s">
        <v>550</v>
      </c>
      <c r="P226" t="s">
        <v>1249</v>
      </c>
      <c r="Q226" t="s">
        <v>2446</v>
      </c>
      <c r="R226" t="s">
        <v>2447</v>
      </c>
      <c r="S226" t="s">
        <v>2905</v>
      </c>
      <c r="T226" t="s">
        <v>2448</v>
      </c>
      <c r="U226" t="s">
        <v>3713</v>
      </c>
      <c r="V226" t="s">
        <v>674</v>
      </c>
      <c r="W226" t="s">
        <v>3714</v>
      </c>
      <c r="X226" t="s">
        <v>2905</v>
      </c>
      <c r="Y226" t="s">
        <v>3715</v>
      </c>
    </row>
    <row r="227" spans="1:25" x14ac:dyDescent="0.25">
      <c r="A227">
        <v>2204</v>
      </c>
      <c r="B227" t="s">
        <v>2449</v>
      </c>
      <c r="C227" t="s">
        <v>277</v>
      </c>
      <c r="D227" t="s">
        <v>2450</v>
      </c>
      <c r="E227" t="s">
        <v>422</v>
      </c>
      <c r="F227" t="s">
        <v>280</v>
      </c>
      <c r="G227" t="s">
        <v>3709</v>
      </c>
      <c r="H227" t="s">
        <v>3716</v>
      </c>
      <c r="I227" t="s">
        <v>422</v>
      </c>
      <c r="J227" t="s">
        <v>423</v>
      </c>
      <c r="K227" t="s">
        <v>2451</v>
      </c>
      <c r="L227" t="s">
        <v>667</v>
      </c>
      <c r="M227" t="s">
        <v>2452</v>
      </c>
      <c r="N227" t="s">
        <v>2905</v>
      </c>
      <c r="O227" t="s">
        <v>2453</v>
      </c>
      <c r="P227" t="s">
        <v>848</v>
      </c>
      <c r="Q227" t="s">
        <v>2454</v>
      </c>
      <c r="R227" t="s">
        <v>2455</v>
      </c>
      <c r="S227" t="s">
        <v>3717</v>
      </c>
      <c r="T227" t="s">
        <v>2456</v>
      </c>
      <c r="U227" t="s">
        <v>339</v>
      </c>
      <c r="V227" t="s">
        <v>1369</v>
      </c>
      <c r="W227" t="s">
        <v>2457</v>
      </c>
      <c r="X227" t="s">
        <v>2905</v>
      </c>
      <c r="Y227" t="s">
        <v>1370</v>
      </c>
    </row>
    <row r="228" spans="1:25" x14ac:dyDescent="0.25">
      <c r="A228">
        <v>2213</v>
      </c>
      <c r="B228" t="s">
        <v>2458</v>
      </c>
      <c r="C228" t="s">
        <v>277</v>
      </c>
      <c r="D228" t="s">
        <v>2459</v>
      </c>
      <c r="E228" t="s">
        <v>809</v>
      </c>
      <c r="F228" t="s">
        <v>280</v>
      </c>
      <c r="G228" t="s">
        <v>3718</v>
      </c>
      <c r="H228" t="s">
        <v>3719</v>
      </c>
      <c r="I228" t="s">
        <v>809</v>
      </c>
      <c r="J228" t="s">
        <v>423</v>
      </c>
      <c r="K228" t="s">
        <v>547</v>
      </c>
      <c r="L228" t="s">
        <v>548</v>
      </c>
      <c r="M228" t="s">
        <v>549</v>
      </c>
      <c r="N228" t="s">
        <v>2905</v>
      </c>
      <c r="O228" t="s">
        <v>550</v>
      </c>
      <c r="P228" t="s">
        <v>1498</v>
      </c>
      <c r="Q228" t="s">
        <v>1733</v>
      </c>
      <c r="R228" t="s">
        <v>2460</v>
      </c>
      <c r="S228" t="s">
        <v>3720</v>
      </c>
      <c r="T228" t="s">
        <v>2461</v>
      </c>
      <c r="U228" t="s">
        <v>2462</v>
      </c>
      <c r="V228" t="s">
        <v>330</v>
      </c>
      <c r="W228" t="s">
        <v>2463</v>
      </c>
      <c r="X228" t="s">
        <v>2905</v>
      </c>
      <c r="Y228" t="s">
        <v>2464</v>
      </c>
    </row>
    <row r="229" spans="1:25" x14ac:dyDescent="0.25">
      <c r="A229">
        <v>2116</v>
      </c>
      <c r="B229" t="s">
        <v>2465</v>
      </c>
      <c r="C229" t="s">
        <v>277</v>
      </c>
      <c r="D229" t="s">
        <v>2466</v>
      </c>
      <c r="E229" t="s">
        <v>362</v>
      </c>
      <c r="F229" t="s">
        <v>280</v>
      </c>
      <c r="G229" t="s">
        <v>2923</v>
      </c>
      <c r="H229" t="s">
        <v>3721</v>
      </c>
      <c r="I229" t="s">
        <v>293</v>
      </c>
      <c r="J229" t="s">
        <v>294</v>
      </c>
      <c r="K229" t="s">
        <v>753</v>
      </c>
      <c r="L229" t="s">
        <v>2467</v>
      </c>
      <c r="M229" t="s">
        <v>2468</v>
      </c>
      <c r="N229" t="s">
        <v>2905</v>
      </c>
      <c r="O229" t="s">
        <v>2469</v>
      </c>
      <c r="P229" t="s">
        <v>2470</v>
      </c>
      <c r="Q229" t="s">
        <v>2471</v>
      </c>
      <c r="R229" t="s">
        <v>2472</v>
      </c>
      <c r="S229" t="s">
        <v>2925</v>
      </c>
      <c r="T229" t="s">
        <v>2473</v>
      </c>
      <c r="U229" t="s">
        <v>1601</v>
      </c>
      <c r="V229" t="s">
        <v>2474</v>
      </c>
      <c r="W229" t="s">
        <v>2472</v>
      </c>
      <c r="X229" t="s">
        <v>2905</v>
      </c>
      <c r="Y229" t="s">
        <v>2475</v>
      </c>
    </row>
    <row r="230" spans="1:25" x14ac:dyDescent="0.25">
      <c r="A230">
        <v>1947</v>
      </c>
      <c r="B230" t="s">
        <v>210</v>
      </c>
      <c r="C230" t="s">
        <v>277</v>
      </c>
      <c r="D230" t="s">
        <v>2476</v>
      </c>
      <c r="E230" t="s">
        <v>2477</v>
      </c>
      <c r="F230" t="s">
        <v>280</v>
      </c>
      <c r="G230" t="s">
        <v>3722</v>
      </c>
      <c r="H230" t="s">
        <v>3723</v>
      </c>
      <c r="I230" t="s">
        <v>706</v>
      </c>
      <c r="J230" t="s">
        <v>407</v>
      </c>
      <c r="K230" t="s">
        <v>2041</v>
      </c>
      <c r="L230" t="s">
        <v>2478</v>
      </c>
      <c r="M230" t="s">
        <v>3724</v>
      </c>
      <c r="N230" t="s">
        <v>2905</v>
      </c>
      <c r="O230" t="s">
        <v>2480</v>
      </c>
      <c r="P230" t="s">
        <v>2041</v>
      </c>
      <c r="Q230" t="s">
        <v>2478</v>
      </c>
      <c r="R230" t="s">
        <v>3724</v>
      </c>
      <c r="S230" t="s">
        <v>2905</v>
      </c>
      <c r="T230" t="s">
        <v>2480</v>
      </c>
      <c r="U230" t="s">
        <v>2481</v>
      </c>
      <c r="V230" t="s">
        <v>2482</v>
      </c>
      <c r="W230" t="s">
        <v>2479</v>
      </c>
      <c r="X230" t="s">
        <v>2905</v>
      </c>
      <c r="Y230" t="s">
        <v>2483</v>
      </c>
    </row>
    <row r="231" spans="1:25" x14ac:dyDescent="0.25">
      <c r="A231">
        <v>2220</v>
      </c>
      <c r="B231" t="s">
        <v>2484</v>
      </c>
      <c r="C231" t="s">
        <v>277</v>
      </c>
      <c r="D231" t="s">
        <v>2485</v>
      </c>
      <c r="E231" t="s">
        <v>1052</v>
      </c>
      <c r="F231" t="s">
        <v>280</v>
      </c>
      <c r="G231" t="s">
        <v>3725</v>
      </c>
      <c r="H231" t="s">
        <v>3726</v>
      </c>
      <c r="I231" t="s">
        <v>1052</v>
      </c>
      <c r="J231" t="s">
        <v>1053</v>
      </c>
      <c r="K231" t="s">
        <v>1054</v>
      </c>
      <c r="L231" t="s">
        <v>1055</v>
      </c>
      <c r="M231" t="s">
        <v>1056</v>
      </c>
      <c r="N231" t="s">
        <v>3165</v>
      </c>
      <c r="O231" t="s">
        <v>1057</v>
      </c>
      <c r="P231" t="s">
        <v>2130</v>
      </c>
      <c r="Q231" t="s">
        <v>2131</v>
      </c>
      <c r="R231" t="s">
        <v>1056</v>
      </c>
      <c r="S231" t="s">
        <v>3575</v>
      </c>
      <c r="T231" t="s">
        <v>2132</v>
      </c>
      <c r="U231" t="s">
        <v>658</v>
      </c>
      <c r="V231" t="s">
        <v>3167</v>
      </c>
      <c r="W231" t="s">
        <v>1056</v>
      </c>
      <c r="X231" t="s">
        <v>3168</v>
      </c>
      <c r="Y231" t="s">
        <v>3169</v>
      </c>
    </row>
    <row r="232" spans="1:25" x14ac:dyDescent="0.25">
      <c r="A232">
        <v>1936</v>
      </c>
      <c r="B232" t="s">
        <v>2486</v>
      </c>
      <c r="C232" t="s">
        <v>277</v>
      </c>
      <c r="D232" t="s">
        <v>2487</v>
      </c>
      <c r="E232" t="s">
        <v>2488</v>
      </c>
      <c r="F232" t="s">
        <v>280</v>
      </c>
      <c r="G232" t="s">
        <v>3727</v>
      </c>
      <c r="H232" t="s">
        <v>3728</v>
      </c>
      <c r="I232" t="s">
        <v>406</v>
      </c>
      <c r="J232" t="s">
        <v>407</v>
      </c>
      <c r="K232" t="s">
        <v>3729</v>
      </c>
      <c r="L232" t="s">
        <v>3730</v>
      </c>
      <c r="M232" t="s">
        <v>2490</v>
      </c>
      <c r="N232" t="s">
        <v>3731</v>
      </c>
      <c r="O232" t="s">
        <v>3732</v>
      </c>
      <c r="P232" t="s">
        <v>3733</v>
      </c>
      <c r="Q232" t="s">
        <v>3734</v>
      </c>
      <c r="R232" t="s">
        <v>2492</v>
      </c>
      <c r="S232" t="s">
        <v>3338</v>
      </c>
      <c r="T232" t="s">
        <v>3735</v>
      </c>
      <c r="U232" t="s">
        <v>2493</v>
      </c>
      <c r="V232" t="s">
        <v>2494</v>
      </c>
      <c r="W232" t="s">
        <v>2492</v>
      </c>
      <c r="X232" t="s">
        <v>2905</v>
      </c>
      <c r="Y232" t="s">
        <v>2495</v>
      </c>
    </row>
    <row r="233" spans="1:25" x14ac:dyDescent="0.25">
      <c r="A233">
        <v>1922</v>
      </c>
      <c r="B233" t="s">
        <v>2496</v>
      </c>
      <c r="C233" t="s">
        <v>277</v>
      </c>
      <c r="D233" t="s">
        <v>2497</v>
      </c>
      <c r="E233" t="s">
        <v>2498</v>
      </c>
      <c r="F233" t="s">
        <v>280</v>
      </c>
      <c r="G233" t="s">
        <v>3736</v>
      </c>
      <c r="H233" t="s">
        <v>3737</v>
      </c>
      <c r="I233" t="s">
        <v>574</v>
      </c>
      <c r="J233" t="s">
        <v>575</v>
      </c>
      <c r="K233" t="s">
        <v>2499</v>
      </c>
      <c r="L233" t="s">
        <v>2500</v>
      </c>
      <c r="M233" t="s">
        <v>2501</v>
      </c>
      <c r="N233" t="s">
        <v>2905</v>
      </c>
      <c r="O233" t="s">
        <v>2502</v>
      </c>
      <c r="P233" t="s">
        <v>2503</v>
      </c>
      <c r="Q233" t="s">
        <v>2504</v>
      </c>
      <c r="R233" t="s">
        <v>2505</v>
      </c>
      <c r="S233" t="s">
        <v>2905</v>
      </c>
      <c r="T233" t="s">
        <v>2506</v>
      </c>
      <c r="U233" t="s">
        <v>2507</v>
      </c>
      <c r="V233" t="s">
        <v>2508</v>
      </c>
      <c r="W233" t="s">
        <v>2509</v>
      </c>
      <c r="X233" t="s">
        <v>2905</v>
      </c>
      <c r="Y233" t="s">
        <v>2510</v>
      </c>
    </row>
    <row r="234" spans="1:25" x14ac:dyDescent="0.25">
      <c r="A234">
        <v>2117</v>
      </c>
      <c r="B234" t="s">
        <v>324</v>
      </c>
      <c r="C234" t="s">
        <v>260</v>
      </c>
      <c r="D234" t="s">
        <v>2511</v>
      </c>
      <c r="E234" t="s">
        <v>1923</v>
      </c>
      <c r="F234" t="s">
        <v>280</v>
      </c>
      <c r="G234" t="s">
        <v>3738</v>
      </c>
      <c r="H234" t="s">
        <v>3739</v>
      </c>
      <c r="I234" t="s">
        <v>597</v>
      </c>
      <c r="J234" t="s">
        <v>324</v>
      </c>
      <c r="K234" t="s">
        <v>2512</v>
      </c>
      <c r="L234" t="s">
        <v>1903</v>
      </c>
      <c r="M234" t="s">
        <v>2513</v>
      </c>
      <c r="N234" t="s">
        <v>2905</v>
      </c>
      <c r="O234" t="s">
        <v>2514</v>
      </c>
      <c r="P234" t="s">
        <v>941</v>
      </c>
      <c r="Q234" t="s">
        <v>2515</v>
      </c>
      <c r="R234" t="s">
        <v>2513</v>
      </c>
      <c r="S234" t="s">
        <v>2905</v>
      </c>
      <c r="T234" t="s">
        <v>2516</v>
      </c>
      <c r="U234" t="s">
        <v>2517</v>
      </c>
      <c r="V234" t="s">
        <v>1835</v>
      </c>
      <c r="W234" t="s">
        <v>2513</v>
      </c>
      <c r="X234" t="s">
        <v>2905</v>
      </c>
      <c r="Y234" t="s">
        <v>2518</v>
      </c>
    </row>
    <row r="235" spans="1:25" x14ac:dyDescent="0.25">
      <c r="A235">
        <v>2326</v>
      </c>
      <c r="B235" t="s">
        <v>2519</v>
      </c>
      <c r="C235" t="s">
        <v>698</v>
      </c>
      <c r="D235" t="s">
        <v>2511</v>
      </c>
      <c r="E235" t="s">
        <v>1923</v>
      </c>
      <c r="F235" t="s">
        <v>280</v>
      </c>
      <c r="G235" t="s">
        <v>3738</v>
      </c>
      <c r="H235" t="s">
        <v>3739</v>
      </c>
      <c r="I235" t="s">
        <v>597</v>
      </c>
      <c r="J235" t="s">
        <v>324</v>
      </c>
      <c r="K235" t="s">
        <v>2520</v>
      </c>
      <c r="L235" t="s">
        <v>2521</v>
      </c>
      <c r="M235" t="s">
        <v>2522</v>
      </c>
      <c r="N235" t="s">
        <v>2905</v>
      </c>
      <c r="O235" t="s">
        <v>2523</v>
      </c>
      <c r="P235" t="s">
        <v>941</v>
      </c>
      <c r="Q235" t="s">
        <v>2515</v>
      </c>
      <c r="R235" t="s">
        <v>2513</v>
      </c>
      <c r="S235" t="s">
        <v>2905</v>
      </c>
      <c r="T235" t="s">
        <v>2516</v>
      </c>
      <c r="U235" t="s">
        <v>2517</v>
      </c>
      <c r="V235" t="s">
        <v>1835</v>
      </c>
      <c r="W235" t="s">
        <v>2524</v>
      </c>
      <c r="X235" t="s">
        <v>2905</v>
      </c>
      <c r="Y235" t="s">
        <v>2518</v>
      </c>
    </row>
    <row r="236" spans="1:25" x14ac:dyDescent="0.25">
      <c r="A236">
        <v>2339</v>
      </c>
      <c r="B236" t="s">
        <v>2525</v>
      </c>
      <c r="C236" t="s">
        <v>219</v>
      </c>
      <c r="D236" t="s">
        <v>2511</v>
      </c>
      <c r="E236" t="s">
        <v>1923</v>
      </c>
      <c r="F236" t="s">
        <v>280</v>
      </c>
      <c r="G236" t="s">
        <v>3738</v>
      </c>
      <c r="H236" t="s">
        <v>3739</v>
      </c>
      <c r="I236" t="s">
        <v>597</v>
      </c>
      <c r="J236" t="s">
        <v>324</v>
      </c>
      <c r="K236" t="s">
        <v>1618</v>
      </c>
      <c r="L236" t="s">
        <v>2526</v>
      </c>
      <c r="M236" t="s">
        <v>2527</v>
      </c>
      <c r="N236" t="s">
        <v>2905</v>
      </c>
      <c r="O236" t="s">
        <v>2528</v>
      </c>
      <c r="P236" t="s">
        <v>1758</v>
      </c>
      <c r="Q236" t="s">
        <v>2529</v>
      </c>
      <c r="R236" t="s">
        <v>2513</v>
      </c>
      <c r="S236" t="s">
        <v>2905</v>
      </c>
      <c r="T236" t="s">
        <v>2530</v>
      </c>
      <c r="U236" t="s">
        <v>2517</v>
      </c>
      <c r="V236" t="s">
        <v>1835</v>
      </c>
      <c r="W236" t="s">
        <v>2531</v>
      </c>
      <c r="X236" t="s">
        <v>2905</v>
      </c>
      <c r="Y236" t="s">
        <v>2518</v>
      </c>
    </row>
    <row r="237" spans="1:25" x14ac:dyDescent="0.25">
      <c r="A237">
        <v>2255</v>
      </c>
      <c r="B237" t="s">
        <v>2532</v>
      </c>
      <c r="C237" t="s">
        <v>277</v>
      </c>
      <c r="D237" t="s">
        <v>2533</v>
      </c>
      <c r="E237" t="s">
        <v>2534</v>
      </c>
      <c r="F237" t="s">
        <v>280</v>
      </c>
      <c r="G237" t="s">
        <v>3740</v>
      </c>
      <c r="H237" t="s">
        <v>3741</v>
      </c>
      <c r="I237" t="s">
        <v>323</v>
      </c>
      <c r="J237" t="s">
        <v>324</v>
      </c>
      <c r="K237" t="s">
        <v>3742</v>
      </c>
      <c r="L237" t="s">
        <v>3743</v>
      </c>
      <c r="M237" t="s">
        <v>2535</v>
      </c>
      <c r="N237" t="s">
        <v>3744</v>
      </c>
      <c r="O237" t="s">
        <v>3745</v>
      </c>
      <c r="P237" t="s">
        <v>2493</v>
      </c>
      <c r="Q237" t="s">
        <v>2536</v>
      </c>
      <c r="R237" t="s">
        <v>2537</v>
      </c>
      <c r="S237" t="s">
        <v>2905</v>
      </c>
      <c r="T237" t="s">
        <v>2538</v>
      </c>
      <c r="U237" t="s">
        <v>753</v>
      </c>
      <c r="V237" t="s">
        <v>966</v>
      </c>
      <c r="W237" t="s">
        <v>2535</v>
      </c>
      <c r="X237" t="s">
        <v>2905</v>
      </c>
      <c r="Y237" t="s">
        <v>2539</v>
      </c>
    </row>
    <row r="238" spans="1:25" x14ac:dyDescent="0.25">
      <c r="A238">
        <v>2002</v>
      </c>
      <c r="B238" t="s">
        <v>2540</v>
      </c>
      <c r="C238" t="s">
        <v>277</v>
      </c>
      <c r="D238" t="s">
        <v>2541</v>
      </c>
      <c r="E238" t="s">
        <v>2542</v>
      </c>
      <c r="F238" t="s">
        <v>280</v>
      </c>
      <c r="G238" t="s">
        <v>3746</v>
      </c>
      <c r="H238" t="s">
        <v>3747</v>
      </c>
      <c r="I238" t="s">
        <v>565</v>
      </c>
      <c r="J238" t="s">
        <v>566</v>
      </c>
      <c r="K238" t="s">
        <v>412</v>
      </c>
      <c r="L238" t="s">
        <v>966</v>
      </c>
      <c r="M238" t="s">
        <v>2543</v>
      </c>
      <c r="N238" t="s">
        <v>2905</v>
      </c>
      <c r="O238" t="s">
        <v>3748</v>
      </c>
      <c r="P238" t="s">
        <v>325</v>
      </c>
      <c r="Q238" t="s">
        <v>1610</v>
      </c>
      <c r="R238" t="s">
        <v>2543</v>
      </c>
      <c r="S238" t="s">
        <v>3749</v>
      </c>
      <c r="T238" t="s">
        <v>2544</v>
      </c>
      <c r="U238" t="s">
        <v>339</v>
      </c>
      <c r="V238" t="s">
        <v>2545</v>
      </c>
      <c r="W238" t="s">
        <v>2543</v>
      </c>
      <c r="X238" t="s">
        <v>3750</v>
      </c>
      <c r="Y238" t="s">
        <v>2546</v>
      </c>
    </row>
    <row r="239" spans="1:25" x14ac:dyDescent="0.25">
      <c r="A239">
        <v>2146</v>
      </c>
      <c r="B239" t="s">
        <v>2547</v>
      </c>
      <c r="C239" t="s">
        <v>277</v>
      </c>
      <c r="D239" t="s">
        <v>2548</v>
      </c>
      <c r="E239" t="s">
        <v>2549</v>
      </c>
      <c r="F239" t="s">
        <v>280</v>
      </c>
      <c r="G239" t="s">
        <v>3751</v>
      </c>
      <c r="H239" t="s">
        <v>3752</v>
      </c>
      <c r="I239" t="s">
        <v>597</v>
      </c>
      <c r="J239" t="s">
        <v>324</v>
      </c>
      <c r="K239" t="s">
        <v>760</v>
      </c>
      <c r="L239" t="s">
        <v>2069</v>
      </c>
      <c r="M239" t="s">
        <v>2551</v>
      </c>
      <c r="N239" t="s">
        <v>2905</v>
      </c>
      <c r="O239" t="s">
        <v>3753</v>
      </c>
      <c r="P239" t="s">
        <v>2552</v>
      </c>
      <c r="Q239" t="s">
        <v>2553</v>
      </c>
      <c r="R239" t="s">
        <v>2554</v>
      </c>
      <c r="S239" t="s">
        <v>2905</v>
      </c>
      <c r="T239" t="s">
        <v>3754</v>
      </c>
      <c r="U239" t="s">
        <v>343</v>
      </c>
      <c r="V239" t="s">
        <v>368</v>
      </c>
      <c r="W239" t="s">
        <v>2555</v>
      </c>
      <c r="X239" t="s">
        <v>2905</v>
      </c>
      <c r="Y239" t="s">
        <v>2556</v>
      </c>
    </row>
    <row r="240" spans="1:25" x14ac:dyDescent="0.25">
      <c r="A240">
        <v>2251</v>
      </c>
      <c r="B240" t="s">
        <v>2557</v>
      </c>
      <c r="C240" t="s">
        <v>277</v>
      </c>
      <c r="D240" t="s">
        <v>2558</v>
      </c>
      <c r="E240" t="s">
        <v>323</v>
      </c>
      <c r="F240" t="s">
        <v>280</v>
      </c>
      <c r="G240" t="s">
        <v>3755</v>
      </c>
      <c r="H240" t="s">
        <v>3756</v>
      </c>
      <c r="I240" t="s">
        <v>323</v>
      </c>
      <c r="J240" t="s">
        <v>324</v>
      </c>
      <c r="K240" t="s">
        <v>650</v>
      </c>
      <c r="L240" t="s">
        <v>2559</v>
      </c>
      <c r="M240" t="s">
        <v>2560</v>
      </c>
      <c r="N240" t="s">
        <v>2905</v>
      </c>
      <c r="O240" t="s">
        <v>2561</v>
      </c>
      <c r="P240" t="s">
        <v>2562</v>
      </c>
      <c r="Q240" t="s">
        <v>2563</v>
      </c>
      <c r="R240" t="s">
        <v>2564</v>
      </c>
      <c r="S240" t="s">
        <v>2905</v>
      </c>
      <c r="T240" t="s">
        <v>2565</v>
      </c>
      <c r="U240" t="s">
        <v>3757</v>
      </c>
      <c r="V240" t="s">
        <v>3758</v>
      </c>
      <c r="W240" t="s">
        <v>2564</v>
      </c>
      <c r="X240" t="s">
        <v>2905</v>
      </c>
      <c r="Y240" t="s">
        <v>3759</v>
      </c>
    </row>
    <row r="241" spans="1:25" x14ac:dyDescent="0.25">
      <c r="A241">
        <v>1997</v>
      </c>
      <c r="B241" t="s">
        <v>2566</v>
      </c>
      <c r="C241" t="s">
        <v>277</v>
      </c>
      <c r="D241" t="s">
        <v>2567</v>
      </c>
      <c r="E241" t="s">
        <v>2568</v>
      </c>
      <c r="F241" t="s">
        <v>280</v>
      </c>
      <c r="G241" t="s">
        <v>3760</v>
      </c>
      <c r="H241" t="s">
        <v>3761</v>
      </c>
      <c r="I241" t="s">
        <v>565</v>
      </c>
      <c r="J241" t="s">
        <v>566</v>
      </c>
      <c r="K241" t="s">
        <v>957</v>
      </c>
      <c r="L241" t="s">
        <v>1172</v>
      </c>
      <c r="M241" t="s">
        <v>959</v>
      </c>
      <c r="N241" t="s">
        <v>2905</v>
      </c>
      <c r="O241" t="s">
        <v>2569</v>
      </c>
      <c r="P241" t="s">
        <v>474</v>
      </c>
      <c r="Q241" t="s">
        <v>2570</v>
      </c>
      <c r="R241" t="s">
        <v>2571</v>
      </c>
      <c r="S241" t="s">
        <v>2905</v>
      </c>
      <c r="T241" t="s">
        <v>2572</v>
      </c>
      <c r="U241" t="s">
        <v>1322</v>
      </c>
      <c r="V241" t="s">
        <v>500</v>
      </c>
      <c r="W241" t="s">
        <v>2564</v>
      </c>
      <c r="X241" t="s">
        <v>2905</v>
      </c>
      <c r="Y241" t="s">
        <v>2149</v>
      </c>
    </row>
  </sheetData>
  <sheetProtection selectLockedCells="1" selectUn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AB94A-D0CA-4100-85DF-287F0166D706}">
  <dimension ref="A1:K137"/>
  <sheetViews>
    <sheetView workbookViewId="0">
      <selection activeCell="A2" sqref="A2:C2"/>
    </sheetView>
  </sheetViews>
  <sheetFormatPr defaultColWidth="9.140625" defaultRowHeight="15" x14ac:dyDescent="0.25"/>
  <cols>
    <col min="1" max="1" width="12.85546875" customWidth="1"/>
    <col min="2" max="2" width="69" bestFit="1" customWidth="1"/>
    <col min="3" max="3" width="8.5703125" bestFit="1" customWidth="1"/>
    <col min="4" max="4" width="10.85546875" bestFit="1" customWidth="1"/>
    <col min="5" max="5" width="37.28515625" customWidth="1"/>
    <col min="6" max="6" width="68.140625" bestFit="1" customWidth="1"/>
    <col min="7" max="7" width="11.7109375" style="234" bestFit="1" customWidth="1"/>
  </cols>
  <sheetData>
    <row r="1" spans="1:11" s="9" customFormat="1" ht="18.75" x14ac:dyDescent="0.3">
      <c r="A1" s="25" t="s">
        <v>2573</v>
      </c>
      <c r="G1" s="234"/>
    </row>
    <row r="2" spans="1:11" s="9" customFormat="1" x14ac:dyDescent="0.25">
      <c r="A2" s="253" t="s">
        <v>3762</v>
      </c>
      <c r="B2" s="253"/>
      <c r="C2" s="253"/>
      <c r="D2" s="26"/>
      <c r="E2" s="26" t="s">
        <v>3763</v>
      </c>
      <c r="F2" s="27">
        <f>COUNTA(F5:F136)</f>
        <v>5</v>
      </c>
      <c r="G2" s="234"/>
    </row>
    <row r="3" spans="1:11" s="9" customFormat="1" x14ac:dyDescent="0.25">
      <c r="G3" s="234"/>
    </row>
    <row r="4" spans="1:11" s="238" customFormat="1" ht="38.25" x14ac:dyDescent="0.2">
      <c r="A4" s="235" t="s">
        <v>251</v>
      </c>
      <c r="B4" s="236" t="s">
        <v>2574</v>
      </c>
      <c r="C4" s="235" t="s">
        <v>2575</v>
      </c>
      <c r="D4" s="235" t="s">
        <v>2576</v>
      </c>
      <c r="E4" s="235" t="s">
        <v>2577</v>
      </c>
      <c r="F4" s="236" t="s">
        <v>2578</v>
      </c>
      <c r="G4" s="237" t="s">
        <v>2579</v>
      </c>
      <c r="H4" s="238" t="s">
        <v>2580</v>
      </c>
    </row>
    <row r="5" spans="1:11" s="240" customFormat="1" ht="12.75" x14ac:dyDescent="0.2">
      <c r="A5" s="28">
        <v>4555</v>
      </c>
      <c r="B5" s="28" t="s">
        <v>2581</v>
      </c>
      <c r="C5" s="28" t="s">
        <v>2582</v>
      </c>
      <c r="D5" s="28">
        <v>2087</v>
      </c>
      <c r="E5" s="28" t="s">
        <v>2300</v>
      </c>
      <c r="F5" s="28"/>
      <c r="G5" s="239"/>
      <c r="H5" s="240">
        <f>COUNTIF(D:D,D5)</f>
        <v>2</v>
      </c>
      <c r="K5" s="240" t="str" cm="1">
        <f t="array" ref="K5">_xlfn._xlws.FILTER('Charter Schools Data'!B:B,'Charter Schools Data'!D:D='Agency Information'!C3,"")</f>
        <v/>
      </c>
    </row>
    <row r="6" spans="1:11" s="240" customFormat="1" ht="12.75" x14ac:dyDescent="0.2">
      <c r="A6" s="28">
        <v>4585</v>
      </c>
      <c r="B6" s="28" t="s">
        <v>2583</v>
      </c>
      <c r="C6" s="28" t="s">
        <v>2582</v>
      </c>
      <c r="D6" s="28">
        <v>1928</v>
      </c>
      <c r="E6" s="28" t="s">
        <v>1911</v>
      </c>
      <c r="F6" s="28"/>
      <c r="G6" s="239"/>
      <c r="H6" s="240">
        <f t="shared" ref="H6:H69" si="0">COUNTIF(D:D,D6)</f>
        <v>3</v>
      </c>
    </row>
    <row r="7" spans="1:11" s="240" customFormat="1" ht="12.75" x14ac:dyDescent="0.2">
      <c r="A7" s="28">
        <v>17</v>
      </c>
      <c r="B7" s="28" t="s">
        <v>2584</v>
      </c>
      <c r="C7" s="28" t="s">
        <v>2582</v>
      </c>
      <c r="D7" s="28">
        <v>1899</v>
      </c>
      <c r="E7" s="28" t="s">
        <v>306</v>
      </c>
      <c r="F7" s="28"/>
      <c r="G7" s="239"/>
      <c r="H7" s="240">
        <f t="shared" si="0"/>
        <v>1</v>
      </c>
    </row>
    <row r="8" spans="1:11" s="240" customFormat="1" ht="12.75" x14ac:dyDescent="0.2">
      <c r="A8" s="28">
        <v>705</v>
      </c>
      <c r="B8" s="28" t="s">
        <v>2585</v>
      </c>
      <c r="C8" s="28" t="s">
        <v>2582</v>
      </c>
      <c r="D8" s="28">
        <v>2111</v>
      </c>
      <c r="E8" s="28" t="s">
        <v>336</v>
      </c>
      <c r="F8" s="28"/>
      <c r="G8" s="239"/>
      <c r="H8" s="240">
        <f t="shared" si="0"/>
        <v>1</v>
      </c>
    </row>
    <row r="9" spans="1:11" s="240" customFormat="1" ht="12.75" x14ac:dyDescent="0.2">
      <c r="A9" s="28">
        <v>5911</v>
      </c>
      <c r="B9" s="28" t="s">
        <v>3764</v>
      </c>
      <c r="C9" s="28" t="s">
        <v>233</v>
      </c>
      <c r="D9" s="28">
        <v>2055</v>
      </c>
      <c r="E9" s="28" t="s">
        <v>2411</v>
      </c>
      <c r="F9" s="28" t="s">
        <v>3765</v>
      </c>
      <c r="G9" s="239">
        <v>45897</v>
      </c>
      <c r="H9" s="240">
        <f t="shared" si="0"/>
        <v>4</v>
      </c>
    </row>
    <row r="10" spans="1:11" s="240" customFormat="1" ht="12.75" x14ac:dyDescent="0.2">
      <c r="A10" s="28">
        <v>4805</v>
      </c>
      <c r="B10" s="28" t="s">
        <v>2586</v>
      </c>
      <c r="C10" s="28" t="s">
        <v>2582</v>
      </c>
      <c r="D10" s="28">
        <v>2243</v>
      </c>
      <c r="E10" s="28" t="s">
        <v>481</v>
      </c>
      <c r="F10" s="28"/>
      <c r="G10" s="239"/>
      <c r="H10" s="240">
        <f t="shared" si="0"/>
        <v>2</v>
      </c>
    </row>
    <row r="11" spans="1:11" s="240" customFormat="1" ht="12.75" x14ac:dyDescent="0.2">
      <c r="A11" s="28">
        <v>323</v>
      </c>
      <c r="B11" s="28" t="s">
        <v>2587</v>
      </c>
      <c r="C11" s="28" t="s">
        <v>2582</v>
      </c>
      <c r="D11" s="28">
        <v>2005</v>
      </c>
      <c r="E11" s="28" t="s">
        <v>346</v>
      </c>
      <c r="F11" s="28"/>
      <c r="G11" s="239"/>
      <c r="H11" s="240">
        <f t="shared" si="0"/>
        <v>1</v>
      </c>
    </row>
    <row r="12" spans="1:11" s="240" customFormat="1" ht="12.75" x14ac:dyDescent="0.2">
      <c r="A12" s="28">
        <v>3247</v>
      </c>
      <c r="B12" s="28" t="s">
        <v>2588</v>
      </c>
      <c r="C12" s="28" t="s">
        <v>2582</v>
      </c>
      <c r="D12" s="28">
        <v>2039</v>
      </c>
      <c r="E12" s="28" t="s">
        <v>1990</v>
      </c>
      <c r="F12" s="28"/>
      <c r="G12" s="239"/>
      <c r="H12" s="240">
        <f t="shared" si="0"/>
        <v>1</v>
      </c>
    </row>
    <row r="13" spans="1:11" s="240" customFormat="1" ht="12.75" x14ac:dyDescent="0.2">
      <c r="A13" s="28">
        <v>3580</v>
      </c>
      <c r="B13" s="28" t="s">
        <v>2589</v>
      </c>
      <c r="C13" s="28" t="s">
        <v>2582</v>
      </c>
      <c r="D13" s="28">
        <v>2187</v>
      </c>
      <c r="E13" s="28" t="s">
        <v>889</v>
      </c>
      <c r="F13" s="28"/>
      <c r="G13" s="241"/>
      <c r="H13" s="240">
        <f t="shared" si="0"/>
        <v>1</v>
      </c>
    </row>
    <row r="14" spans="1:11" s="240" customFormat="1" ht="12.75" x14ac:dyDescent="0.2">
      <c r="A14" s="28">
        <v>4759</v>
      </c>
      <c r="B14" s="28" t="s">
        <v>2590</v>
      </c>
      <c r="C14" s="28" t="s">
        <v>2582</v>
      </c>
      <c r="D14" s="28">
        <v>1894</v>
      </c>
      <c r="E14" s="28" t="s">
        <v>435</v>
      </c>
      <c r="F14" s="28"/>
      <c r="G14" s="239"/>
      <c r="H14" s="240">
        <f t="shared" si="0"/>
        <v>3</v>
      </c>
    </row>
    <row r="15" spans="1:11" s="240" customFormat="1" ht="12.75" x14ac:dyDescent="0.2">
      <c r="A15" s="28">
        <v>4728</v>
      </c>
      <c r="B15" s="28" t="s">
        <v>2591</v>
      </c>
      <c r="C15" s="28" t="s">
        <v>233</v>
      </c>
      <c r="D15" s="28">
        <v>1894</v>
      </c>
      <c r="E15" s="28" t="s">
        <v>435</v>
      </c>
      <c r="F15" s="28"/>
      <c r="G15" s="239"/>
      <c r="H15" s="240">
        <f t="shared" si="0"/>
        <v>3</v>
      </c>
    </row>
    <row r="16" spans="1:11" s="240" customFormat="1" ht="12.75" x14ac:dyDescent="0.2">
      <c r="A16" s="28">
        <v>5309</v>
      </c>
      <c r="B16" s="28" t="s">
        <v>2592</v>
      </c>
      <c r="C16" s="28" t="s">
        <v>2582</v>
      </c>
      <c r="D16" s="28">
        <v>1976</v>
      </c>
      <c r="E16" s="28" t="s">
        <v>490</v>
      </c>
      <c r="F16" s="28"/>
      <c r="G16" s="239"/>
      <c r="H16" s="240">
        <f t="shared" si="0"/>
        <v>2</v>
      </c>
    </row>
    <row r="17" spans="1:8" s="240" customFormat="1" ht="12.75" x14ac:dyDescent="0.2">
      <c r="A17" s="28">
        <v>784</v>
      </c>
      <c r="B17" s="28" t="s">
        <v>2593</v>
      </c>
      <c r="C17" s="28" t="s">
        <v>2582</v>
      </c>
      <c r="D17" s="28">
        <v>2138</v>
      </c>
      <c r="E17" s="28" t="s">
        <v>2252</v>
      </c>
      <c r="F17" s="28"/>
      <c r="G17" s="239"/>
      <c r="H17" s="240">
        <f t="shared" si="0"/>
        <v>2</v>
      </c>
    </row>
    <row r="18" spans="1:8" s="240" customFormat="1" ht="12.75" x14ac:dyDescent="0.2">
      <c r="A18" s="242">
        <v>5349</v>
      </c>
      <c r="B18" s="243" t="s">
        <v>2594</v>
      </c>
      <c r="C18" s="243" t="s">
        <v>2582</v>
      </c>
      <c r="D18" s="243">
        <v>2092</v>
      </c>
      <c r="E18" s="243" t="s">
        <v>1586</v>
      </c>
      <c r="F18" s="244"/>
      <c r="G18" s="239"/>
      <c r="H18" s="240">
        <f t="shared" si="0"/>
        <v>2</v>
      </c>
    </row>
    <row r="19" spans="1:8" s="240" customFormat="1" ht="12.75" x14ac:dyDescent="0.2">
      <c r="A19" s="28">
        <v>3347</v>
      </c>
      <c r="B19" s="28" t="s">
        <v>2595</v>
      </c>
      <c r="C19" s="28" t="s">
        <v>2582</v>
      </c>
      <c r="D19" s="28">
        <v>1896</v>
      </c>
      <c r="E19" s="28" t="s">
        <v>544</v>
      </c>
      <c r="F19" s="28"/>
      <c r="G19" s="239"/>
      <c r="H19" s="240">
        <f t="shared" si="0"/>
        <v>1</v>
      </c>
    </row>
    <row r="20" spans="1:8" s="240" customFormat="1" ht="12.75" x14ac:dyDescent="0.2">
      <c r="A20" s="28">
        <v>406</v>
      </c>
      <c r="B20" s="28" t="s">
        <v>2596</v>
      </c>
      <c r="C20" s="28" t="s">
        <v>2582</v>
      </c>
      <c r="D20" s="28">
        <v>2046</v>
      </c>
      <c r="E20" s="28" t="s">
        <v>555</v>
      </c>
      <c r="F20" s="28"/>
      <c r="G20" s="239"/>
      <c r="H20" s="240">
        <f t="shared" si="0"/>
        <v>1</v>
      </c>
    </row>
    <row r="21" spans="1:8" s="240" customFormat="1" ht="12.75" x14ac:dyDescent="0.2">
      <c r="A21" s="28">
        <v>3400</v>
      </c>
      <c r="B21" s="28" t="s">
        <v>2597</v>
      </c>
      <c r="C21" s="28" t="s">
        <v>2582</v>
      </c>
      <c r="D21" s="28">
        <v>1995</v>
      </c>
      <c r="E21" s="28" t="s">
        <v>562</v>
      </c>
      <c r="F21" s="28"/>
      <c r="G21" s="239"/>
      <c r="H21" s="240">
        <f t="shared" si="0"/>
        <v>1</v>
      </c>
    </row>
    <row r="22" spans="1:8" s="240" customFormat="1" ht="12.75" x14ac:dyDescent="0.2">
      <c r="A22" s="28">
        <v>5385</v>
      </c>
      <c r="B22" s="28" t="s">
        <v>2598</v>
      </c>
      <c r="C22" s="28" t="s">
        <v>2582</v>
      </c>
      <c r="D22" s="28">
        <v>1935</v>
      </c>
      <c r="E22" s="28" t="s">
        <v>2208</v>
      </c>
      <c r="F22" s="28"/>
      <c r="G22" s="239"/>
      <c r="H22" s="240">
        <f t="shared" si="0"/>
        <v>1</v>
      </c>
    </row>
    <row r="23" spans="1:8" s="240" customFormat="1" ht="12.75" x14ac:dyDescent="0.2">
      <c r="A23" s="28">
        <v>4475</v>
      </c>
      <c r="B23" s="28" t="s">
        <v>2599</v>
      </c>
      <c r="C23" s="28" t="s">
        <v>2582</v>
      </c>
      <c r="D23" s="28">
        <v>1924</v>
      </c>
      <c r="E23" s="28" t="s">
        <v>1778</v>
      </c>
      <c r="F23" s="28"/>
      <c r="G23" s="239"/>
      <c r="H23" s="240">
        <f t="shared" si="0"/>
        <v>4</v>
      </c>
    </row>
    <row r="24" spans="1:8" s="240" customFormat="1" ht="12.75" x14ac:dyDescent="0.2">
      <c r="A24" s="28">
        <v>5440</v>
      </c>
      <c r="B24" s="28" t="s">
        <v>2600</v>
      </c>
      <c r="C24" s="28" t="s">
        <v>233</v>
      </c>
      <c r="D24" s="28">
        <v>2249</v>
      </c>
      <c r="E24" s="28" t="s">
        <v>1667</v>
      </c>
      <c r="F24" s="28"/>
      <c r="G24" s="239"/>
      <c r="H24" s="240">
        <f t="shared" si="0"/>
        <v>3</v>
      </c>
    </row>
    <row r="25" spans="1:8" s="240" customFormat="1" ht="12.75" x14ac:dyDescent="0.2">
      <c r="A25" s="28">
        <v>3553</v>
      </c>
      <c r="B25" s="28" t="s">
        <v>2601</v>
      </c>
      <c r="C25" s="28" t="s">
        <v>2582</v>
      </c>
      <c r="D25" s="28">
        <v>2183</v>
      </c>
      <c r="E25" s="28" t="s">
        <v>1223</v>
      </c>
      <c r="F25" s="28"/>
      <c r="G25" s="239"/>
      <c r="H25" s="240">
        <f t="shared" si="0"/>
        <v>4</v>
      </c>
    </row>
    <row r="26" spans="1:8" s="240" customFormat="1" ht="12.75" x14ac:dyDescent="0.2">
      <c r="A26" s="28">
        <v>4395</v>
      </c>
      <c r="B26" s="28" t="s">
        <v>2602</v>
      </c>
      <c r="C26" s="28" t="s">
        <v>2582</v>
      </c>
      <c r="D26" s="28">
        <v>2087</v>
      </c>
      <c r="E26" s="28" t="s">
        <v>2603</v>
      </c>
      <c r="F26" s="28"/>
      <c r="G26" s="239"/>
      <c r="H26" s="240">
        <f t="shared" si="0"/>
        <v>2</v>
      </c>
    </row>
    <row r="27" spans="1:8" s="240" customFormat="1" ht="12.75" x14ac:dyDescent="0.2">
      <c r="A27" s="28">
        <v>4206</v>
      </c>
      <c r="B27" s="28" t="s">
        <v>2604</v>
      </c>
      <c r="C27" s="28" t="s">
        <v>2582</v>
      </c>
      <c r="D27" s="28">
        <v>2239</v>
      </c>
      <c r="E27" s="28" t="s">
        <v>1308</v>
      </c>
      <c r="F27" s="28"/>
      <c r="G27" s="239"/>
      <c r="H27" s="240">
        <f t="shared" si="0"/>
        <v>1</v>
      </c>
    </row>
    <row r="28" spans="1:8" s="240" customFormat="1" ht="12.75" x14ac:dyDescent="0.2">
      <c r="A28" s="28">
        <v>4802</v>
      </c>
      <c r="B28" s="28" t="s">
        <v>2605</v>
      </c>
      <c r="C28" s="28" t="s">
        <v>2582</v>
      </c>
      <c r="D28" s="28">
        <v>1928</v>
      </c>
      <c r="E28" s="28" t="s">
        <v>2606</v>
      </c>
      <c r="F28" s="28"/>
      <c r="G28" s="239"/>
      <c r="H28" s="240">
        <f t="shared" si="0"/>
        <v>3</v>
      </c>
    </row>
    <row r="29" spans="1:8" s="240" customFormat="1" ht="12.75" x14ac:dyDescent="0.2">
      <c r="A29" s="28">
        <v>4226</v>
      </c>
      <c r="B29" s="28" t="s">
        <v>2607</v>
      </c>
      <c r="C29" s="28" t="s">
        <v>2582</v>
      </c>
      <c r="D29" s="28">
        <v>1924</v>
      </c>
      <c r="E29" s="28" t="s">
        <v>2608</v>
      </c>
      <c r="F29" s="28"/>
      <c r="G29" s="239"/>
      <c r="H29" s="240">
        <f t="shared" si="0"/>
        <v>4</v>
      </c>
    </row>
    <row r="30" spans="1:8" s="240" customFormat="1" ht="12.75" x14ac:dyDescent="0.2">
      <c r="A30" s="28">
        <v>4223</v>
      </c>
      <c r="B30" s="28" t="s">
        <v>2609</v>
      </c>
      <c r="C30" s="28" t="s">
        <v>233</v>
      </c>
      <c r="D30" s="28">
        <v>1924</v>
      </c>
      <c r="E30" s="28" t="s">
        <v>2610</v>
      </c>
      <c r="F30" s="28"/>
      <c r="G30" s="239"/>
      <c r="H30" s="240">
        <f t="shared" si="0"/>
        <v>4</v>
      </c>
    </row>
    <row r="31" spans="1:8" s="240" customFormat="1" ht="12.75" x14ac:dyDescent="0.2">
      <c r="A31" s="28">
        <v>507</v>
      </c>
      <c r="B31" s="28" t="s">
        <v>2611</v>
      </c>
      <c r="C31" s="28" t="s">
        <v>2582</v>
      </c>
      <c r="D31" s="28">
        <v>2082</v>
      </c>
      <c r="E31" s="28" t="s">
        <v>1072</v>
      </c>
      <c r="F31" s="28"/>
      <c r="G31" s="239"/>
      <c r="H31" s="240">
        <f t="shared" si="0"/>
        <v>5</v>
      </c>
    </row>
    <row r="32" spans="1:8" s="240" customFormat="1" ht="12.75" x14ac:dyDescent="0.2">
      <c r="A32" s="28">
        <v>4746</v>
      </c>
      <c r="B32" s="28" t="s">
        <v>2612</v>
      </c>
      <c r="C32" s="28" t="s">
        <v>2582</v>
      </c>
      <c r="D32" s="28">
        <v>2138</v>
      </c>
      <c r="E32" s="28" t="s">
        <v>2252</v>
      </c>
      <c r="F32" s="28"/>
      <c r="G32" s="239"/>
      <c r="H32" s="240">
        <f t="shared" si="0"/>
        <v>2</v>
      </c>
    </row>
    <row r="33" spans="1:8" s="240" customFormat="1" ht="12.75" x14ac:dyDescent="0.2">
      <c r="A33" s="28">
        <v>4592</v>
      </c>
      <c r="B33" s="28" t="s">
        <v>2613</v>
      </c>
      <c r="C33" s="28" t="s">
        <v>2582</v>
      </c>
      <c r="D33" s="28">
        <v>2186</v>
      </c>
      <c r="E33" s="28" t="s">
        <v>783</v>
      </c>
      <c r="F33" s="28"/>
      <c r="G33" s="245"/>
      <c r="H33" s="240">
        <f t="shared" si="0"/>
        <v>1</v>
      </c>
    </row>
    <row r="34" spans="1:8" s="240" customFormat="1" ht="12.75" x14ac:dyDescent="0.2">
      <c r="A34" s="28">
        <v>4604</v>
      </c>
      <c r="B34" s="28" t="s">
        <v>2614</v>
      </c>
      <c r="C34" s="28" t="s">
        <v>2582</v>
      </c>
      <c r="D34" s="28">
        <v>2336</v>
      </c>
      <c r="E34" s="28" t="s">
        <v>2067</v>
      </c>
      <c r="F34" s="28"/>
      <c r="G34" s="239"/>
      <c r="H34" s="240">
        <f t="shared" si="0"/>
        <v>4</v>
      </c>
    </row>
    <row r="35" spans="1:8" s="240" customFormat="1" ht="12.75" x14ac:dyDescent="0.2">
      <c r="A35" s="28">
        <v>3434</v>
      </c>
      <c r="B35" s="28" t="s">
        <v>2615</v>
      </c>
      <c r="C35" s="28" t="s">
        <v>2582</v>
      </c>
      <c r="D35" s="28">
        <v>2216</v>
      </c>
      <c r="E35" s="28" t="s">
        <v>806</v>
      </c>
      <c r="F35" s="28"/>
      <c r="G35" s="239"/>
      <c r="H35" s="240">
        <f t="shared" si="0"/>
        <v>1</v>
      </c>
    </row>
    <row r="36" spans="1:8" s="240" customFormat="1" ht="12.75" x14ac:dyDescent="0.2">
      <c r="A36" s="28">
        <v>5251</v>
      </c>
      <c r="B36" s="28" t="s">
        <v>2616</v>
      </c>
      <c r="C36" s="28" t="s">
        <v>233</v>
      </c>
      <c r="D36" s="28">
        <v>2043</v>
      </c>
      <c r="E36" s="28" t="s">
        <v>989</v>
      </c>
      <c r="F36" s="28"/>
      <c r="G36" s="239"/>
      <c r="H36" s="240">
        <f t="shared" si="0"/>
        <v>2</v>
      </c>
    </row>
    <row r="37" spans="1:8" s="240" customFormat="1" ht="12.75" x14ac:dyDescent="0.2">
      <c r="A37" s="28">
        <v>5298</v>
      </c>
      <c r="B37" s="28" t="s">
        <v>2617</v>
      </c>
      <c r="C37" s="28" t="s">
        <v>2582</v>
      </c>
      <c r="D37" s="28">
        <v>2190</v>
      </c>
      <c r="E37" s="28" t="s">
        <v>868</v>
      </c>
      <c r="F37" s="28"/>
      <c r="G37" s="239"/>
      <c r="H37" s="240">
        <f t="shared" si="0"/>
        <v>2</v>
      </c>
    </row>
    <row r="38" spans="1:8" s="240" customFormat="1" ht="12.75" x14ac:dyDescent="0.2">
      <c r="A38" s="28">
        <v>3348</v>
      </c>
      <c r="B38" s="28" t="s">
        <v>2618</v>
      </c>
      <c r="C38" s="28" t="s">
        <v>2582</v>
      </c>
      <c r="D38" s="28">
        <v>1993</v>
      </c>
      <c r="E38" s="28" t="s">
        <v>936</v>
      </c>
      <c r="F38" s="28"/>
      <c r="G38" s="239"/>
      <c r="H38" s="240">
        <f t="shared" si="0"/>
        <v>1</v>
      </c>
    </row>
    <row r="39" spans="1:8" s="240" customFormat="1" ht="12.75" x14ac:dyDescent="0.2">
      <c r="A39" s="28">
        <v>5384</v>
      </c>
      <c r="B39" s="28" t="s">
        <v>2619</v>
      </c>
      <c r="C39" s="28" t="s">
        <v>2582</v>
      </c>
      <c r="D39" s="28">
        <v>1976</v>
      </c>
      <c r="E39" s="28" t="s">
        <v>490</v>
      </c>
      <c r="F39" s="28"/>
      <c r="G39" s="239"/>
      <c r="H39" s="240">
        <f t="shared" si="0"/>
        <v>2</v>
      </c>
    </row>
    <row r="40" spans="1:8" s="240" customFormat="1" ht="12.75" x14ac:dyDescent="0.2">
      <c r="A40" s="28">
        <v>5441</v>
      </c>
      <c r="B40" s="28" t="s">
        <v>2620</v>
      </c>
      <c r="C40" s="28" t="s">
        <v>233</v>
      </c>
      <c r="D40" s="28">
        <v>2249</v>
      </c>
      <c r="E40" s="28" t="s">
        <v>1667</v>
      </c>
      <c r="F40" s="28"/>
      <c r="G40" s="239"/>
      <c r="H40" s="240">
        <f t="shared" si="0"/>
        <v>3</v>
      </c>
    </row>
    <row r="41" spans="1:8" s="240" customFormat="1" ht="12.75" x14ac:dyDescent="0.2">
      <c r="A41" s="28">
        <v>4850</v>
      </c>
      <c r="B41" s="28" t="s">
        <v>2621</v>
      </c>
      <c r="C41" s="28" t="s">
        <v>2582</v>
      </c>
      <c r="D41" s="28">
        <v>2336</v>
      </c>
      <c r="E41" s="28" t="s">
        <v>2168</v>
      </c>
      <c r="F41" s="28"/>
      <c r="G41" s="239"/>
      <c r="H41" s="240">
        <f t="shared" si="0"/>
        <v>4</v>
      </c>
    </row>
    <row r="42" spans="1:8" s="240" customFormat="1" ht="12.75" x14ac:dyDescent="0.2">
      <c r="A42" s="28">
        <v>3361</v>
      </c>
      <c r="B42" s="28" t="s">
        <v>2622</v>
      </c>
      <c r="C42" s="28" t="s">
        <v>2582</v>
      </c>
      <c r="D42" s="28">
        <v>2097</v>
      </c>
      <c r="E42" s="28" t="s">
        <v>1549</v>
      </c>
      <c r="F42" s="28"/>
      <c r="G42" s="239"/>
      <c r="H42" s="240">
        <f t="shared" si="0"/>
        <v>3</v>
      </c>
    </row>
    <row r="43" spans="1:8" s="240" customFormat="1" ht="12.75" x14ac:dyDescent="0.2">
      <c r="A43" s="28">
        <v>302</v>
      </c>
      <c r="B43" s="28" t="s">
        <v>2623</v>
      </c>
      <c r="C43" s="28" t="s">
        <v>2582</v>
      </c>
      <c r="D43" s="28">
        <v>1998</v>
      </c>
      <c r="E43" s="28" t="s">
        <v>1040</v>
      </c>
      <c r="F43" s="28"/>
      <c r="G43" s="239"/>
      <c r="H43" s="240">
        <f t="shared" si="0"/>
        <v>1</v>
      </c>
    </row>
    <row r="44" spans="1:8" s="240" customFormat="1" ht="12.75" x14ac:dyDescent="0.2">
      <c r="A44" s="28">
        <v>3991</v>
      </c>
      <c r="B44" s="28" t="s">
        <v>2624</v>
      </c>
      <c r="C44" s="28" t="s">
        <v>2582</v>
      </c>
      <c r="D44" s="28">
        <v>2180</v>
      </c>
      <c r="E44" s="28" t="s">
        <v>2067</v>
      </c>
      <c r="F44" s="28"/>
      <c r="G44" s="239"/>
      <c r="H44" s="240">
        <f t="shared" si="0"/>
        <v>5</v>
      </c>
    </row>
    <row r="45" spans="1:8" s="240" customFormat="1" ht="12.75" x14ac:dyDescent="0.2">
      <c r="A45" s="28">
        <v>4690</v>
      </c>
      <c r="B45" s="28" t="s">
        <v>2625</v>
      </c>
      <c r="C45" s="28" t="s">
        <v>233</v>
      </c>
      <c r="D45" s="28">
        <v>1966</v>
      </c>
      <c r="E45" s="28" t="s">
        <v>1766</v>
      </c>
      <c r="F45" s="28"/>
      <c r="G45" s="246"/>
      <c r="H45" s="240">
        <f t="shared" si="0"/>
        <v>1</v>
      </c>
    </row>
    <row r="46" spans="1:8" s="240" customFormat="1" ht="12.75" x14ac:dyDescent="0.2">
      <c r="A46" s="28">
        <v>4595</v>
      </c>
      <c r="B46" s="28" t="s">
        <v>2626</v>
      </c>
      <c r="C46" s="28" t="s">
        <v>2582</v>
      </c>
      <c r="D46" s="28">
        <v>2241</v>
      </c>
      <c r="E46" s="28" t="s">
        <v>1106</v>
      </c>
      <c r="F46" s="28"/>
      <c r="G46" s="239"/>
      <c r="H46" s="240">
        <f t="shared" si="0"/>
        <v>1</v>
      </c>
    </row>
    <row r="47" spans="1:8" s="240" customFormat="1" ht="12.75" x14ac:dyDescent="0.2">
      <c r="A47" s="28">
        <v>1205</v>
      </c>
      <c r="B47" s="28" t="s">
        <v>2627</v>
      </c>
      <c r="C47" s="28" t="s">
        <v>233</v>
      </c>
      <c r="D47" s="28">
        <v>2248</v>
      </c>
      <c r="E47" s="28" t="s">
        <v>1120</v>
      </c>
      <c r="F47" s="28"/>
      <c r="G47" s="239"/>
      <c r="H47" s="240">
        <f t="shared" si="0"/>
        <v>1</v>
      </c>
    </row>
    <row r="48" spans="1:8" s="240" customFormat="1" ht="12.75" x14ac:dyDescent="0.2">
      <c r="A48" s="28">
        <v>4040</v>
      </c>
      <c r="B48" s="28" t="s">
        <v>2628</v>
      </c>
      <c r="C48" s="28" t="s">
        <v>2582</v>
      </c>
      <c r="D48" s="28">
        <v>2336</v>
      </c>
      <c r="E48" s="28" t="s">
        <v>1901</v>
      </c>
      <c r="F48" s="28"/>
      <c r="G48" s="239"/>
      <c r="H48" s="240">
        <f t="shared" si="0"/>
        <v>4</v>
      </c>
    </row>
    <row r="49" spans="1:8" s="240" customFormat="1" ht="12.75" x14ac:dyDescent="0.2">
      <c r="A49" s="28">
        <v>5392</v>
      </c>
      <c r="B49" s="28" t="s">
        <v>2629</v>
      </c>
      <c r="C49" s="28" t="s">
        <v>233</v>
      </c>
      <c r="D49" s="28">
        <v>2137</v>
      </c>
      <c r="E49" s="28" t="s">
        <v>1150</v>
      </c>
      <c r="F49" s="28"/>
      <c r="G49" s="239"/>
      <c r="H49" s="240">
        <f t="shared" si="0"/>
        <v>1</v>
      </c>
    </row>
    <row r="50" spans="1:8" s="240" customFormat="1" ht="12.75" x14ac:dyDescent="0.2">
      <c r="A50" s="28">
        <v>307</v>
      </c>
      <c r="B50" s="28" t="s">
        <v>2630</v>
      </c>
      <c r="C50" s="28" t="s">
        <v>2582</v>
      </c>
      <c r="D50" s="28">
        <v>2000</v>
      </c>
      <c r="E50" s="28" t="s">
        <v>1169</v>
      </c>
      <c r="F50" s="28"/>
      <c r="G50" s="239"/>
      <c r="H50" s="240">
        <f t="shared" si="0"/>
        <v>1</v>
      </c>
    </row>
    <row r="51" spans="1:8" s="240" customFormat="1" ht="12.75" x14ac:dyDescent="0.2">
      <c r="A51" s="28">
        <v>4601</v>
      </c>
      <c r="B51" s="28" t="s">
        <v>2631</v>
      </c>
      <c r="C51" s="28" t="s">
        <v>2582</v>
      </c>
      <c r="D51" s="28">
        <v>2183</v>
      </c>
      <c r="E51" s="28" t="s">
        <v>1223</v>
      </c>
      <c r="F51" s="28"/>
      <c r="G51" s="239"/>
      <c r="H51" s="240">
        <f t="shared" si="0"/>
        <v>4</v>
      </c>
    </row>
    <row r="52" spans="1:8" s="240" customFormat="1" ht="12.75" x14ac:dyDescent="0.2">
      <c r="A52" s="28">
        <v>3362</v>
      </c>
      <c r="B52" s="28" t="s">
        <v>2632</v>
      </c>
      <c r="C52" s="28" t="s">
        <v>2582</v>
      </c>
      <c r="D52" s="28">
        <v>2114</v>
      </c>
      <c r="E52" s="28" t="s">
        <v>1258</v>
      </c>
      <c r="F52" s="28"/>
      <c r="G52" s="239"/>
      <c r="H52" s="240">
        <f t="shared" si="0"/>
        <v>1</v>
      </c>
    </row>
    <row r="53" spans="1:8" s="240" customFormat="1" ht="12.75" x14ac:dyDescent="0.2">
      <c r="A53" s="28">
        <v>3364</v>
      </c>
      <c r="B53" s="28" t="s">
        <v>2633</v>
      </c>
      <c r="C53" s="28" t="s">
        <v>2582</v>
      </c>
      <c r="D53" s="28">
        <v>2201</v>
      </c>
      <c r="E53" s="28" t="s">
        <v>1274</v>
      </c>
      <c r="F53" s="28"/>
      <c r="G53" s="239"/>
      <c r="H53" s="240">
        <f t="shared" si="0"/>
        <v>1</v>
      </c>
    </row>
    <row r="54" spans="1:8" s="240" customFormat="1" ht="12.75" x14ac:dyDescent="0.2">
      <c r="A54" s="28">
        <v>5732</v>
      </c>
      <c r="B54" s="28" t="s">
        <v>2634</v>
      </c>
      <c r="C54" s="28" t="s">
        <v>2582</v>
      </c>
      <c r="D54" s="28">
        <v>2182</v>
      </c>
      <c r="E54" s="28" t="s">
        <v>2133</v>
      </c>
      <c r="F54" s="28"/>
      <c r="G54" s="239"/>
      <c r="H54" s="240">
        <f t="shared" si="0"/>
        <v>4</v>
      </c>
    </row>
    <row r="55" spans="1:8" s="240" customFormat="1" ht="12.75" x14ac:dyDescent="0.2">
      <c r="A55" s="29">
        <v>4867</v>
      </c>
      <c r="B55" s="28" t="s">
        <v>2635</v>
      </c>
      <c r="C55" s="28" t="s">
        <v>2582</v>
      </c>
      <c r="D55" s="28">
        <v>2243</v>
      </c>
      <c r="E55" s="28" t="s">
        <v>481</v>
      </c>
      <c r="F55" s="28"/>
      <c r="G55" s="239"/>
      <c r="H55" s="240">
        <f t="shared" si="0"/>
        <v>2</v>
      </c>
    </row>
    <row r="56" spans="1:8" s="240" customFormat="1" ht="12.75" x14ac:dyDescent="0.2">
      <c r="A56" s="28">
        <v>1358</v>
      </c>
      <c r="B56" s="28" t="s">
        <v>2636</v>
      </c>
      <c r="C56" s="28" t="s">
        <v>2582</v>
      </c>
      <c r="D56" s="28">
        <v>2142</v>
      </c>
      <c r="E56" s="28" t="s">
        <v>2168</v>
      </c>
      <c r="F56" s="28"/>
      <c r="G56" s="239"/>
      <c r="H56" s="240">
        <f t="shared" si="0"/>
        <v>4</v>
      </c>
    </row>
    <row r="57" spans="1:8" s="240" customFormat="1" ht="12.75" x14ac:dyDescent="0.2">
      <c r="A57" s="29">
        <v>3351</v>
      </c>
      <c r="B57" s="28" t="s">
        <v>2637</v>
      </c>
      <c r="C57" s="28" t="s">
        <v>2582</v>
      </c>
      <c r="D57" s="28">
        <v>1895</v>
      </c>
      <c r="E57" s="28" t="s">
        <v>1333</v>
      </c>
      <c r="F57" s="28"/>
      <c r="G57" s="239"/>
      <c r="H57" s="240">
        <f t="shared" si="0"/>
        <v>1</v>
      </c>
    </row>
    <row r="58" spans="1:8" s="240" customFormat="1" ht="12.75" x14ac:dyDescent="0.2">
      <c r="A58" s="243">
        <v>1079</v>
      </c>
      <c r="B58" s="243" t="s">
        <v>2638</v>
      </c>
      <c r="C58" s="243" t="s">
        <v>2582</v>
      </c>
      <c r="D58" s="243">
        <v>2215</v>
      </c>
      <c r="E58" s="243" t="s">
        <v>1340</v>
      </c>
      <c r="F58" s="28"/>
      <c r="G58" s="239"/>
      <c r="H58" s="240">
        <f t="shared" si="0"/>
        <v>1</v>
      </c>
    </row>
    <row r="59" spans="1:8" s="240" customFormat="1" ht="12.75" x14ac:dyDescent="0.2">
      <c r="A59" s="243">
        <v>5150</v>
      </c>
      <c r="B59" s="243" t="s">
        <v>2639</v>
      </c>
      <c r="C59" s="243" t="s">
        <v>233</v>
      </c>
      <c r="D59" s="28">
        <v>2249</v>
      </c>
      <c r="E59" s="28" t="s">
        <v>1667</v>
      </c>
      <c r="F59" s="28"/>
      <c r="G59" s="239"/>
      <c r="H59" s="240">
        <f t="shared" si="0"/>
        <v>3</v>
      </c>
    </row>
    <row r="60" spans="1:8" s="240" customFormat="1" ht="12.75" x14ac:dyDescent="0.2">
      <c r="A60" s="28">
        <v>3363</v>
      </c>
      <c r="B60" s="28" t="s">
        <v>2640</v>
      </c>
      <c r="C60" s="28" t="s">
        <v>2582</v>
      </c>
      <c r="D60" s="28">
        <v>3997</v>
      </c>
      <c r="E60" s="28" t="s">
        <v>1362</v>
      </c>
      <c r="F60" s="28"/>
      <c r="G60" s="239"/>
      <c r="H60" s="240">
        <f t="shared" si="0"/>
        <v>1</v>
      </c>
    </row>
    <row r="61" spans="1:8" s="240" customFormat="1" ht="12.75" x14ac:dyDescent="0.2">
      <c r="A61" s="28">
        <v>4720</v>
      </c>
      <c r="B61" s="28" t="s">
        <v>2641</v>
      </c>
      <c r="C61" s="28" t="s">
        <v>2582</v>
      </c>
      <c r="D61" s="28">
        <v>2336</v>
      </c>
      <c r="E61" s="28" t="s">
        <v>2067</v>
      </c>
      <c r="F61" s="28"/>
      <c r="G61" s="239"/>
      <c r="H61" s="240">
        <f t="shared" si="0"/>
        <v>4</v>
      </c>
    </row>
    <row r="62" spans="1:8" s="240" customFormat="1" ht="12.75" x14ac:dyDescent="0.2">
      <c r="A62" s="28">
        <v>4210</v>
      </c>
      <c r="B62" s="28" t="s">
        <v>2642</v>
      </c>
      <c r="C62" s="28" t="s">
        <v>2582</v>
      </c>
      <c r="D62" s="28">
        <v>2142</v>
      </c>
      <c r="E62" s="28" t="s">
        <v>2168</v>
      </c>
      <c r="F62" s="28"/>
      <c r="G62" s="239"/>
      <c r="H62" s="240">
        <f t="shared" si="0"/>
        <v>4</v>
      </c>
    </row>
    <row r="63" spans="1:8" s="240" customFormat="1" ht="12.75" x14ac:dyDescent="0.2">
      <c r="A63" s="28">
        <v>5910</v>
      </c>
      <c r="B63" s="28" t="s">
        <v>3766</v>
      </c>
      <c r="C63" s="28" t="s">
        <v>233</v>
      </c>
      <c r="D63" s="28">
        <v>2247</v>
      </c>
      <c r="E63" s="28" t="s">
        <v>2344</v>
      </c>
      <c r="F63" s="28" t="s">
        <v>3765</v>
      </c>
      <c r="G63" s="239">
        <v>45884</v>
      </c>
      <c r="H63" s="240">
        <f t="shared" si="0"/>
        <v>1</v>
      </c>
    </row>
    <row r="64" spans="1:8" s="240" customFormat="1" ht="12.75" x14ac:dyDescent="0.2">
      <c r="A64" s="28">
        <v>1087</v>
      </c>
      <c r="B64" s="28" t="s">
        <v>2643</v>
      </c>
      <c r="C64" s="28" t="s">
        <v>2582</v>
      </c>
      <c r="D64" s="28">
        <v>2219</v>
      </c>
      <c r="E64" s="28" t="s">
        <v>1426</v>
      </c>
      <c r="F64" s="28"/>
      <c r="G64" s="239"/>
      <c r="H64" s="240">
        <f t="shared" si="0"/>
        <v>1</v>
      </c>
    </row>
    <row r="65" spans="1:8" s="240" customFormat="1" ht="12.75" x14ac:dyDescent="0.2">
      <c r="A65" s="28">
        <v>5218</v>
      </c>
      <c r="B65" s="28" t="s">
        <v>2644</v>
      </c>
      <c r="C65" s="28" t="s">
        <v>2582</v>
      </c>
      <c r="D65" s="28">
        <v>2180</v>
      </c>
      <c r="E65" s="28" t="s">
        <v>2067</v>
      </c>
      <c r="F65" s="28"/>
      <c r="G65" s="239"/>
      <c r="H65" s="240">
        <f t="shared" si="0"/>
        <v>5</v>
      </c>
    </row>
    <row r="66" spans="1:8" s="240" customFormat="1" ht="12.75" x14ac:dyDescent="0.2">
      <c r="A66" s="28">
        <v>5821</v>
      </c>
      <c r="B66" s="28" t="s">
        <v>2645</v>
      </c>
      <c r="C66" s="28" t="s">
        <v>2582</v>
      </c>
      <c r="D66" s="28">
        <v>2055</v>
      </c>
      <c r="E66" s="28" t="s">
        <v>2411</v>
      </c>
      <c r="F66" s="28"/>
      <c r="G66" s="239"/>
      <c r="H66" s="240">
        <f t="shared" si="0"/>
        <v>4</v>
      </c>
    </row>
    <row r="67" spans="1:8" s="240" customFormat="1" ht="12.75" x14ac:dyDescent="0.2">
      <c r="A67" s="28">
        <v>5205</v>
      </c>
      <c r="B67" s="28" t="s">
        <v>2646</v>
      </c>
      <c r="C67" s="28" t="s">
        <v>2582</v>
      </c>
      <c r="D67" s="28">
        <v>2048</v>
      </c>
      <c r="E67" s="28" t="s">
        <v>1647</v>
      </c>
      <c r="F67" s="28"/>
      <c r="G67" s="239"/>
      <c r="H67" s="240">
        <f t="shared" si="0"/>
        <v>4</v>
      </c>
    </row>
    <row r="68" spans="1:8" s="240" customFormat="1" ht="12.75" x14ac:dyDescent="0.2">
      <c r="A68" s="28">
        <v>5572</v>
      </c>
      <c r="B68" s="28" t="s">
        <v>2647</v>
      </c>
      <c r="C68" s="28" t="s">
        <v>2582</v>
      </c>
      <c r="D68" s="28">
        <v>2043</v>
      </c>
      <c r="E68" s="28" t="s">
        <v>989</v>
      </c>
      <c r="F68" s="28"/>
      <c r="G68" s="239"/>
      <c r="H68" s="240">
        <f t="shared" si="0"/>
        <v>2</v>
      </c>
    </row>
    <row r="69" spans="1:8" s="240" customFormat="1" ht="12.75" x14ac:dyDescent="0.2">
      <c r="A69" s="28">
        <v>3440</v>
      </c>
      <c r="B69" s="28" t="s">
        <v>2648</v>
      </c>
      <c r="C69" s="28" t="s">
        <v>2582</v>
      </c>
      <c r="D69" s="28">
        <v>1900</v>
      </c>
      <c r="E69" s="28" t="s">
        <v>1978</v>
      </c>
      <c r="F69" s="28"/>
      <c r="G69" s="239"/>
      <c r="H69" s="240">
        <f t="shared" si="0"/>
        <v>1</v>
      </c>
    </row>
    <row r="70" spans="1:8" s="240" customFormat="1" ht="12.75" x14ac:dyDescent="0.2">
      <c r="A70" s="29">
        <v>5060</v>
      </c>
      <c r="B70" s="28" t="s">
        <v>2649</v>
      </c>
      <c r="C70" s="28" t="s">
        <v>2582</v>
      </c>
      <c r="D70" s="28">
        <v>2180</v>
      </c>
      <c r="E70" s="28" t="s">
        <v>2067</v>
      </c>
      <c r="F70" s="28"/>
      <c r="G70" s="239"/>
      <c r="H70" s="240">
        <f t="shared" ref="H70:H133" si="1">COUNTIF(D:D,D70)</f>
        <v>5</v>
      </c>
    </row>
    <row r="71" spans="1:8" s="240" customFormat="1" ht="12.75" x14ac:dyDescent="0.2">
      <c r="A71" s="29">
        <v>4667</v>
      </c>
      <c r="B71" s="28" t="s">
        <v>3767</v>
      </c>
      <c r="C71" s="28" t="s">
        <v>2582</v>
      </c>
      <c r="D71" s="28">
        <v>2183</v>
      </c>
      <c r="E71" s="28" t="s">
        <v>1223</v>
      </c>
      <c r="F71" s="28" t="s">
        <v>3768</v>
      </c>
      <c r="G71" s="239">
        <v>45839</v>
      </c>
      <c r="H71" s="240">
        <f t="shared" si="1"/>
        <v>4</v>
      </c>
    </row>
    <row r="72" spans="1:8" s="240" customFormat="1" ht="12.75" x14ac:dyDescent="0.2">
      <c r="A72" s="28">
        <v>3615</v>
      </c>
      <c r="B72" s="28" t="s">
        <v>2650</v>
      </c>
      <c r="C72" s="28" t="s">
        <v>2582</v>
      </c>
      <c r="D72" s="28">
        <v>1965</v>
      </c>
      <c r="E72" s="28" t="s">
        <v>2651</v>
      </c>
      <c r="F72" s="28"/>
      <c r="G72" s="239"/>
      <c r="H72" s="240">
        <f t="shared" si="1"/>
        <v>2</v>
      </c>
    </row>
    <row r="73" spans="1:8" s="240" customFormat="1" ht="12.75" x14ac:dyDescent="0.2">
      <c r="A73" s="28">
        <v>4821</v>
      </c>
      <c r="B73" s="28" t="s">
        <v>2653</v>
      </c>
      <c r="C73" s="28" t="s">
        <v>2582</v>
      </c>
      <c r="D73" s="28">
        <v>2048</v>
      </c>
      <c r="E73" s="28" t="s">
        <v>1647</v>
      </c>
      <c r="F73" s="28"/>
      <c r="G73" s="239"/>
      <c r="H73" s="240">
        <f t="shared" si="1"/>
        <v>4</v>
      </c>
    </row>
    <row r="74" spans="1:8" s="240" customFormat="1" ht="12.75" x14ac:dyDescent="0.2">
      <c r="A74" s="28">
        <v>2994</v>
      </c>
      <c r="B74" s="28" t="s">
        <v>2654</v>
      </c>
      <c r="C74" s="28" t="s">
        <v>2582</v>
      </c>
      <c r="D74" s="28">
        <v>2103</v>
      </c>
      <c r="E74" s="28" t="s">
        <v>2655</v>
      </c>
      <c r="F74" s="28"/>
      <c r="G74" s="239"/>
      <c r="H74" s="240">
        <f t="shared" si="1"/>
        <v>2</v>
      </c>
    </row>
    <row r="75" spans="1:8" s="240" customFormat="1" ht="12.75" x14ac:dyDescent="0.2">
      <c r="A75" s="28">
        <v>3461</v>
      </c>
      <c r="B75" s="28" t="s">
        <v>2656</v>
      </c>
      <c r="C75" s="28" t="s">
        <v>2582</v>
      </c>
      <c r="D75" s="28">
        <v>2190</v>
      </c>
      <c r="E75" s="28" t="s">
        <v>2657</v>
      </c>
      <c r="F75" s="28"/>
      <c r="G75" s="239"/>
      <c r="H75" s="240">
        <f t="shared" si="1"/>
        <v>2</v>
      </c>
    </row>
    <row r="76" spans="1:8" s="240" customFormat="1" ht="12.75" x14ac:dyDescent="0.2">
      <c r="A76" s="28">
        <v>4593</v>
      </c>
      <c r="B76" s="28" t="s">
        <v>2658</v>
      </c>
      <c r="C76" s="28" t="s">
        <v>2582</v>
      </c>
      <c r="D76" s="28">
        <v>2048</v>
      </c>
      <c r="E76" s="28" t="s">
        <v>1647</v>
      </c>
      <c r="F76" s="28"/>
      <c r="G76" s="239"/>
      <c r="H76" s="240">
        <f t="shared" si="1"/>
        <v>4</v>
      </c>
    </row>
    <row r="77" spans="1:8" s="240" customFormat="1" ht="12.75" x14ac:dyDescent="0.2">
      <c r="A77" s="28">
        <v>594</v>
      </c>
      <c r="B77" s="28" t="s">
        <v>2659</v>
      </c>
      <c r="C77" s="28" t="s">
        <v>2582</v>
      </c>
      <c r="D77" s="28">
        <v>2090</v>
      </c>
      <c r="E77" s="28" t="s">
        <v>1626</v>
      </c>
      <c r="F77" s="28"/>
      <c r="G77" s="239"/>
      <c r="H77" s="240">
        <f t="shared" si="1"/>
        <v>1</v>
      </c>
    </row>
    <row r="78" spans="1:8" s="240" customFormat="1" ht="12.75" x14ac:dyDescent="0.2">
      <c r="A78" s="28">
        <v>4740</v>
      </c>
      <c r="B78" s="28" t="s">
        <v>2660</v>
      </c>
      <c r="C78" s="28" t="s">
        <v>233</v>
      </c>
      <c r="D78" s="28">
        <v>2183</v>
      </c>
      <c r="E78" s="28" t="s">
        <v>1223</v>
      </c>
      <c r="F78" s="28"/>
      <c r="G78" s="239"/>
      <c r="H78" s="240">
        <f t="shared" si="1"/>
        <v>4</v>
      </c>
    </row>
    <row r="79" spans="1:8" s="240" customFormat="1" ht="12.75" x14ac:dyDescent="0.2">
      <c r="A79" s="28">
        <v>4369</v>
      </c>
      <c r="B79" s="28" t="s">
        <v>2661</v>
      </c>
      <c r="C79" s="28" t="s">
        <v>2582</v>
      </c>
      <c r="D79" s="28">
        <v>1924</v>
      </c>
      <c r="E79" s="28" t="s">
        <v>2662</v>
      </c>
      <c r="F79" s="28"/>
      <c r="G79" s="239"/>
      <c r="H79" s="240">
        <f t="shared" si="1"/>
        <v>4</v>
      </c>
    </row>
    <row r="80" spans="1:8" s="240" customFormat="1" ht="12.75" x14ac:dyDescent="0.2">
      <c r="A80" s="28">
        <v>3579</v>
      </c>
      <c r="B80" s="28" t="s">
        <v>2663</v>
      </c>
      <c r="C80" s="28" t="s">
        <v>2582</v>
      </c>
      <c r="D80" s="28">
        <v>2242</v>
      </c>
      <c r="E80" s="28" t="s">
        <v>2419</v>
      </c>
      <c r="F80" s="28"/>
      <c r="G80" s="239"/>
      <c r="H80" s="240">
        <f t="shared" si="1"/>
        <v>1</v>
      </c>
    </row>
    <row r="81" spans="1:8" s="240" customFormat="1" ht="12.75" x14ac:dyDescent="0.2">
      <c r="A81" s="28">
        <v>4745</v>
      </c>
      <c r="B81" s="28" t="s">
        <v>2664</v>
      </c>
      <c r="C81" s="28" t="s">
        <v>2582</v>
      </c>
      <c r="D81" s="28">
        <v>1925</v>
      </c>
      <c r="E81" s="28" t="s">
        <v>1670</v>
      </c>
      <c r="F81" s="28"/>
      <c r="G81" s="239"/>
      <c r="H81" s="240">
        <f t="shared" si="1"/>
        <v>1</v>
      </c>
    </row>
    <row r="82" spans="1:8" s="240" customFormat="1" ht="12.75" x14ac:dyDescent="0.2">
      <c r="A82" s="28">
        <v>1095</v>
      </c>
      <c r="B82" s="28" t="s">
        <v>2665</v>
      </c>
      <c r="C82" s="28" t="s">
        <v>2582</v>
      </c>
      <c r="D82" s="28">
        <v>4131</v>
      </c>
      <c r="E82" s="28" t="s">
        <v>1838</v>
      </c>
      <c r="F82" s="28"/>
      <c r="G82" s="239"/>
      <c r="H82" s="240">
        <f t="shared" si="1"/>
        <v>1</v>
      </c>
    </row>
    <row r="83" spans="1:8" s="240" customFormat="1" ht="12.75" x14ac:dyDescent="0.2">
      <c r="A83" s="28">
        <v>5252</v>
      </c>
      <c r="B83" s="28" t="s">
        <v>2666</v>
      </c>
      <c r="C83" s="28" t="s">
        <v>2582</v>
      </c>
      <c r="D83" s="28">
        <v>2092</v>
      </c>
      <c r="E83" s="28" t="s">
        <v>2667</v>
      </c>
      <c r="F83" s="28"/>
      <c r="G83" s="239"/>
      <c r="H83" s="240">
        <f t="shared" si="1"/>
        <v>2</v>
      </c>
    </row>
    <row r="84" spans="1:8" s="240" customFormat="1" ht="12.75" x14ac:dyDescent="0.2">
      <c r="A84" s="28">
        <v>4637</v>
      </c>
      <c r="B84" s="28" t="s">
        <v>2668</v>
      </c>
      <c r="C84" s="28" t="s">
        <v>2582</v>
      </c>
      <c r="D84" s="28">
        <v>1901</v>
      </c>
      <c r="E84" s="28" t="s">
        <v>797</v>
      </c>
      <c r="F84" s="28"/>
      <c r="G84" s="239"/>
      <c r="H84" s="240">
        <f t="shared" si="1"/>
        <v>1</v>
      </c>
    </row>
    <row r="85" spans="1:8" s="240" customFormat="1" ht="12.75" x14ac:dyDescent="0.2">
      <c r="A85" s="28">
        <v>3490</v>
      </c>
      <c r="B85" s="28" t="s">
        <v>2669</v>
      </c>
      <c r="C85" s="28" t="s">
        <v>2582</v>
      </c>
      <c r="D85" s="28">
        <v>2182</v>
      </c>
      <c r="E85" s="28" t="s">
        <v>2133</v>
      </c>
      <c r="F85" s="28"/>
      <c r="G85" s="239"/>
      <c r="H85" s="240">
        <f t="shared" si="1"/>
        <v>4</v>
      </c>
    </row>
    <row r="86" spans="1:8" s="240" customFormat="1" ht="12.75" x14ac:dyDescent="0.2">
      <c r="A86" s="28">
        <v>4041</v>
      </c>
      <c r="B86" s="28" t="s">
        <v>2670</v>
      </c>
      <c r="C86" s="28" t="s">
        <v>2582</v>
      </c>
      <c r="D86" s="28">
        <v>2082</v>
      </c>
      <c r="E86" s="28" t="s">
        <v>1072</v>
      </c>
      <c r="F86" s="28"/>
      <c r="G86" s="239"/>
      <c r="H86" s="240">
        <f t="shared" si="1"/>
        <v>5</v>
      </c>
    </row>
    <row r="87" spans="1:8" s="240" customFormat="1" ht="12.75" x14ac:dyDescent="0.2">
      <c r="A87" s="28">
        <v>4202</v>
      </c>
      <c r="B87" s="28" t="s">
        <v>2671</v>
      </c>
      <c r="C87" s="28" t="s">
        <v>2582</v>
      </c>
      <c r="D87" s="28">
        <v>2207</v>
      </c>
      <c r="E87" s="28" t="s">
        <v>1961</v>
      </c>
      <c r="F87" s="28"/>
      <c r="G87" s="239"/>
      <c r="H87" s="240">
        <f t="shared" si="1"/>
        <v>1</v>
      </c>
    </row>
    <row r="88" spans="1:8" s="240" customFormat="1" ht="12.75" x14ac:dyDescent="0.2">
      <c r="A88" s="28">
        <v>3365</v>
      </c>
      <c r="B88" s="28" t="s">
        <v>2672</v>
      </c>
      <c r="C88" s="28" t="s">
        <v>2582</v>
      </c>
      <c r="D88" s="28">
        <v>2214</v>
      </c>
      <c r="E88" s="28" t="s">
        <v>1820</v>
      </c>
      <c r="F88" s="28"/>
      <c r="G88" s="239"/>
      <c r="H88" s="240">
        <f t="shared" si="1"/>
        <v>1</v>
      </c>
    </row>
    <row r="89" spans="1:8" s="240" customFormat="1" ht="12.75" x14ac:dyDescent="0.2">
      <c r="A89" s="28">
        <v>3528</v>
      </c>
      <c r="B89" s="28" t="s">
        <v>2673</v>
      </c>
      <c r="C89" s="28" t="s">
        <v>2582</v>
      </c>
      <c r="D89" s="28">
        <v>2142</v>
      </c>
      <c r="E89" s="28" t="s">
        <v>2168</v>
      </c>
      <c r="F89" s="28"/>
      <c r="G89" s="239"/>
      <c r="H89" s="240">
        <f t="shared" si="1"/>
        <v>4</v>
      </c>
    </row>
    <row r="90" spans="1:8" s="240" customFormat="1" ht="12.75" x14ac:dyDescent="0.2">
      <c r="A90" s="28">
        <v>4399</v>
      </c>
      <c r="B90" s="28" t="s">
        <v>2674</v>
      </c>
      <c r="C90" s="28" t="s">
        <v>233</v>
      </c>
      <c r="D90" s="28">
        <v>2104</v>
      </c>
      <c r="E90" s="28" t="s">
        <v>2179</v>
      </c>
      <c r="F90" s="28"/>
      <c r="G90" s="246"/>
      <c r="H90" s="240">
        <f t="shared" si="1"/>
        <v>1</v>
      </c>
    </row>
    <row r="91" spans="1:8" s="240" customFormat="1" ht="12.75" x14ac:dyDescent="0.2">
      <c r="A91" s="28">
        <v>5622</v>
      </c>
      <c r="B91" s="28" t="s">
        <v>2675</v>
      </c>
      <c r="C91" s="28" t="s">
        <v>233</v>
      </c>
      <c r="D91" s="28">
        <v>2009</v>
      </c>
      <c r="E91" s="28" t="s">
        <v>2085</v>
      </c>
      <c r="F91" s="28"/>
      <c r="G91" s="246"/>
      <c r="H91" s="240">
        <f t="shared" si="1"/>
        <v>2</v>
      </c>
    </row>
    <row r="92" spans="1:8" s="240" customFormat="1" ht="12.75" x14ac:dyDescent="0.2">
      <c r="A92" s="28">
        <v>5446</v>
      </c>
      <c r="B92" s="28" t="s">
        <v>2676</v>
      </c>
      <c r="C92" s="28" t="s">
        <v>233</v>
      </c>
      <c r="D92" s="28">
        <v>2015</v>
      </c>
      <c r="E92" s="28" t="s">
        <v>1246</v>
      </c>
      <c r="F92" s="28"/>
      <c r="G92" s="239"/>
      <c r="H92" s="240">
        <f t="shared" si="1"/>
        <v>1</v>
      </c>
    </row>
    <row r="93" spans="1:8" s="240" customFormat="1" ht="12.75" x14ac:dyDescent="0.2">
      <c r="A93" s="29">
        <v>5491</v>
      </c>
      <c r="B93" s="28" t="s">
        <v>2677</v>
      </c>
      <c r="C93" s="28" t="s">
        <v>2582</v>
      </c>
      <c r="D93" s="28">
        <v>1894</v>
      </c>
      <c r="E93" s="28" t="s">
        <v>435</v>
      </c>
      <c r="F93" s="28"/>
      <c r="G93" s="239"/>
      <c r="H93" s="240">
        <f t="shared" si="1"/>
        <v>3</v>
      </c>
    </row>
    <row r="94" spans="1:8" s="247" customFormat="1" ht="13.5" customHeight="1" x14ac:dyDescent="0.2">
      <c r="A94" s="28">
        <v>4820</v>
      </c>
      <c r="B94" s="28" t="s">
        <v>2678</v>
      </c>
      <c r="C94" s="28" t="s">
        <v>2582</v>
      </c>
      <c r="D94" s="28">
        <v>1926</v>
      </c>
      <c r="E94" s="28" t="s">
        <v>1935</v>
      </c>
      <c r="F94" s="28"/>
      <c r="G94" s="239"/>
      <c r="H94" s="240">
        <f t="shared" si="1"/>
        <v>1</v>
      </c>
    </row>
    <row r="95" spans="1:8" s="247" customFormat="1" ht="13.5" customHeight="1" x14ac:dyDescent="0.2">
      <c r="A95" s="28">
        <v>5909</v>
      </c>
      <c r="B95" s="28" t="s">
        <v>3769</v>
      </c>
      <c r="C95" s="28" t="s">
        <v>233</v>
      </c>
      <c r="D95" s="28">
        <v>1927</v>
      </c>
      <c r="E95" s="28" t="s">
        <v>728</v>
      </c>
      <c r="F95" s="28" t="s">
        <v>3770</v>
      </c>
      <c r="G95" s="239">
        <v>45918</v>
      </c>
      <c r="H95" s="240">
        <f t="shared" si="1"/>
        <v>1</v>
      </c>
    </row>
    <row r="96" spans="1:8" s="240" customFormat="1" ht="12.75" x14ac:dyDescent="0.2">
      <c r="A96" s="28">
        <v>3360</v>
      </c>
      <c r="B96" s="28" t="s">
        <v>2679</v>
      </c>
      <c r="C96" s="28" t="s">
        <v>233</v>
      </c>
      <c r="D96" s="28">
        <v>2060</v>
      </c>
      <c r="E96" s="28" t="s">
        <v>1944</v>
      </c>
      <c r="F96" s="28"/>
      <c r="G96" s="239"/>
      <c r="H96" s="240">
        <f t="shared" si="1"/>
        <v>1</v>
      </c>
    </row>
    <row r="97" spans="1:8" s="240" customFormat="1" ht="12.75" x14ac:dyDescent="0.2">
      <c r="A97" s="28">
        <v>15</v>
      </c>
      <c r="B97" s="28" t="s">
        <v>2680</v>
      </c>
      <c r="C97" s="28" t="s">
        <v>2582</v>
      </c>
      <c r="D97" s="28">
        <v>1897</v>
      </c>
      <c r="E97" s="28" t="s">
        <v>2014</v>
      </c>
      <c r="F97" s="28"/>
      <c r="G97" s="239"/>
      <c r="H97" s="240">
        <f t="shared" si="1"/>
        <v>1</v>
      </c>
    </row>
    <row r="98" spans="1:8" s="240" customFormat="1" ht="12.75" x14ac:dyDescent="0.2">
      <c r="A98" s="28">
        <v>4400</v>
      </c>
      <c r="B98" s="28" t="s">
        <v>2681</v>
      </c>
      <c r="C98" s="28" t="s">
        <v>2582</v>
      </c>
      <c r="D98" s="28">
        <v>2180</v>
      </c>
      <c r="E98" s="28" t="s">
        <v>2067</v>
      </c>
      <c r="F98" s="28"/>
      <c r="G98" s="239"/>
      <c r="H98" s="240">
        <f t="shared" si="1"/>
        <v>5</v>
      </c>
    </row>
    <row r="99" spans="1:8" s="240" customFormat="1" ht="12.75" x14ac:dyDescent="0.2">
      <c r="A99" s="28">
        <v>4534</v>
      </c>
      <c r="B99" s="28" t="s">
        <v>2682</v>
      </c>
      <c r="C99" s="28" t="s">
        <v>2582</v>
      </c>
      <c r="D99" s="28">
        <v>2180</v>
      </c>
      <c r="E99" s="28" t="s">
        <v>2067</v>
      </c>
      <c r="F99" s="28"/>
      <c r="G99" s="239"/>
      <c r="H99" s="240">
        <f t="shared" si="1"/>
        <v>5</v>
      </c>
    </row>
    <row r="100" spans="1:8" s="240" customFormat="1" ht="12.75" x14ac:dyDescent="0.2">
      <c r="A100" s="28">
        <v>223</v>
      </c>
      <c r="B100" s="28" t="s">
        <v>2683</v>
      </c>
      <c r="C100" s="28" t="s">
        <v>2582</v>
      </c>
      <c r="D100" s="28">
        <v>1970</v>
      </c>
      <c r="E100" s="28" t="s">
        <v>833</v>
      </c>
      <c r="F100" s="28"/>
      <c r="G100" s="239"/>
      <c r="H100" s="240">
        <f t="shared" si="1"/>
        <v>1</v>
      </c>
    </row>
    <row r="101" spans="1:8" s="240" customFormat="1" ht="12.75" x14ac:dyDescent="0.2">
      <c r="A101" s="28">
        <v>3356</v>
      </c>
      <c r="B101" s="28" t="s">
        <v>2684</v>
      </c>
      <c r="C101" s="28" t="s">
        <v>2582</v>
      </c>
      <c r="D101" s="28">
        <v>2045</v>
      </c>
      <c r="E101" s="28" t="s">
        <v>2090</v>
      </c>
      <c r="F101" s="28"/>
      <c r="G101" s="239"/>
      <c r="H101" s="240">
        <f t="shared" si="1"/>
        <v>1</v>
      </c>
    </row>
    <row r="102" spans="1:8" s="240" customFormat="1" ht="12.75" x14ac:dyDescent="0.2">
      <c r="A102" s="28">
        <v>4729</v>
      </c>
      <c r="B102" s="28" t="s">
        <v>2685</v>
      </c>
      <c r="C102" s="28" t="s">
        <v>2582</v>
      </c>
      <c r="D102" s="28">
        <v>1977</v>
      </c>
      <c r="E102" s="28" t="s">
        <v>2112</v>
      </c>
      <c r="F102" s="28"/>
      <c r="G102" s="239"/>
      <c r="H102" s="240">
        <f t="shared" si="1"/>
        <v>1</v>
      </c>
    </row>
    <row r="103" spans="1:8" s="240" customFormat="1" ht="12.75" x14ac:dyDescent="0.2">
      <c r="A103" s="28">
        <v>310</v>
      </c>
      <c r="B103" s="28" t="s">
        <v>2686</v>
      </c>
      <c r="C103" s="28" t="s">
        <v>2582</v>
      </c>
      <c r="D103" s="28">
        <v>2001</v>
      </c>
      <c r="E103" s="28" t="s">
        <v>2123</v>
      </c>
      <c r="F103" s="28"/>
      <c r="G103" s="239"/>
      <c r="H103" s="240">
        <f t="shared" si="1"/>
        <v>1</v>
      </c>
    </row>
    <row r="104" spans="1:8" s="240" customFormat="1" ht="12.75" x14ac:dyDescent="0.2">
      <c r="A104" s="28">
        <v>4079</v>
      </c>
      <c r="B104" s="28" t="s">
        <v>2687</v>
      </c>
      <c r="C104" s="28" t="s">
        <v>2582</v>
      </c>
      <c r="D104" s="28">
        <v>1965</v>
      </c>
      <c r="E104" s="28" t="s">
        <v>765</v>
      </c>
      <c r="F104" s="28"/>
      <c r="G104" s="239"/>
      <c r="H104" s="240">
        <f t="shared" si="1"/>
        <v>2</v>
      </c>
    </row>
    <row r="105" spans="1:8" s="240" customFormat="1" ht="12.75" x14ac:dyDescent="0.2">
      <c r="A105" s="28">
        <v>4216</v>
      </c>
      <c r="B105" s="28" t="s">
        <v>2688</v>
      </c>
      <c r="C105" s="28" t="s">
        <v>2582</v>
      </c>
      <c r="D105" s="28">
        <v>2182</v>
      </c>
      <c r="E105" s="28" t="s">
        <v>2689</v>
      </c>
      <c r="F105" s="28"/>
      <c r="G105" s="239"/>
      <c r="H105" s="240">
        <f t="shared" si="1"/>
        <v>4</v>
      </c>
    </row>
    <row r="106" spans="1:8" s="240" customFormat="1" ht="12.75" x14ac:dyDescent="0.2">
      <c r="A106" s="28">
        <v>3233</v>
      </c>
      <c r="B106" s="28" t="s">
        <v>2690</v>
      </c>
      <c r="C106" s="28" t="s">
        <v>2582</v>
      </c>
      <c r="D106" s="28">
        <v>2082</v>
      </c>
      <c r="E106" s="28" t="s">
        <v>1072</v>
      </c>
      <c r="F106" s="28"/>
      <c r="G106" s="239"/>
      <c r="H106" s="240">
        <f t="shared" si="1"/>
        <v>5</v>
      </c>
    </row>
    <row r="107" spans="1:8" s="240" customFormat="1" ht="12.75" x14ac:dyDescent="0.2">
      <c r="A107" s="28">
        <v>4856</v>
      </c>
      <c r="B107" s="28" t="s">
        <v>2691</v>
      </c>
      <c r="C107" s="28" t="s">
        <v>2582</v>
      </c>
      <c r="D107" s="28">
        <v>2044</v>
      </c>
      <c r="E107" s="28" t="s">
        <v>2157</v>
      </c>
      <c r="F107" s="28"/>
      <c r="G107" s="239"/>
      <c r="H107" s="240">
        <f t="shared" si="1"/>
        <v>1</v>
      </c>
    </row>
    <row r="108" spans="1:8" s="240" customFormat="1" ht="12.75" x14ac:dyDescent="0.2">
      <c r="A108" s="28">
        <v>4822</v>
      </c>
      <c r="B108" s="28" t="s">
        <v>2692</v>
      </c>
      <c r="C108" s="28" t="s">
        <v>2582</v>
      </c>
      <c r="D108" s="28">
        <v>2182</v>
      </c>
      <c r="E108" s="28" t="s">
        <v>2693</v>
      </c>
      <c r="F108" s="28"/>
      <c r="G108" s="239"/>
      <c r="H108" s="240">
        <f t="shared" si="1"/>
        <v>4</v>
      </c>
    </row>
    <row r="109" spans="1:8" s="240" customFormat="1" ht="12.75" x14ac:dyDescent="0.2">
      <c r="A109" s="28">
        <v>3505</v>
      </c>
      <c r="B109" s="28" t="s">
        <v>2694</v>
      </c>
      <c r="C109" s="28" t="s">
        <v>2582</v>
      </c>
      <c r="D109" s="28">
        <v>2101</v>
      </c>
      <c r="E109" s="28" t="s">
        <v>1539</v>
      </c>
      <c r="F109" s="28"/>
      <c r="G109" s="239"/>
      <c r="H109" s="240">
        <f t="shared" si="1"/>
        <v>1</v>
      </c>
    </row>
    <row r="110" spans="1:8" s="240" customFormat="1" ht="12.75" x14ac:dyDescent="0.2">
      <c r="A110" s="28">
        <v>958</v>
      </c>
      <c r="B110" s="28" t="s">
        <v>2695</v>
      </c>
      <c r="C110" s="28" t="s">
        <v>2582</v>
      </c>
      <c r="D110" s="28">
        <v>1944</v>
      </c>
      <c r="E110" s="28" t="s">
        <v>2184</v>
      </c>
      <c r="F110" s="28"/>
      <c r="G110" s="239"/>
      <c r="H110" s="240">
        <f t="shared" si="1"/>
        <v>2</v>
      </c>
    </row>
    <row r="111" spans="1:8" s="240" customFormat="1" ht="12.75" x14ac:dyDescent="0.2">
      <c r="A111" s="28">
        <v>4833</v>
      </c>
      <c r="B111" s="28" t="s">
        <v>2696</v>
      </c>
      <c r="C111" s="28" t="s">
        <v>233</v>
      </c>
      <c r="D111" s="28">
        <v>2257</v>
      </c>
      <c r="E111" s="28" t="s">
        <v>2218</v>
      </c>
      <c r="F111" s="28"/>
      <c r="G111" s="239"/>
      <c r="H111" s="240">
        <f t="shared" si="1"/>
        <v>1</v>
      </c>
    </row>
    <row r="112" spans="1:8" s="240" customFormat="1" ht="12.75" x14ac:dyDescent="0.2">
      <c r="A112" s="28">
        <v>4220</v>
      </c>
      <c r="B112" s="28" t="s">
        <v>2697</v>
      </c>
      <c r="C112" s="28" t="s">
        <v>2582</v>
      </c>
      <c r="D112" s="28">
        <v>2244</v>
      </c>
      <c r="E112" s="28" t="s">
        <v>2240</v>
      </c>
      <c r="F112" s="28"/>
      <c r="G112" s="239"/>
      <c r="H112" s="240">
        <f t="shared" si="1"/>
        <v>1</v>
      </c>
    </row>
    <row r="113" spans="1:8" s="240" customFormat="1" ht="12.75" x14ac:dyDescent="0.2">
      <c r="A113" s="28">
        <v>4038</v>
      </c>
      <c r="B113" s="28" t="s">
        <v>2698</v>
      </c>
      <c r="C113" s="28" t="s">
        <v>2582</v>
      </c>
      <c r="D113" s="28">
        <v>2097</v>
      </c>
      <c r="E113" s="28" t="s">
        <v>1549</v>
      </c>
      <c r="F113" s="28"/>
      <c r="G113" s="239"/>
      <c r="H113" s="240">
        <f t="shared" si="1"/>
        <v>3</v>
      </c>
    </row>
    <row r="114" spans="1:8" s="240" customFormat="1" ht="12.75" x14ac:dyDescent="0.2">
      <c r="A114" s="28">
        <v>4702</v>
      </c>
      <c r="B114" s="28" t="s">
        <v>2699</v>
      </c>
      <c r="C114" s="28" t="s">
        <v>233</v>
      </c>
      <c r="D114" s="28">
        <v>2023</v>
      </c>
      <c r="E114" s="28" t="s">
        <v>1254</v>
      </c>
      <c r="F114" s="28"/>
      <c r="G114" s="239"/>
      <c r="H114" s="240">
        <f t="shared" si="1"/>
        <v>1</v>
      </c>
    </row>
    <row r="115" spans="1:8" s="240" customFormat="1" ht="12.75" x14ac:dyDescent="0.2">
      <c r="A115" s="28">
        <v>4221</v>
      </c>
      <c r="B115" s="28" t="s">
        <v>2700</v>
      </c>
      <c r="C115" s="28" t="s">
        <v>2582</v>
      </c>
      <c r="D115" s="28">
        <v>1944</v>
      </c>
      <c r="E115" s="28" t="s">
        <v>2184</v>
      </c>
      <c r="F115" s="28"/>
      <c r="G115" s="239"/>
      <c r="H115" s="240">
        <f t="shared" si="1"/>
        <v>2</v>
      </c>
    </row>
    <row r="116" spans="1:8" s="240" customFormat="1" ht="12.75" x14ac:dyDescent="0.2">
      <c r="A116" s="28">
        <v>4480</v>
      </c>
      <c r="B116" s="28" t="s">
        <v>2701</v>
      </c>
      <c r="C116" s="28" t="s">
        <v>2582</v>
      </c>
      <c r="D116" s="28">
        <v>1928</v>
      </c>
      <c r="E116" s="28" t="s">
        <v>2702</v>
      </c>
      <c r="F116" s="28"/>
      <c r="G116" s="239"/>
      <c r="H116" s="240">
        <f t="shared" si="1"/>
        <v>3</v>
      </c>
    </row>
    <row r="117" spans="1:8" s="240" customFormat="1" ht="12.75" x14ac:dyDescent="0.2">
      <c r="A117" s="28">
        <v>4602</v>
      </c>
      <c r="B117" s="28" t="s">
        <v>2703</v>
      </c>
      <c r="C117" s="28" t="s">
        <v>2582</v>
      </c>
      <c r="D117" s="28">
        <v>1948</v>
      </c>
      <c r="E117" s="28" t="s">
        <v>2363</v>
      </c>
      <c r="F117" s="28"/>
      <c r="G117" s="239"/>
      <c r="H117" s="240">
        <f t="shared" si="1"/>
        <v>1</v>
      </c>
    </row>
    <row r="118" spans="1:8" s="240" customFormat="1" ht="12.75" x14ac:dyDescent="0.2">
      <c r="A118" s="28">
        <v>4670</v>
      </c>
      <c r="B118" s="28" t="s">
        <v>2704</v>
      </c>
      <c r="C118" s="28" t="s">
        <v>233</v>
      </c>
      <c r="D118" s="28">
        <v>1931</v>
      </c>
      <c r="E118" s="28" t="s">
        <v>2705</v>
      </c>
      <c r="F118" s="28"/>
      <c r="G118" s="239"/>
      <c r="H118" s="240">
        <f t="shared" si="1"/>
        <v>1</v>
      </c>
    </row>
    <row r="119" spans="1:8" s="240" customFormat="1" ht="12.75" x14ac:dyDescent="0.2">
      <c r="A119" s="28">
        <v>4823</v>
      </c>
      <c r="B119" s="28" t="s">
        <v>2706</v>
      </c>
      <c r="C119" s="28" t="s">
        <v>2582</v>
      </c>
      <c r="D119" s="28">
        <v>2055</v>
      </c>
      <c r="E119" s="28" t="s">
        <v>2411</v>
      </c>
      <c r="F119" s="28"/>
      <c r="G119" s="239"/>
      <c r="H119" s="240">
        <f t="shared" si="1"/>
        <v>4</v>
      </c>
    </row>
    <row r="120" spans="1:8" s="240" customFormat="1" ht="12.75" x14ac:dyDescent="0.2">
      <c r="A120" s="28">
        <v>4484</v>
      </c>
      <c r="B120" s="28" t="s">
        <v>2707</v>
      </c>
      <c r="C120" s="28" t="s">
        <v>2582</v>
      </c>
      <c r="D120" s="28">
        <v>2102</v>
      </c>
      <c r="E120" s="28" t="s">
        <v>2402</v>
      </c>
      <c r="F120" s="28"/>
      <c r="G120" s="239"/>
      <c r="H120" s="240">
        <f t="shared" si="1"/>
        <v>1</v>
      </c>
    </row>
    <row r="121" spans="1:8" s="240" customFormat="1" ht="12.75" x14ac:dyDescent="0.2">
      <c r="A121" s="28">
        <v>5444</v>
      </c>
      <c r="B121" s="28" t="s">
        <v>2708</v>
      </c>
      <c r="C121" s="28" t="s">
        <v>233</v>
      </c>
      <c r="D121" s="28">
        <v>2094</v>
      </c>
      <c r="E121" s="28" t="s">
        <v>1616</v>
      </c>
      <c r="F121" s="28"/>
      <c r="G121" s="239"/>
      <c r="H121" s="240">
        <f t="shared" si="1"/>
        <v>1</v>
      </c>
    </row>
    <row r="122" spans="1:8" s="240" customFormat="1" ht="12.75" x14ac:dyDescent="0.2">
      <c r="A122" s="28">
        <v>3452</v>
      </c>
      <c r="B122" s="28" t="s">
        <v>2709</v>
      </c>
      <c r="C122" s="28" t="s">
        <v>2582</v>
      </c>
      <c r="D122" s="28">
        <v>1922</v>
      </c>
      <c r="E122" s="28" t="s">
        <v>2496</v>
      </c>
      <c r="F122" s="28"/>
      <c r="G122" s="239"/>
      <c r="H122" s="240">
        <f t="shared" si="1"/>
        <v>1</v>
      </c>
    </row>
    <row r="123" spans="1:8" s="248" customFormat="1" ht="12.75" x14ac:dyDescent="0.2">
      <c r="A123" s="28">
        <v>3401</v>
      </c>
      <c r="B123" s="28" t="s">
        <v>2710</v>
      </c>
      <c r="C123" s="28" t="s">
        <v>2582</v>
      </c>
      <c r="D123" s="28">
        <v>2095</v>
      </c>
      <c r="E123" s="28" t="s">
        <v>518</v>
      </c>
      <c r="F123" s="28"/>
      <c r="G123" s="239"/>
      <c r="H123" s="240">
        <f t="shared" si="1"/>
        <v>1</v>
      </c>
    </row>
    <row r="124" spans="1:8" s="249" customFormat="1" ht="12.75" x14ac:dyDescent="0.2">
      <c r="A124" s="28">
        <v>1861</v>
      </c>
      <c r="B124" s="243" t="s">
        <v>2711</v>
      </c>
      <c r="C124" s="243" t="s">
        <v>2582</v>
      </c>
      <c r="D124" s="28">
        <v>2082</v>
      </c>
      <c r="E124" s="243" t="s">
        <v>1072</v>
      </c>
      <c r="F124" s="28"/>
      <c r="G124" s="239"/>
      <c r="H124" s="240">
        <f t="shared" si="1"/>
        <v>5</v>
      </c>
    </row>
    <row r="125" spans="1:8" s="248" customFormat="1" ht="12.75" x14ac:dyDescent="0.2">
      <c r="A125" s="243">
        <v>4390</v>
      </c>
      <c r="B125" s="243" t="s">
        <v>2712</v>
      </c>
      <c r="C125" s="243" t="s">
        <v>2582</v>
      </c>
      <c r="D125" s="28">
        <v>2142</v>
      </c>
      <c r="E125" s="243" t="s">
        <v>2168</v>
      </c>
      <c r="F125" s="28"/>
      <c r="G125" s="239"/>
      <c r="H125" s="240">
        <f t="shared" si="1"/>
        <v>4</v>
      </c>
    </row>
    <row r="126" spans="1:8" s="248" customFormat="1" ht="12.75" x14ac:dyDescent="0.2">
      <c r="A126" s="243">
        <v>5304</v>
      </c>
      <c r="B126" s="243" t="s">
        <v>2713</v>
      </c>
      <c r="C126" s="243" t="s">
        <v>2582</v>
      </c>
      <c r="D126" s="243">
        <v>2048</v>
      </c>
      <c r="E126" s="243" t="s">
        <v>1647</v>
      </c>
      <c r="F126" s="28"/>
      <c r="G126" s="239"/>
      <c r="H126" s="240">
        <f t="shared" si="1"/>
        <v>4</v>
      </c>
    </row>
    <row r="127" spans="1:8" s="248" customFormat="1" ht="12.75" x14ac:dyDescent="0.2">
      <c r="A127" s="243">
        <v>3229</v>
      </c>
      <c r="B127" s="243" t="s">
        <v>2714</v>
      </c>
      <c r="C127" s="243" t="s">
        <v>2582</v>
      </c>
      <c r="D127" s="28">
        <v>2082</v>
      </c>
      <c r="E127" s="243" t="s">
        <v>1072</v>
      </c>
      <c r="F127" s="28"/>
      <c r="G127" s="239"/>
      <c r="H127" s="240">
        <f t="shared" si="1"/>
        <v>5</v>
      </c>
    </row>
    <row r="128" spans="1:8" s="248" customFormat="1" ht="12.75" x14ac:dyDescent="0.2">
      <c r="A128" s="243">
        <v>5809</v>
      </c>
      <c r="B128" s="243" t="s">
        <v>2715</v>
      </c>
      <c r="C128" s="243" t="s">
        <v>233</v>
      </c>
      <c r="D128" s="243">
        <v>2009</v>
      </c>
      <c r="E128" s="243" t="s">
        <v>2085</v>
      </c>
      <c r="F128" s="243"/>
      <c r="G128" s="239"/>
      <c r="H128" s="240">
        <f t="shared" si="1"/>
        <v>2</v>
      </c>
    </row>
    <row r="129" spans="1:8" s="248" customFormat="1" ht="12.75" x14ac:dyDescent="0.2">
      <c r="A129" s="243">
        <v>4045</v>
      </c>
      <c r="B129" s="243" t="s">
        <v>2716</v>
      </c>
      <c r="C129" s="243" t="s">
        <v>233</v>
      </c>
      <c r="D129" s="243">
        <v>2084</v>
      </c>
      <c r="E129" s="243" t="s">
        <v>1093</v>
      </c>
      <c r="F129" s="243"/>
      <c r="G129" s="239"/>
      <c r="H129" s="240">
        <f t="shared" si="1"/>
        <v>1</v>
      </c>
    </row>
    <row r="130" spans="1:8" s="248" customFormat="1" ht="12.75" x14ac:dyDescent="0.2">
      <c r="A130" s="243">
        <v>5457</v>
      </c>
      <c r="B130" s="243" t="s">
        <v>2717</v>
      </c>
      <c r="C130" s="243" t="s">
        <v>233</v>
      </c>
      <c r="D130" s="28">
        <v>2103</v>
      </c>
      <c r="E130" s="28" t="s">
        <v>2718</v>
      </c>
      <c r="F130" s="28"/>
      <c r="G130" s="239"/>
      <c r="H130" s="240">
        <f t="shared" si="1"/>
        <v>2</v>
      </c>
    </row>
    <row r="131" spans="1:8" s="248" customFormat="1" ht="12.75" x14ac:dyDescent="0.2">
      <c r="A131" s="243">
        <v>4058</v>
      </c>
      <c r="B131" s="243" t="s">
        <v>2719</v>
      </c>
      <c r="C131" s="243" t="s">
        <v>2582</v>
      </c>
      <c r="D131" s="243">
        <v>2083</v>
      </c>
      <c r="E131" s="243" t="s">
        <v>2351</v>
      </c>
      <c r="F131" s="243"/>
      <c r="G131" s="239"/>
      <c r="H131" s="240">
        <f t="shared" si="1"/>
        <v>1</v>
      </c>
    </row>
    <row r="132" spans="1:8" s="248" customFormat="1" ht="12.75" x14ac:dyDescent="0.2">
      <c r="A132" s="243">
        <v>4230</v>
      </c>
      <c r="B132" s="243" t="s">
        <v>2720</v>
      </c>
      <c r="C132" s="243" t="s">
        <v>2582</v>
      </c>
      <c r="D132" s="243">
        <v>2146</v>
      </c>
      <c r="E132" s="243" t="s">
        <v>2547</v>
      </c>
      <c r="F132" s="243"/>
      <c r="G132" s="239"/>
      <c r="H132" s="240">
        <f t="shared" si="1"/>
        <v>1</v>
      </c>
    </row>
    <row r="133" spans="1:8" s="248" customFormat="1" ht="12.75" x14ac:dyDescent="0.2">
      <c r="A133" s="242">
        <v>5063</v>
      </c>
      <c r="B133" s="243" t="s">
        <v>2721</v>
      </c>
      <c r="C133" s="243" t="s">
        <v>2582</v>
      </c>
      <c r="D133" s="28">
        <v>2055</v>
      </c>
      <c r="E133" s="28" t="s">
        <v>2411</v>
      </c>
      <c r="F133" s="243"/>
      <c r="G133" s="239"/>
      <c r="H133" s="240">
        <f t="shared" si="1"/>
        <v>4</v>
      </c>
    </row>
    <row r="135" spans="1:8" x14ac:dyDescent="0.25">
      <c r="F135" s="30"/>
    </row>
    <row r="136" spans="1:8" s="238" customFormat="1" ht="12.75" x14ac:dyDescent="0.2">
      <c r="A136" s="236" t="s">
        <v>251</v>
      </c>
      <c r="B136" s="236" t="s">
        <v>2722</v>
      </c>
      <c r="C136" s="236"/>
      <c r="D136" s="236"/>
      <c r="E136" s="236"/>
      <c r="F136" s="236" t="s">
        <v>2578</v>
      </c>
      <c r="G136" s="237" t="s">
        <v>2579</v>
      </c>
    </row>
    <row r="137" spans="1:8" s="240" customFormat="1" ht="12.75" x14ac:dyDescent="0.2">
      <c r="A137" s="28">
        <v>3240</v>
      </c>
      <c r="B137" s="28" t="s">
        <v>2652</v>
      </c>
      <c r="C137" s="28" t="s">
        <v>2582</v>
      </c>
      <c r="D137" s="28">
        <v>2097</v>
      </c>
      <c r="E137" s="28" t="s">
        <v>1549</v>
      </c>
      <c r="F137" s="250" t="s">
        <v>3771</v>
      </c>
      <c r="G137" s="239">
        <v>45617</v>
      </c>
    </row>
  </sheetData>
  <sheetProtection selectLockedCells="1" selectUnlockedCells="1"/>
  <conditionalFormatting sqref="A92:F92">
    <cfRule type="expression" dxfId="3" priority="2">
      <formula>NOT(ISBLANK($F92))</formula>
    </cfRule>
  </conditionalFormatting>
  <conditionalFormatting sqref="A5:G133">
    <cfRule type="expression" dxfId="2" priority="3">
      <formula>NOT(ISBLANK($F5))</formula>
    </cfRule>
  </conditionalFormatting>
  <conditionalFormatting sqref="A137:G137">
    <cfRule type="expression" dxfId="1" priority="1">
      <formula>NOT(ISBLANK($F137))</formula>
    </cfRule>
  </conditionalFormatting>
  <conditionalFormatting sqref="F2">
    <cfRule type="cellIs" dxfId="0" priority="4" operator="greaterThan">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84D44-E797-411E-A717-1D8580730702}">
  <dimension ref="A1:J202"/>
  <sheetViews>
    <sheetView workbookViewId="0"/>
  </sheetViews>
  <sheetFormatPr defaultRowHeight="15" x14ac:dyDescent="0.25"/>
  <cols>
    <col min="1" max="1" width="7.5703125" bestFit="1" customWidth="1"/>
  </cols>
  <sheetData>
    <row r="1" spans="1:10" x14ac:dyDescent="0.25">
      <c r="A1" s="24" t="s">
        <v>212</v>
      </c>
      <c r="B1" s="24" t="s">
        <v>2723</v>
      </c>
      <c r="C1" s="24"/>
      <c r="D1" t="s">
        <v>2724</v>
      </c>
      <c r="E1" t="s">
        <v>2725</v>
      </c>
      <c r="F1" t="s">
        <v>2726</v>
      </c>
      <c r="G1" t="s">
        <v>2727</v>
      </c>
      <c r="H1" t="s">
        <v>2728</v>
      </c>
      <c r="I1" t="s">
        <v>2729</v>
      </c>
      <c r="J1" t="s">
        <v>2730</v>
      </c>
    </row>
    <row r="2" spans="1:10" x14ac:dyDescent="0.25">
      <c r="A2" s="24">
        <v>1894</v>
      </c>
      <c r="B2" s="24" t="s">
        <v>435</v>
      </c>
      <c r="C2" s="24"/>
      <c r="D2">
        <v>5177.436997621011</v>
      </c>
      <c r="E2">
        <v>1037.4359933430267</v>
      </c>
      <c r="F2">
        <v>0</v>
      </c>
      <c r="G2">
        <v>0</v>
      </c>
      <c r="H2">
        <v>0</v>
      </c>
      <c r="I2">
        <v>9682.7359378682504</v>
      </c>
      <c r="J2">
        <v>15897.608928832287</v>
      </c>
    </row>
    <row r="3" spans="1:10" x14ac:dyDescent="0.25">
      <c r="A3" s="24">
        <v>1895</v>
      </c>
      <c r="B3" s="24" t="s">
        <v>1333</v>
      </c>
      <c r="C3" s="24"/>
      <c r="D3">
        <v>0</v>
      </c>
      <c r="E3">
        <v>0</v>
      </c>
      <c r="F3">
        <v>0</v>
      </c>
      <c r="G3">
        <v>0</v>
      </c>
      <c r="H3">
        <v>0</v>
      </c>
      <c r="I3">
        <v>520.90708574540963</v>
      </c>
      <c r="J3">
        <v>520.90708574540963</v>
      </c>
    </row>
    <row r="4" spans="1:10" x14ac:dyDescent="0.25">
      <c r="A4" s="24">
        <v>1896</v>
      </c>
      <c r="B4" s="24" t="s">
        <v>544</v>
      </c>
      <c r="C4" s="24"/>
      <c r="D4">
        <v>0</v>
      </c>
      <c r="E4">
        <v>0</v>
      </c>
      <c r="F4">
        <v>0</v>
      </c>
      <c r="G4">
        <v>0</v>
      </c>
      <c r="H4">
        <v>0</v>
      </c>
      <c r="I4">
        <v>293.88634485675618</v>
      </c>
      <c r="J4">
        <v>293.88634485675618</v>
      </c>
    </row>
    <row r="5" spans="1:10" x14ac:dyDescent="0.25">
      <c r="A5" s="24">
        <v>1897</v>
      </c>
      <c r="B5" s="24" t="s">
        <v>2014</v>
      </c>
      <c r="C5" s="24"/>
      <c r="D5">
        <v>226.67606531134982</v>
      </c>
      <c r="E5">
        <v>52.410104149323821</v>
      </c>
      <c r="F5">
        <v>0</v>
      </c>
      <c r="G5">
        <v>0</v>
      </c>
      <c r="H5">
        <v>0</v>
      </c>
      <c r="I5">
        <v>104.82020829864764</v>
      </c>
      <c r="J5">
        <v>383.90637775932129</v>
      </c>
    </row>
    <row r="6" spans="1:10" x14ac:dyDescent="0.25">
      <c r="A6" s="24">
        <v>1898</v>
      </c>
      <c r="B6" s="24" t="s">
        <v>1683</v>
      </c>
      <c r="C6" s="24"/>
      <c r="D6">
        <v>0</v>
      </c>
      <c r="E6">
        <v>528.99688878740062</v>
      </c>
      <c r="F6">
        <v>0</v>
      </c>
      <c r="G6">
        <v>0</v>
      </c>
      <c r="H6">
        <v>0</v>
      </c>
      <c r="I6">
        <v>1057.9937775748012</v>
      </c>
      <c r="J6">
        <v>1586.9906663622019</v>
      </c>
    </row>
    <row r="7" spans="1:10" x14ac:dyDescent="0.25">
      <c r="A7" s="24">
        <v>1899</v>
      </c>
      <c r="B7" s="24" t="s">
        <v>306</v>
      </c>
      <c r="C7" s="24"/>
      <c r="D7">
        <v>0</v>
      </c>
      <c r="E7">
        <v>0</v>
      </c>
      <c r="F7">
        <v>0</v>
      </c>
      <c r="G7">
        <v>0</v>
      </c>
      <c r="H7">
        <v>0</v>
      </c>
      <c r="I7">
        <v>1539.3731657650733</v>
      </c>
      <c r="J7">
        <v>1539.3731657650733</v>
      </c>
    </row>
    <row r="8" spans="1:10" x14ac:dyDescent="0.25">
      <c r="A8" s="24">
        <v>1900</v>
      </c>
      <c r="B8" s="24" t="s">
        <v>1978</v>
      </c>
      <c r="C8" s="24"/>
      <c r="D8">
        <v>5744.2382538716965</v>
      </c>
      <c r="E8">
        <v>1718.9187132078725</v>
      </c>
      <c r="F8">
        <v>0</v>
      </c>
      <c r="G8">
        <v>0</v>
      </c>
      <c r="H8">
        <v>0</v>
      </c>
      <c r="I8">
        <v>5729.7290440262414</v>
      </c>
      <c r="J8">
        <v>13192.886011105809</v>
      </c>
    </row>
    <row r="9" spans="1:10" x14ac:dyDescent="0.25">
      <c r="A9" s="24">
        <v>1901</v>
      </c>
      <c r="B9" s="24" t="s">
        <v>797</v>
      </c>
      <c r="C9" s="24"/>
      <c r="D9">
        <v>10643.574029418978</v>
      </c>
      <c r="E9">
        <v>8115.1445255801691</v>
      </c>
      <c r="F9">
        <v>0</v>
      </c>
      <c r="G9">
        <v>0</v>
      </c>
      <c r="H9">
        <v>0</v>
      </c>
      <c r="I9">
        <v>19611.599270152077</v>
      </c>
      <c r="J9">
        <v>38370.317825151229</v>
      </c>
    </row>
    <row r="10" spans="1:10" x14ac:dyDescent="0.25">
      <c r="A10" s="24">
        <v>1922</v>
      </c>
      <c r="B10" s="24" t="s">
        <v>2496</v>
      </c>
      <c r="C10" s="24"/>
      <c r="D10">
        <v>6871.4837599311259</v>
      </c>
      <c r="E10">
        <v>9948.902614067687</v>
      </c>
      <c r="F10">
        <v>0</v>
      </c>
      <c r="G10">
        <v>0</v>
      </c>
      <c r="H10">
        <v>0</v>
      </c>
      <c r="I10">
        <v>13400.562704662598</v>
      </c>
      <c r="J10">
        <v>30220.949078661411</v>
      </c>
    </row>
    <row r="11" spans="1:10" x14ac:dyDescent="0.25">
      <c r="A11" s="24">
        <v>1923</v>
      </c>
      <c r="B11" s="24" t="s">
        <v>1503</v>
      </c>
      <c r="C11" s="24"/>
      <c r="D11">
        <v>6362.2390031776449</v>
      </c>
      <c r="E11">
        <v>4428.2798369038746</v>
      </c>
      <c r="F11">
        <v>0</v>
      </c>
      <c r="G11">
        <v>0</v>
      </c>
      <c r="H11">
        <v>0</v>
      </c>
      <c r="I11">
        <v>6642.4197553558115</v>
      </c>
      <c r="J11">
        <v>17432.938595437332</v>
      </c>
    </row>
    <row r="12" spans="1:10" x14ac:dyDescent="0.25">
      <c r="A12" s="24">
        <v>1924</v>
      </c>
      <c r="B12" s="24" t="s">
        <v>1778</v>
      </c>
      <c r="C12" s="24"/>
      <c r="D12">
        <v>14317.880657376556</v>
      </c>
      <c r="E12">
        <v>21288.090887320119</v>
      </c>
      <c r="F12">
        <v>0</v>
      </c>
      <c r="G12">
        <v>0</v>
      </c>
      <c r="H12">
        <v>0</v>
      </c>
      <c r="I12">
        <v>34573.140087677784</v>
      </c>
      <c r="J12">
        <v>70179.111632374465</v>
      </c>
    </row>
    <row r="13" spans="1:10" x14ac:dyDescent="0.25">
      <c r="A13" s="24">
        <v>1925</v>
      </c>
      <c r="B13" s="24" t="s">
        <v>1670</v>
      </c>
      <c r="C13" s="24"/>
      <c r="D13">
        <v>2313.3503138962988</v>
      </c>
      <c r="E13">
        <v>5627.8604143747043</v>
      </c>
      <c r="F13">
        <v>0</v>
      </c>
      <c r="G13">
        <v>0</v>
      </c>
      <c r="H13">
        <v>0</v>
      </c>
      <c r="I13">
        <v>5627.8604143747043</v>
      </c>
      <c r="J13">
        <v>13569.071142645707</v>
      </c>
    </row>
    <row r="14" spans="1:10" x14ac:dyDescent="0.25">
      <c r="A14" s="24">
        <v>1926</v>
      </c>
      <c r="B14" s="24" t="s">
        <v>1935</v>
      </c>
      <c r="C14" s="24"/>
      <c r="D14">
        <v>4581.3901975015142</v>
      </c>
      <c r="E14">
        <v>8711.5113706288357</v>
      </c>
      <c r="F14">
        <v>0</v>
      </c>
      <c r="G14">
        <v>0</v>
      </c>
      <c r="H14">
        <v>0</v>
      </c>
      <c r="I14">
        <v>9528.2155616252912</v>
      </c>
      <c r="J14">
        <v>22821.117129755643</v>
      </c>
    </row>
    <row r="15" spans="1:10" x14ac:dyDescent="0.25">
      <c r="A15" s="24">
        <v>1927</v>
      </c>
      <c r="B15" s="24" t="s">
        <v>728</v>
      </c>
      <c r="C15" s="24"/>
      <c r="D15">
        <v>1386.8508199062992</v>
      </c>
      <c r="E15">
        <v>691.96607432850385</v>
      </c>
      <c r="F15">
        <v>0</v>
      </c>
      <c r="G15">
        <v>0</v>
      </c>
      <c r="H15">
        <v>0</v>
      </c>
      <c r="I15">
        <v>3459.8303716425194</v>
      </c>
      <c r="J15">
        <v>5538.6472658773218</v>
      </c>
    </row>
    <row r="16" spans="1:10" x14ac:dyDescent="0.25">
      <c r="A16" s="24">
        <v>1928</v>
      </c>
      <c r="B16" s="24" t="s">
        <v>1911</v>
      </c>
      <c r="C16" s="24"/>
      <c r="D16">
        <v>7688.2477386105738</v>
      </c>
      <c r="E16">
        <v>10896.41740267362</v>
      </c>
      <c r="F16">
        <v>0</v>
      </c>
      <c r="G16">
        <v>0</v>
      </c>
      <c r="H16">
        <v>0</v>
      </c>
      <c r="I16">
        <v>24982.030142715128</v>
      </c>
      <c r="J16">
        <v>43566.695283999317</v>
      </c>
    </row>
    <row r="17" spans="1:10" x14ac:dyDescent="0.25">
      <c r="A17" s="24">
        <v>1929</v>
      </c>
      <c r="B17" s="24" t="s">
        <v>571</v>
      </c>
      <c r="C17" s="24"/>
      <c r="D17">
        <v>2471.1765584090376</v>
      </c>
      <c r="E17">
        <v>3252.5781942261046</v>
      </c>
      <c r="F17">
        <v>0</v>
      </c>
      <c r="G17">
        <v>0</v>
      </c>
      <c r="H17">
        <v>0</v>
      </c>
      <c r="I17">
        <v>10480.529736950783</v>
      </c>
      <c r="J17">
        <v>16204.284489585925</v>
      </c>
    </row>
    <row r="18" spans="1:10" x14ac:dyDescent="0.25">
      <c r="A18" s="24">
        <v>1930</v>
      </c>
      <c r="B18" s="24" t="s">
        <v>1064</v>
      </c>
      <c r="C18" s="24"/>
      <c r="D18">
        <v>3889.4468383598642</v>
      </c>
      <c r="E18">
        <v>3534.8162855502992</v>
      </c>
      <c r="F18">
        <v>0</v>
      </c>
      <c r="G18">
        <v>0</v>
      </c>
      <c r="H18">
        <v>0</v>
      </c>
      <c r="I18">
        <v>4320.3310156725884</v>
      </c>
      <c r="J18">
        <v>11744.59413958275</v>
      </c>
    </row>
    <row r="19" spans="1:10" x14ac:dyDescent="0.25">
      <c r="A19" s="24">
        <v>1931</v>
      </c>
      <c r="B19" s="24" t="s">
        <v>1163</v>
      </c>
      <c r="C19" s="24"/>
      <c r="D19">
        <v>1474.5786850588531</v>
      </c>
      <c r="E19">
        <v>2255.4902064037669</v>
      </c>
      <c r="F19">
        <v>0</v>
      </c>
      <c r="G19">
        <v>0</v>
      </c>
      <c r="H19">
        <v>0</v>
      </c>
      <c r="I19">
        <v>1240.5196135220719</v>
      </c>
      <c r="J19">
        <v>4970.588504984692</v>
      </c>
    </row>
    <row r="20" spans="1:10" x14ac:dyDescent="0.25">
      <c r="A20" s="24">
        <v>1933</v>
      </c>
      <c r="B20" s="24" t="s">
        <v>403</v>
      </c>
      <c r="C20" s="24"/>
      <c r="D20">
        <v>2441.0552611935468</v>
      </c>
      <c r="E20">
        <v>1406.2826136245669</v>
      </c>
      <c r="F20">
        <v>0</v>
      </c>
      <c r="G20">
        <v>0</v>
      </c>
      <c r="H20">
        <v>0</v>
      </c>
      <c r="I20">
        <v>4620.6428733378634</v>
      </c>
      <c r="J20">
        <v>8467.9807481559765</v>
      </c>
    </row>
    <row r="21" spans="1:10" x14ac:dyDescent="0.25">
      <c r="A21" s="24">
        <v>1934</v>
      </c>
      <c r="B21" s="24" t="s">
        <v>1399</v>
      </c>
      <c r="C21" s="24"/>
      <c r="D21">
        <v>1021.4928862149932</v>
      </c>
      <c r="E21">
        <v>0</v>
      </c>
      <c r="F21">
        <v>0</v>
      </c>
      <c r="G21">
        <v>0</v>
      </c>
      <c r="H21">
        <v>0</v>
      </c>
      <c r="I21">
        <v>0</v>
      </c>
      <c r="J21">
        <v>1021.4928862149932</v>
      </c>
    </row>
    <row r="22" spans="1:10" x14ac:dyDescent="0.25">
      <c r="A22" s="24">
        <v>1935</v>
      </c>
      <c r="B22" s="24" t="s">
        <v>2208</v>
      </c>
      <c r="C22" s="24"/>
      <c r="D22">
        <v>2838.8143351401486</v>
      </c>
      <c r="E22">
        <v>853.66425778616815</v>
      </c>
      <c r="F22">
        <v>0</v>
      </c>
      <c r="G22">
        <v>0</v>
      </c>
      <c r="H22">
        <v>0</v>
      </c>
      <c r="I22">
        <v>6544.7593096939554</v>
      </c>
      <c r="J22">
        <v>10237.237902620273</v>
      </c>
    </row>
    <row r="23" spans="1:10" x14ac:dyDescent="0.25">
      <c r="A23" s="24">
        <v>1936</v>
      </c>
      <c r="B23" s="24" t="s">
        <v>2486</v>
      </c>
      <c r="C23" s="24"/>
      <c r="D23">
        <v>1165.683729104805</v>
      </c>
      <c r="E23">
        <v>1315.0329126119739</v>
      </c>
      <c r="F23">
        <v>0</v>
      </c>
      <c r="G23">
        <v>0</v>
      </c>
      <c r="H23">
        <v>0</v>
      </c>
      <c r="I23">
        <v>2776.1805932919451</v>
      </c>
      <c r="J23">
        <v>5256.8972350087242</v>
      </c>
    </row>
    <row r="24" spans="1:10" x14ac:dyDescent="0.25">
      <c r="A24" s="24">
        <v>1944</v>
      </c>
      <c r="B24" s="24" t="s">
        <v>2184</v>
      </c>
      <c r="C24" s="24"/>
      <c r="D24">
        <v>2084.8861756522347</v>
      </c>
      <c r="E24">
        <v>956.00463330259208</v>
      </c>
      <c r="F24">
        <v>0</v>
      </c>
      <c r="G24">
        <v>0</v>
      </c>
      <c r="H24">
        <v>0</v>
      </c>
      <c r="I24">
        <v>4182.5202706988412</v>
      </c>
      <c r="J24">
        <v>7223.4110796536679</v>
      </c>
    </row>
    <row r="25" spans="1:10" x14ac:dyDescent="0.25">
      <c r="A25" s="24">
        <v>1945</v>
      </c>
      <c r="B25" s="24" t="s">
        <v>703</v>
      </c>
      <c r="C25" s="24"/>
      <c r="D25">
        <v>2706.4014599911875</v>
      </c>
      <c r="E25">
        <v>668.07771090229392</v>
      </c>
      <c r="F25">
        <v>0</v>
      </c>
      <c r="G25">
        <v>0</v>
      </c>
      <c r="H25">
        <v>0</v>
      </c>
      <c r="I25">
        <v>4676.5439763160575</v>
      </c>
      <c r="J25">
        <v>8051.0231472095384</v>
      </c>
    </row>
    <row r="26" spans="1:10" x14ac:dyDescent="0.25">
      <c r="A26" s="24">
        <v>1946</v>
      </c>
      <c r="B26" s="24" t="s">
        <v>2101</v>
      </c>
      <c r="C26" s="24"/>
      <c r="D26">
        <v>1090.9265417853001</v>
      </c>
      <c r="E26">
        <v>711.53592983119995</v>
      </c>
      <c r="F26">
        <v>0</v>
      </c>
      <c r="G26">
        <v>0</v>
      </c>
      <c r="H26">
        <v>0</v>
      </c>
      <c r="I26">
        <v>3379.7956666982</v>
      </c>
      <c r="J26">
        <v>5182.2581383146999</v>
      </c>
    </row>
    <row r="27" spans="1:10" x14ac:dyDescent="0.25">
      <c r="A27" s="24">
        <v>1947</v>
      </c>
      <c r="B27" s="24" t="s">
        <v>210</v>
      </c>
      <c r="C27" s="24"/>
      <c r="D27">
        <v>1853.6826254455402</v>
      </c>
      <c r="E27">
        <v>924.0963438131605</v>
      </c>
      <c r="F27">
        <v>0</v>
      </c>
      <c r="G27">
        <v>0</v>
      </c>
      <c r="H27">
        <v>0</v>
      </c>
      <c r="I27">
        <v>2772.2890314394817</v>
      </c>
      <c r="J27">
        <v>5550.068000698182</v>
      </c>
    </row>
    <row r="28" spans="1:10" x14ac:dyDescent="0.25">
      <c r="A28" s="24">
        <v>1948</v>
      </c>
      <c r="B28" s="24" t="s">
        <v>2363</v>
      </c>
      <c r="C28" s="24"/>
      <c r="D28">
        <v>4812.7996332763596</v>
      </c>
      <c r="E28">
        <v>3172.5557434087395</v>
      </c>
      <c r="F28">
        <v>0</v>
      </c>
      <c r="G28">
        <v>0</v>
      </c>
      <c r="H28">
        <v>0</v>
      </c>
      <c r="I28">
        <v>14049.889720810133</v>
      </c>
      <c r="J28">
        <v>22035.245097495233</v>
      </c>
    </row>
    <row r="29" spans="1:10" x14ac:dyDescent="0.25">
      <c r="A29" s="24">
        <v>1964</v>
      </c>
      <c r="B29" s="24" t="s">
        <v>773</v>
      </c>
      <c r="C29" s="24"/>
      <c r="D29">
        <v>3695.9391557143267</v>
      </c>
      <c r="E29">
        <v>1224.2038103867069</v>
      </c>
      <c r="F29">
        <v>0</v>
      </c>
      <c r="G29">
        <v>0</v>
      </c>
      <c r="H29">
        <v>0</v>
      </c>
      <c r="I29">
        <v>4284.7133363534749</v>
      </c>
      <c r="J29">
        <v>9204.8563024545074</v>
      </c>
    </row>
    <row r="30" spans="1:10" x14ac:dyDescent="0.25">
      <c r="A30" s="24">
        <v>1965</v>
      </c>
      <c r="B30" s="24" t="s">
        <v>765</v>
      </c>
      <c r="C30" s="24"/>
      <c r="D30">
        <v>6093.7837934680811</v>
      </c>
      <c r="E30">
        <v>2813.0299400387594</v>
      </c>
      <c r="F30">
        <v>0</v>
      </c>
      <c r="G30">
        <v>0</v>
      </c>
      <c r="H30">
        <v>0</v>
      </c>
      <c r="I30">
        <v>19289.348160265778</v>
      </c>
      <c r="J30">
        <v>28196.161893772616</v>
      </c>
    </row>
    <row r="31" spans="1:10" x14ac:dyDescent="0.25">
      <c r="A31" s="24">
        <v>1966</v>
      </c>
      <c r="B31" s="24" t="s">
        <v>1766</v>
      </c>
      <c r="C31" s="24"/>
      <c r="D31">
        <v>1394.1938716912264</v>
      </c>
      <c r="E31">
        <v>2764.9834860476149</v>
      </c>
      <c r="F31">
        <v>0</v>
      </c>
      <c r="G31">
        <v>0</v>
      </c>
      <c r="H31">
        <v>0</v>
      </c>
      <c r="I31">
        <v>12442.425687214267</v>
      </c>
      <c r="J31">
        <v>16601.60304495311</v>
      </c>
    </row>
    <row r="32" spans="1:10" x14ac:dyDescent="0.25">
      <c r="A32" s="24">
        <v>1967</v>
      </c>
      <c r="B32" s="24" t="s">
        <v>2077</v>
      </c>
      <c r="C32" s="24"/>
      <c r="D32">
        <v>0</v>
      </c>
      <c r="E32">
        <v>0</v>
      </c>
      <c r="F32">
        <v>0</v>
      </c>
      <c r="G32">
        <v>0</v>
      </c>
      <c r="H32">
        <v>0</v>
      </c>
      <c r="I32">
        <v>650.74399658498817</v>
      </c>
      <c r="J32">
        <v>650.74399658498817</v>
      </c>
    </row>
    <row r="33" spans="1:10" x14ac:dyDescent="0.25">
      <c r="A33" s="24">
        <v>1968</v>
      </c>
      <c r="B33" s="24" t="s">
        <v>1723</v>
      </c>
      <c r="C33" s="24"/>
      <c r="D33">
        <v>1624.3599603714165</v>
      </c>
      <c r="E33">
        <v>805.15048944153364</v>
      </c>
      <c r="F33">
        <v>0</v>
      </c>
      <c r="G33">
        <v>0</v>
      </c>
      <c r="H33">
        <v>0</v>
      </c>
      <c r="I33">
        <v>3623.177202486901</v>
      </c>
      <c r="J33">
        <v>6052.6876522998518</v>
      </c>
    </row>
    <row r="34" spans="1:10" x14ac:dyDescent="0.25">
      <c r="A34" s="24">
        <v>1969</v>
      </c>
      <c r="B34" s="24" t="s">
        <v>450</v>
      </c>
      <c r="C34" s="24"/>
      <c r="D34">
        <v>468.08453548411813</v>
      </c>
      <c r="E34">
        <v>466.12993984530806</v>
      </c>
      <c r="F34">
        <v>0</v>
      </c>
      <c r="G34">
        <v>0</v>
      </c>
      <c r="H34">
        <v>0</v>
      </c>
      <c r="I34">
        <v>4661.2993984530813</v>
      </c>
      <c r="J34">
        <v>5595.5138737825073</v>
      </c>
    </row>
    <row r="35" spans="1:10" x14ac:dyDescent="0.25">
      <c r="A35" s="24">
        <v>1970</v>
      </c>
      <c r="B35" s="24" t="s">
        <v>833</v>
      </c>
      <c r="C35" s="24"/>
      <c r="D35">
        <v>3998.3953966240083</v>
      </c>
      <c r="E35">
        <v>7034.5514808582502</v>
      </c>
      <c r="F35">
        <v>0</v>
      </c>
      <c r="G35">
        <v>0</v>
      </c>
      <c r="H35">
        <v>0</v>
      </c>
      <c r="I35">
        <v>14069.1029617165</v>
      </c>
      <c r="J35">
        <v>25102.049839198757</v>
      </c>
    </row>
    <row r="36" spans="1:10" x14ac:dyDescent="0.25">
      <c r="A36" s="24">
        <v>1972</v>
      </c>
      <c r="B36" s="24" t="s">
        <v>621</v>
      </c>
      <c r="C36" s="24"/>
      <c r="D36">
        <v>668.10192298804782</v>
      </c>
      <c r="E36">
        <v>1351.653680122537</v>
      </c>
      <c r="F36">
        <v>0</v>
      </c>
      <c r="G36">
        <v>0</v>
      </c>
      <c r="H36">
        <v>0</v>
      </c>
      <c r="I36">
        <v>2027.4805201838055</v>
      </c>
      <c r="J36">
        <v>4047.2361232943904</v>
      </c>
    </row>
    <row r="37" spans="1:10" x14ac:dyDescent="0.25">
      <c r="A37" s="24">
        <v>1973</v>
      </c>
      <c r="B37" s="24" t="s">
        <v>2056</v>
      </c>
      <c r="C37" s="24"/>
      <c r="D37">
        <v>423.75722446147995</v>
      </c>
      <c r="E37">
        <v>852.22362767925301</v>
      </c>
      <c r="F37">
        <v>0</v>
      </c>
      <c r="G37">
        <v>0</v>
      </c>
      <c r="H37">
        <v>0</v>
      </c>
      <c r="I37">
        <v>1278.3354415188796</v>
      </c>
      <c r="J37">
        <v>2554.3162936596127</v>
      </c>
    </row>
    <row r="38" spans="1:10" x14ac:dyDescent="0.25">
      <c r="A38" s="24">
        <v>1974</v>
      </c>
      <c r="B38" s="24" t="s">
        <v>532</v>
      </c>
      <c r="C38" s="24"/>
      <c r="D38">
        <v>2923.9728229144894</v>
      </c>
      <c r="E38">
        <v>2339.9100869669755</v>
      </c>
      <c r="F38">
        <v>0</v>
      </c>
      <c r="G38">
        <v>0</v>
      </c>
      <c r="H38">
        <v>0</v>
      </c>
      <c r="I38">
        <v>9359.6403478679022</v>
      </c>
      <c r="J38">
        <v>14623.523257749366</v>
      </c>
    </row>
    <row r="39" spans="1:10" x14ac:dyDescent="0.25">
      <c r="A39" s="24">
        <v>1976</v>
      </c>
      <c r="B39" s="24" t="s">
        <v>490</v>
      </c>
      <c r="C39" s="24"/>
      <c r="D39">
        <v>13739.402875304198</v>
      </c>
      <c r="E39">
        <v>14852.025820266685</v>
      </c>
      <c r="F39">
        <v>0</v>
      </c>
      <c r="G39">
        <v>0</v>
      </c>
      <c r="H39">
        <v>0</v>
      </c>
      <c r="I39">
        <v>37925.708791038138</v>
      </c>
      <c r="J39">
        <v>66517.137486609019</v>
      </c>
    </row>
    <row r="40" spans="1:10" x14ac:dyDescent="0.25">
      <c r="A40" s="24">
        <v>1977</v>
      </c>
      <c r="B40" s="24" t="s">
        <v>2112</v>
      </c>
      <c r="C40" s="24"/>
      <c r="D40">
        <v>4208.6880527298626</v>
      </c>
      <c r="E40">
        <v>5531.2849481719077</v>
      </c>
      <c r="F40">
        <v>175.3620021970776</v>
      </c>
      <c r="G40">
        <v>0</v>
      </c>
      <c r="H40">
        <v>0</v>
      </c>
      <c r="I40">
        <v>12846.855363496044</v>
      </c>
      <c r="J40">
        <v>22762.190366594892</v>
      </c>
    </row>
    <row r="41" spans="1:10" x14ac:dyDescent="0.25">
      <c r="A41" s="24">
        <v>1978</v>
      </c>
      <c r="B41" s="24" t="s">
        <v>2261</v>
      </c>
      <c r="C41" s="24"/>
      <c r="D41">
        <v>560.7130992170022</v>
      </c>
      <c r="E41">
        <v>854.27488181154899</v>
      </c>
      <c r="F41">
        <v>0</v>
      </c>
      <c r="G41">
        <v>0</v>
      </c>
      <c r="H41">
        <v>0</v>
      </c>
      <c r="I41">
        <v>1423.791469685915</v>
      </c>
      <c r="J41">
        <v>2838.7794507144663</v>
      </c>
    </row>
    <row r="42" spans="1:10" x14ac:dyDescent="0.25">
      <c r="A42" s="24">
        <v>1990</v>
      </c>
      <c r="B42" s="24" t="s">
        <v>1878</v>
      </c>
      <c r="C42" s="24"/>
      <c r="D42">
        <v>1559.9612405945402</v>
      </c>
      <c r="E42">
        <v>383.34927438356624</v>
      </c>
      <c r="F42">
        <v>0</v>
      </c>
      <c r="G42">
        <v>0</v>
      </c>
      <c r="H42">
        <v>0</v>
      </c>
      <c r="I42">
        <v>2683.444920684964</v>
      </c>
      <c r="J42">
        <v>4626.7554356630699</v>
      </c>
    </row>
    <row r="43" spans="1:10" x14ac:dyDescent="0.25">
      <c r="A43" s="24">
        <v>1991</v>
      </c>
      <c r="B43" s="24" t="s">
        <v>946</v>
      </c>
      <c r="C43" s="24"/>
      <c r="D43">
        <v>9310.2552890672105</v>
      </c>
      <c r="E43">
        <v>5057.5289501686284</v>
      </c>
      <c r="F43">
        <v>0</v>
      </c>
      <c r="G43">
        <v>0</v>
      </c>
      <c r="H43">
        <v>0</v>
      </c>
      <c r="I43">
        <v>28726.764436957808</v>
      </c>
      <c r="J43">
        <v>43094.548676193648</v>
      </c>
    </row>
    <row r="44" spans="1:10" x14ac:dyDescent="0.25">
      <c r="A44" s="24">
        <v>1992</v>
      </c>
      <c r="B44" s="24" t="s">
        <v>1181</v>
      </c>
      <c r="C44" s="24"/>
      <c r="D44">
        <v>1064.7584228591411</v>
      </c>
      <c r="E44">
        <v>212.42952705466956</v>
      </c>
      <c r="F44">
        <v>0</v>
      </c>
      <c r="G44">
        <v>0</v>
      </c>
      <c r="H44">
        <v>0</v>
      </c>
      <c r="I44">
        <v>2974.0133787653735</v>
      </c>
      <c r="J44">
        <v>4251.2013286791844</v>
      </c>
    </row>
    <row r="45" spans="1:10" x14ac:dyDescent="0.25">
      <c r="A45" s="24">
        <v>1993</v>
      </c>
      <c r="B45" s="24" t="s">
        <v>936</v>
      </c>
      <c r="C45" s="24"/>
      <c r="D45">
        <v>777.93393549912957</v>
      </c>
      <c r="E45">
        <v>0</v>
      </c>
      <c r="F45">
        <v>0</v>
      </c>
      <c r="G45">
        <v>0</v>
      </c>
      <c r="H45">
        <v>0</v>
      </c>
      <c r="I45">
        <v>782.41952511421937</v>
      </c>
      <c r="J45">
        <v>1560.3534606133489</v>
      </c>
    </row>
    <row r="46" spans="1:10" x14ac:dyDescent="0.25">
      <c r="A46" s="24">
        <v>1994</v>
      </c>
      <c r="B46" s="24" t="s">
        <v>2311</v>
      </c>
      <c r="C46" s="24"/>
      <c r="D46">
        <v>3306.915199032067</v>
      </c>
      <c r="E46">
        <v>1655.1803740700341</v>
      </c>
      <c r="F46">
        <v>0</v>
      </c>
      <c r="G46">
        <v>0</v>
      </c>
      <c r="H46">
        <v>0</v>
      </c>
      <c r="I46">
        <v>5793.1313092451192</v>
      </c>
      <c r="J46">
        <v>10755.22688234722</v>
      </c>
    </row>
    <row r="47" spans="1:10" x14ac:dyDescent="0.25">
      <c r="A47" s="24">
        <v>1995</v>
      </c>
      <c r="B47" s="24" t="s">
        <v>562</v>
      </c>
      <c r="C47" s="24"/>
      <c r="D47">
        <v>366.87886491069747</v>
      </c>
      <c r="E47">
        <v>0</v>
      </c>
      <c r="F47">
        <v>0</v>
      </c>
      <c r="G47">
        <v>0</v>
      </c>
      <c r="H47">
        <v>0</v>
      </c>
      <c r="I47">
        <v>0</v>
      </c>
      <c r="J47">
        <v>366.87886491069747</v>
      </c>
    </row>
    <row r="48" spans="1:10" x14ac:dyDescent="0.25">
      <c r="A48" s="24">
        <v>1996</v>
      </c>
      <c r="B48" s="24" t="s">
        <v>1790</v>
      </c>
      <c r="C48" s="24"/>
      <c r="D48">
        <v>400.72159448712983</v>
      </c>
      <c r="E48">
        <v>149.60632257052603</v>
      </c>
      <c r="F48">
        <v>0</v>
      </c>
      <c r="G48">
        <v>0</v>
      </c>
      <c r="H48">
        <v>0</v>
      </c>
      <c r="I48">
        <v>598.42529028210413</v>
      </c>
      <c r="J48">
        <v>1148.7532073397601</v>
      </c>
    </row>
    <row r="49" spans="1:10" x14ac:dyDescent="0.25">
      <c r="A49" s="24">
        <v>1997</v>
      </c>
      <c r="B49" s="24" t="s">
        <v>2566</v>
      </c>
      <c r="C49" s="24"/>
      <c r="D49">
        <v>970.00985611847989</v>
      </c>
      <c r="E49">
        <v>0</v>
      </c>
      <c r="F49">
        <v>0</v>
      </c>
      <c r="G49">
        <v>0</v>
      </c>
      <c r="H49">
        <v>0</v>
      </c>
      <c r="I49">
        <v>1106.1213576054697</v>
      </c>
      <c r="J49">
        <v>2076.1312137239497</v>
      </c>
    </row>
    <row r="50" spans="1:10" x14ac:dyDescent="0.25">
      <c r="A50" s="24">
        <v>1998</v>
      </c>
      <c r="B50" s="24" t="s">
        <v>1040</v>
      </c>
      <c r="C50" s="24"/>
      <c r="D50">
        <v>233.68737228962792</v>
      </c>
      <c r="E50">
        <v>0</v>
      </c>
      <c r="F50">
        <v>0</v>
      </c>
      <c r="G50">
        <v>0</v>
      </c>
      <c r="H50">
        <v>0</v>
      </c>
      <c r="I50">
        <v>340.66071254164279</v>
      </c>
      <c r="J50">
        <v>574.34808483127074</v>
      </c>
    </row>
    <row r="51" spans="1:10" x14ac:dyDescent="0.25">
      <c r="A51" s="24">
        <v>1999</v>
      </c>
      <c r="B51" s="24" t="s">
        <v>2145</v>
      </c>
      <c r="C51" s="24"/>
      <c r="D51">
        <v>348.51530069759076</v>
      </c>
      <c r="E51">
        <v>0</v>
      </c>
      <c r="F51">
        <v>0</v>
      </c>
      <c r="G51">
        <v>0</v>
      </c>
      <c r="H51">
        <v>0</v>
      </c>
      <c r="I51">
        <v>309.42279692385779</v>
      </c>
      <c r="J51">
        <v>657.93809762144861</v>
      </c>
    </row>
    <row r="52" spans="1:10" x14ac:dyDescent="0.25">
      <c r="A52" s="24">
        <v>2000</v>
      </c>
      <c r="B52" s="24" t="s">
        <v>1169</v>
      </c>
      <c r="C52" s="24"/>
      <c r="D52">
        <v>102.11140320099771</v>
      </c>
      <c r="E52">
        <v>102.73338300073277</v>
      </c>
      <c r="F52">
        <v>0</v>
      </c>
      <c r="G52">
        <v>0</v>
      </c>
      <c r="H52">
        <v>0</v>
      </c>
      <c r="I52">
        <v>410.93353200293109</v>
      </c>
      <c r="J52">
        <v>615.77831820466156</v>
      </c>
    </row>
    <row r="53" spans="1:10" x14ac:dyDescent="0.25">
      <c r="A53" s="24">
        <v>2001</v>
      </c>
      <c r="B53" s="24" t="s">
        <v>2123</v>
      </c>
      <c r="C53" s="24"/>
      <c r="D53">
        <v>4091.0957189667261</v>
      </c>
      <c r="E53">
        <v>0</v>
      </c>
      <c r="F53">
        <v>0</v>
      </c>
      <c r="G53">
        <v>0</v>
      </c>
      <c r="H53">
        <v>0</v>
      </c>
      <c r="I53">
        <v>5407.7497170970273</v>
      </c>
      <c r="J53">
        <v>9498.8454360637534</v>
      </c>
    </row>
    <row r="54" spans="1:10" x14ac:dyDescent="0.25">
      <c r="A54" s="24">
        <v>2002</v>
      </c>
      <c r="B54" s="24" t="s">
        <v>2540</v>
      </c>
      <c r="C54" s="24"/>
      <c r="D54">
        <v>4329.5698794663294</v>
      </c>
      <c r="E54">
        <v>2756.5873211592248</v>
      </c>
      <c r="F54">
        <v>0</v>
      </c>
      <c r="G54">
        <v>0</v>
      </c>
      <c r="H54">
        <v>0</v>
      </c>
      <c r="I54">
        <v>7044.6120429624634</v>
      </c>
      <c r="J54">
        <v>14130.769243588016</v>
      </c>
    </row>
    <row r="55" spans="1:10" x14ac:dyDescent="0.25">
      <c r="A55" s="24">
        <v>2003</v>
      </c>
      <c r="B55" s="24" t="s">
        <v>2390</v>
      </c>
      <c r="C55" s="24"/>
      <c r="D55">
        <v>2429.6829794339201</v>
      </c>
      <c r="E55">
        <v>217.74108101445577</v>
      </c>
      <c r="F55">
        <v>0</v>
      </c>
      <c r="G55">
        <v>0</v>
      </c>
      <c r="H55">
        <v>0</v>
      </c>
      <c r="I55">
        <v>5661.26810637585</v>
      </c>
      <c r="J55">
        <v>8308.6921668242248</v>
      </c>
    </row>
    <row r="56" spans="1:10" x14ac:dyDescent="0.25">
      <c r="A56" s="24">
        <v>2005</v>
      </c>
      <c r="B56" s="24" t="s">
        <v>346</v>
      </c>
      <c r="C56" s="24"/>
      <c r="D56">
        <v>0</v>
      </c>
      <c r="E56">
        <v>147.79059883876377</v>
      </c>
      <c r="F56">
        <v>0</v>
      </c>
      <c r="G56">
        <v>0</v>
      </c>
      <c r="H56">
        <v>0</v>
      </c>
      <c r="I56">
        <v>443.37179651629128</v>
      </c>
      <c r="J56">
        <v>591.16239535505508</v>
      </c>
    </row>
    <row r="57" spans="1:10" x14ac:dyDescent="0.25">
      <c r="A57" s="24">
        <v>2006</v>
      </c>
      <c r="B57" s="24" t="s">
        <v>757</v>
      </c>
      <c r="C57" s="24"/>
      <c r="D57">
        <v>195.10934027215779</v>
      </c>
      <c r="E57">
        <v>96.966848956841858</v>
      </c>
      <c r="F57">
        <v>0</v>
      </c>
      <c r="G57">
        <v>0</v>
      </c>
      <c r="H57">
        <v>0</v>
      </c>
      <c r="I57">
        <v>581.80109374105109</v>
      </c>
      <c r="J57">
        <v>873.87728297005071</v>
      </c>
    </row>
    <row r="58" spans="1:10" x14ac:dyDescent="0.25">
      <c r="A58" s="24">
        <v>2008</v>
      </c>
      <c r="B58" s="24" t="s">
        <v>1407</v>
      </c>
      <c r="C58" s="24"/>
      <c r="D58">
        <v>1120.1268258821478</v>
      </c>
      <c r="E58">
        <v>0</v>
      </c>
      <c r="F58">
        <v>0</v>
      </c>
      <c r="G58">
        <v>0</v>
      </c>
      <c r="H58">
        <v>0</v>
      </c>
      <c r="I58">
        <v>4415.0992887340926</v>
      </c>
      <c r="J58">
        <v>5535.22611461624</v>
      </c>
    </row>
    <row r="59" spans="1:10" x14ac:dyDescent="0.25">
      <c r="A59" s="24">
        <v>2009</v>
      </c>
      <c r="B59" s="24" t="s">
        <v>2085</v>
      </c>
      <c r="C59" s="24"/>
      <c r="D59">
        <v>708.81752991892336</v>
      </c>
      <c r="E59">
        <v>668.75588373068194</v>
      </c>
      <c r="F59">
        <v>0</v>
      </c>
      <c r="G59">
        <v>0</v>
      </c>
      <c r="H59">
        <v>0</v>
      </c>
      <c r="I59">
        <v>1003.1338255960229</v>
      </c>
      <c r="J59">
        <v>2380.7072392456284</v>
      </c>
    </row>
    <row r="60" spans="1:10" x14ac:dyDescent="0.25">
      <c r="A60" s="24">
        <v>2010</v>
      </c>
      <c r="B60" s="24" t="s">
        <v>1692</v>
      </c>
      <c r="C60" s="24"/>
      <c r="D60">
        <v>1468.5493453958702</v>
      </c>
      <c r="E60">
        <v>0</v>
      </c>
      <c r="F60">
        <v>0</v>
      </c>
      <c r="G60">
        <v>0</v>
      </c>
      <c r="H60">
        <v>0</v>
      </c>
      <c r="I60">
        <v>0</v>
      </c>
      <c r="J60">
        <v>1468.5493453958702</v>
      </c>
    </row>
    <row r="61" spans="1:10" x14ac:dyDescent="0.25">
      <c r="A61" s="24">
        <v>2011</v>
      </c>
      <c r="B61" s="24" t="s">
        <v>904</v>
      </c>
      <c r="C61" s="24"/>
      <c r="D61">
        <v>0</v>
      </c>
      <c r="E61">
        <v>0</v>
      </c>
      <c r="F61">
        <v>0</v>
      </c>
      <c r="G61">
        <v>0</v>
      </c>
      <c r="H61">
        <v>0</v>
      </c>
      <c r="I61">
        <v>1959.4498527107364</v>
      </c>
      <c r="J61">
        <v>1959.4498527107364</v>
      </c>
    </row>
    <row r="62" spans="1:10" x14ac:dyDescent="0.25">
      <c r="A62" s="24">
        <v>2012</v>
      </c>
      <c r="B62" s="24" t="s">
        <v>1579</v>
      </c>
      <c r="C62" s="24"/>
      <c r="D62">
        <v>505.92385325555392</v>
      </c>
      <c r="E62">
        <v>0</v>
      </c>
      <c r="F62">
        <v>0</v>
      </c>
      <c r="G62">
        <v>0</v>
      </c>
      <c r="H62">
        <v>0</v>
      </c>
      <c r="I62">
        <v>0</v>
      </c>
      <c r="J62">
        <v>505.92385325555392</v>
      </c>
    </row>
    <row r="63" spans="1:10" x14ac:dyDescent="0.25">
      <c r="A63" s="24">
        <v>2014</v>
      </c>
      <c r="B63" s="24" t="s">
        <v>1234</v>
      </c>
      <c r="C63" s="24"/>
      <c r="D63">
        <v>1683.2522818853906</v>
      </c>
      <c r="E63">
        <v>836.64970820805581</v>
      </c>
      <c r="F63">
        <v>0</v>
      </c>
      <c r="G63">
        <v>0</v>
      </c>
      <c r="H63">
        <v>0</v>
      </c>
      <c r="I63">
        <v>6972.0809017337979</v>
      </c>
      <c r="J63">
        <v>9491.9828918272433</v>
      </c>
    </row>
    <row r="64" spans="1:10" x14ac:dyDescent="0.25">
      <c r="A64" s="24">
        <v>2015</v>
      </c>
      <c r="B64" s="24" t="s">
        <v>1246</v>
      </c>
      <c r="C64" s="24"/>
      <c r="D64">
        <v>333.54003650552147</v>
      </c>
      <c r="E64">
        <v>0</v>
      </c>
      <c r="F64">
        <v>0</v>
      </c>
      <c r="G64">
        <v>0</v>
      </c>
      <c r="H64">
        <v>0</v>
      </c>
      <c r="I64">
        <v>212.49243187421291</v>
      </c>
      <c r="J64">
        <v>546.03246837973438</v>
      </c>
    </row>
    <row r="65" spans="1:10" x14ac:dyDescent="0.25">
      <c r="A65" s="24">
        <v>2016</v>
      </c>
      <c r="B65" s="24" t="s">
        <v>2010</v>
      </c>
      <c r="C65" s="24"/>
      <c r="D65">
        <v>272.2764407172449</v>
      </c>
      <c r="E65">
        <v>0</v>
      </c>
      <c r="F65">
        <v>0</v>
      </c>
      <c r="G65">
        <v>0</v>
      </c>
      <c r="H65">
        <v>0</v>
      </c>
      <c r="I65">
        <v>0</v>
      </c>
      <c r="J65">
        <v>272.2764407172449</v>
      </c>
    </row>
    <row r="66" spans="1:10" x14ac:dyDescent="0.25">
      <c r="A66" s="24">
        <v>2017</v>
      </c>
      <c r="B66" s="24" t="s">
        <v>914</v>
      </c>
      <c r="C66" s="24"/>
      <c r="D66">
        <v>267.18027950416439</v>
      </c>
      <c r="E66">
        <v>0</v>
      </c>
      <c r="F66">
        <v>0</v>
      </c>
      <c r="G66">
        <v>0</v>
      </c>
      <c r="H66">
        <v>0</v>
      </c>
      <c r="I66">
        <v>0</v>
      </c>
      <c r="J66">
        <v>267.18027950416439</v>
      </c>
    </row>
    <row r="67" spans="1:10" x14ac:dyDescent="0.25">
      <c r="A67" s="24">
        <v>2018</v>
      </c>
      <c r="B67" s="24" t="s">
        <v>2387</v>
      </c>
      <c r="C67" s="24"/>
      <c r="D67">
        <v>3.879543883897719</v>
      </c>
      <c r="E67">
        <v>0</v>
      </c>
      <c r="F67">
        <v>0</v>
      </c>
      <c r="G67">
        <v>0</v>
      </c>
      <c r="H67">
        <v>0</v>
      </c>
      <c r="I67">
        <v>0</v>
      </c>
      <c r="J67">
        <v>3.879543883897719</v>
      </c>
    </row>
    <row r="68" spans="1:10" x14ac:dyDescent="0.25">
      <c r="A68" s="24">
        <v>2019</v>
      </c>
      <c r="B68" s="24" t="s">
        <v>976</v>
      </c>
      <c r="C68" s="24"/>
      <c r="D68">
        <v>7.7149590226078626</v>
      </c>
      <c r="E68">
        <v>0</v>
      </c>
      <c r="F68">
        <v>0</v>
      </c>
      <c r="G68">
        <v>0</v>
      </c>
      <c r="H68">
        <v>0</v>
      </c>
      <c r="I68">
        <v>0</v>
      </c>
      <c r="J68">
        <v>7.7149590226078626</v>
      </c>
    </row>
    <row r="69" spans="1:10" x14ac:dyDescent="0.25">
      <c r="A69" s="24">
        <v>2020</v>
      </c>
      <c r="B69" s="24" t="s">
        <v>1131</v>
      </c>
      <c r="C69" s="24"/>
      <c r="D69">
        <v>275.16702558383406</v>
      </c>
      <c r="E69">
        <v>0</v>
      </c>
      <c r="F69">
        <v>0</v>
      </c>
      <c r="G69">
        <v>0</v>
      </c>
      <c r="H69">
        <v>0</v>
      </c>
      <c r="I69">
        <v>0</v>
      </c>
      <c r="J69">
        <v>275.16702558383406</v>
      </c>
    </row>
    <row r="70" spans="1:10" x14ac:dyDescent="0.25">
      <c r="A70" s="24">
        <v>2021</v>
      </c>
      <c r="B70" s="24" t="s">
        <v>930</v>
      </c>
      <c r="C70" s="24"/>
      <c r="D70">
        <v>227.08196636363175</v>
      </c>
      <c r="E70">
        <v>0</v>
      </c>
      <c r="F70">
        <v>0</v>
      </c>
      <c r="G70">
        <v>0</v>
      </c>
      <c r="H70">
        <v>0</v>
      </c>
      <c r="I70">
        <v>0</v>
      </c>
      <c r="J70">
        <v>227.08196636363175</v>
      </c>
    </row>
    <row r="71" spans="1:10" x14ac:dyDescent="0.25">
      <c r="A71" s="24">
        <v>2022</v>
      </c>
      <c r="B71" s="24" t="s">
        <v>2295</v>
      </c>
      <c r="C71" s="24"/>
      <c r="D71">
        <v>274.0012573531227</v>
      </c>
      <c r="E71">
        <v>0</v>
      </c>
      <c r="F71">
        <v>0</v>
      </c>
      <c r="G71">
        <v>0</v>
      </c>
      <c r="H71">
        <v>0</v>
      </c>
      <c r="I71">
        <v>0</v>
      </c>
      <c r="J71">
        <v>274.0012573531227</v>
      </c>
    </row>
    <row r="72" spans="1:10" x14ac:dyDescent="0.25">
      <c r="A72" s="24">
        <v>2023</v>
      </c>
      <c r="B72" s="24" t="s">
        <v>1254</v>
      </c>
      <c r="C72" s="24"/>
      <c r="D72">
        <v>973.84066826255571</v>
      </c>
      <c r="E72">
        <v>0</v>
      </c>
      <c r="F72">
        <v>0</v>
      </c>
      <c r="G72">
        <v>0</v>
      </c>
      <c r="H72">
        <v>0</v>
      </c>
      <c r="I72">
        <v>0</v>
      </c>
      <c r="J72">
        <v>973.84066826255571</v>
      </c>
    </row>
    <row r="73" spans="1:10" x14ac:dyDescent="0.25">
      <c r="A73" s="24">
        <v>2024</v>
      </c>
      <c r="B73" s="24" t="s">
        <v>1319</v>
      </c>
      <c r="C73" s="24"/>
      <c r="D73">
        <v>6227.2802552923004</v>
      </c>
      <c r="E73">
        <v>4443.1582698896273</v>
      </c>
      <c r="F73">
        <v>0</v>
      </c>
      <c r="G73">
        <v>0</v>
      </c>
      <c r="H73">
        <v>0</v>
      </c>
      <c r="I73">
        <v>10703.972195643193</v>
      </c>
      <c r="J73">
        <v>21374.410720825123</v>
      </c>
    </row>
    <row r="74" spans="1:10" x14ac:dyDescent="0.25">
      <c r="A74" s="24">
        <v>2039</v>
      </c>
      <c r="B74" s="24" t="s">
        <v>1990</v>
      </c>
      <c r="C74" s="24"/>
      <c r="D74">
        <v>5416.588909285254</v>
      </c>
      <c r="E74">
        <v>3705.824190733993</v>
      </c>
      <c r="F74">
        <v>0</v>
      </c>
      <c r="G74">
        <v>0</v>
      </c>
      <c r="H74">
        <v>0</v>
      </c>
      <c r="I74">
        <v>12801.938113444703</v>
      </c>
      <c r="J74">
        <v>21924.35121346395</v>
      </c>
    </row>
    <row r="75" spans="1:10" x14ac:dyDescent="0.25">
      <c r="A75" s="24">
        <v>2041</v>
      </c>
      <c r="B75" s="24" t="s">
        <v>371</v>
      </c>
      <c r="C75" s="24"/>
      <c r="D75">
        <v>2653.3128248200592</v>
      </c>
      <c r="E75">
        <v>3221.2228667832378</v>
      </c>
      <c r="F75">
        <v>0</v>
      </c>
      <c r="G75">
        <v>0</v>
      </c>
      <c r="H75">
        <v>0</v>
      </c>
      <c r="I75">
        <v>9663.6686003497143</v>
      </c>
      <c r="J75">
        <v>15538.20429195301</v>
      </c>
    </row>
    <row r="76" spans="1:10" x14ac:dyDescent="0.25">
      <c r="A76" s="24">
        <v>2042</v>
      </c>
      <c r="B76" s="24" t="s">
        <v>655</v>
      </c>
      <c r="C76" s="24"/>
      <c r="D76">
        <v>7085.9047221179389</v>
      </c>
      <c r="E76">
        <v>9192.2380518160298</v>
      </c>
      <c r="F76">
        <v>0</v>
      </c>
      <c r="G76">
        <v>0</v>
      </c>
      <c r="H76">
        <v>0</v>
      </c>
      <c r="I76">
        <v>15626.804688087252</v>
      </c>
      <c r="J76">
        <v>31904.94746202122</v>
      </c>
    </row>
    <row r="77" spans="1:10" x14ac:dyDescent="0.25">
      <c r="A77" s="24">
        <v>2043</v>
      </c>
      <c r="B77" s="24" t="s">
        <v>989</v>
      </c>
      <c r="C77" s="24"/>
      <c r="D77">
        <v>3847.0758097672751</v>
      </c>
      <c r="E77">
        <v>5037.1671288846137</v>
      </c>
      <c r="F77">
        <v>0</v>
      </c>
      <c r="G77">
        <v>0</v>
      </c>
      <c r="H77">
        <v>0</v>
      </c>
      <c r="I77">
        <v>12089.20110932307</v>
      </c>
      <c r="J77">
        <v>20973.444047974961</v>
      </c>
    </row>
    <row r="78" spans="1:10" x14ac:dyDescent="0.25">
      <c r="A78" s="24">
        <v>2044</v>
      </c>
      <c r="B78" s="24" t="s">
        <v>2157</v>
      </c>
      <c r="C78" s="24"/>
      <c r="D78">
        <v>1289.2413884073519</v>
      </c>
      <c r="E78">
        <v>2151.3231384962646</v>
      </c>
      <c r="F78">
        <v>0</v>
      </c>
      <c r="G78">
        <v>0</v>
      </c>
      <c r="H78">
        <v>0</v>
      </c>
      <c r="I78">
        <v>4732.9109046917829</v>
      </c>
      <c r="J78">
        <v>8173.4754315953996</v>
      </c>
    </row>
    <row r="79" spans="1:10" x14ac:dyDescent="0.25">
      <c r="A79" s="24">
        <v>2045</v>
      </c>
      <c r="B79" s="24" t="s">
        <v>2090</v>
      </c>
      <c r="C79" s="24"/>
      <c r="D79">
        <v>0</v>
      </c>
      <c r="E79">
        <v>0</v>
      </c>
      <c r="F79">
        <v>0</v>
      </c>
      <c r="G79">
        <v>0</v>
      </c>
      <c r="H79">
        <v>0</v>
      </c>
      <c r="I79">
        <v>1053.5763877816532</v>
      </c>
      <c r="J79">
        <v>1053.5763877816532</v>
      </c>
    </row>
    <row r="80" spans="1:10" x14ac:dyDescent="0.25">
      <c r="A80" s="24">
        <v>2046</v>
      </c>
      <c r="B80" s="24" t="s">
        <v>555</v>
      </c>
      <c r="C80" s="24"/>
      <c r="D80">
        <v>0</v>
      </c>
      <c r="E80">
        <v>264.65666334989868</v>
      </c>
      <c r="F80">
        <v>0</v>
      </c>
      <c r="G80">
        <v>0</v>
      </c>
      <c r="H80">
        <v>0</v>
      </c>
      <c r="I80">
        <v>264.65666334989868</v>
      </c>
      <c r="J80">
        <v>529.31332669979736</v>
      </c>
    </row>
    <row r="81" spans="1:10" x14ac:dyDescent="0.25">
      <c r="A81" s="24">
        <v>2047</v>
      </c>
      <c r="B81" s="24" t="s">
        <v>2023</v>
      </c>
      <c r="C81" s="24"/>
      <c r="D81">
        <v>975.00966623616762</v>
      </c>
      <c r="E81">
        <v>0</v>
      </c>
      <c r="F81">
        <v>0</v>
      </c>
      <c r="G81">
        <v>0</v>
      </c>
      <c r="H81">
        <v>0</v>
      </c>
      <c r="I81">
        <v>0</v>
      </c>
      <c r="J81">
        <v>975.00966623616762</v>
      </c>
    </row>
    <row r="82" spans="1:10" x14ac:dyDescent="0.25">
      <c r="A82" s="24">
        <v>2048</v>
      </c>
      <c r="B82" s="24" t="s">
        <v>1647</v>
      </c>
      <c r="C82" s="24"/>
      <c r="D82">
        <v>19048.022257855948</v>
      </c>
      <c r="E82">
        <v>27831.697766214736</v>
      </c>
      <c r="F82">
        <v>0</v>
      </c>
      <c r="G82">
        <v>0</v>
      </c>
      <c r="H82">
        <v>0</v>
      </c>
      <c r="I82">
        <v>42010.109835795825</v>
      </c>
      <c r="J82">
        <v>88889.829859866513</v>
      </c>
    </row>
    <row r="83" spans="1:10" x14ac:dyDescent="0.25">
      <c r="A83" s="24">
        <v>2050</v>
      </c>
      <c r="B83" s="24" t="s">
        <v>855</v>
      </c>
      <c r="C83" s="24"/>
      <c r="D83">
        <v>1387.6832761527012</v>
      </c>
      <c r="E83">
        <v>1371.2395116888847</v>
      </c>
      <c r="F83">
        <v>0</v>
      </c>
      <c r="G83">
        <v>0</v>
      </c>
      <c r="H83">
        <v>0</v>
      </c>
      <c r="I83">
        <v>1371.2395116888847</v>
      </c>
      <c r="J83">
        <v>4130.1622995304706</v>
      </c>
    </row>
    <row r="84" spans="1:10" x14ac:dyDescent="0.25">
      <c r="A84" s="24">
        <v>2051</v>
      </c>
      <c r="B84" s="24" t="s">
        <v>387</v>
      </c>
      <c r="C84" s="24"/>
      <c r="D84">
        <v>0.86212086308838209</v>
      </c>
      <c r="E84">
        <v>0</v>
      </c>
      <c r="F84">
        <v>0</v>
      </c>
      <c r="G84">
        <v>0</v>
      </c>
      <c r="H84">
        <v>0</v>
      </c>
      <c r="I84">
        <v>0</v>
      </c>
      <c r="J84">
        <v>0.86212086308838209</v>
      </c>
    </row>
    <row r="85" spans="1:10" x14ac:dyDescent="0.25">
      <c r="A85" s="24">
        <v>2052</v>
      </c>
      <c r="B85" s="24" t="s">
        <v>528</v>
      </c>
      <c r="C85" s="24"/>
      <c r="D85">
        <v>13.27461588749477</v>
      </c>
      <c r="E85">
        <v>0</v>
      </c>
      <c r="F85">
        <v>0</v>
      </c>
      <c r="G85">
        <v>0</v>
      </c>
      <c r="H85">
        <v>0</v>
      </c>
      <c r="I85">
        <v>0</v>
      </c>
      <c r="J85">
        <v>13.27461588749477</v>
      </c>
    </row>
    <row r="86" spans="1:10" x14ac:dyDescent="0.25">
      <c r="A86" s="24">
        <v>2053</v>
      </c>
      <c r="B86" s="24" t="s">
        <v>1371</v>
      </c>
      <c r="C86" s="24"/>
      <c r="D86">
        <v>9310.8854357859746</v>
      </c>
      <c r="E86">
        <v>8130.4297162747334</v>
      </c>
      <c r="F86">
        <v>0</v>
      </c>
      <c r="G86">
        <v>0</v>
      </c>
      <c r="H86">
        <v>0</v>
      </c>
      <c r="I86">
        <v>21065.204264893629</v>
      </c>
      <c r="J86">
        <v>38506.519416954339</v>
      </c>
    </row>
    <row r="87" spans="1:10" x14ac:dyDescent="0.25">
      <c r="A87" s="24">
        <v>2054</v>
      </c>
      <c r="B87" s="24" t="s">
        <v>1197</v>
      </c>
      <c r="C87" s="24"/>
      <c r="D87">
        <v>5063.2204176715095</v>
      </c>
      <c r="E87">
        <v>9128.8952292431914</v>
      </c>
      <c r="F87">
        <v>0</v>
      </c>
      <c r="G87">
        <v>0</v>
      </c>
      <c r="H87">
        <v>0</v>
      </c>
      <c r="I87">
        <v>17243.468766348247</v>
      </c>
      <c r="J87">
        <v>31435.58441326295</v>
      </c>
    </row>
    <row r="88" spans="1:10" x14ac:dyDescent="0.25">
      <c r="A88" s="24">
        <v>2055</v>
      </c>
      <c r="B88" s="24" t="s">
        <v>2411</v>
      </c>
      <c r="C88" s="24"/>
      <c r="D88">
        <v>5965.0481457830292</v>
      </c>
      <c r="E88">
        <v>6326.8529097826649</v>
      </c>
      <c r="F88">
        <v>0</v>
      </c>
      <c r="G88">
        <v>0</v>
      </c>
      <c r="H88">
        <v>0</v>
      </c>
      <c r="I88">
        <v>23198.460669203108</v>
      </c>
      <c r="J88">
        <v>35490.361724768802</v>
      </c>
    </row>
    <row r="89" spans="1:10" x14ac:dyDescent="0.25">
      <c r="A89" s="24">
        <v>2056</v>
      </c>
      <c r="B89" s="24" t="s">
        <v>1460</v>
      </c>
      <c r="C89" s="24"/>
      <c r="D89">
        <v>8118.4741344950171</v>
      </c>
      <c r="E89">
        <v>2884.383210170447</v>
      </c>
      <c r="F89">
        <v>0</v>
      </c>
      <c r="G89">
        <v>0</v>
      </c>
      <c r="H89">
        <v>0</v>
      </c>
      <c r="I89">
        <v>14133.477729835191</v>
      </c>
      <c r="J89">
        <v>25136.335074500654</v>
      </c>
    </row>
    <row r="90" spans="1:10" x14ac:dyDescent="0.25">
      <c r="A90" s="24">
        <v>2057</v>
      </c>
      <c r="B90" s="24" t="s">
        <v>1446</v>
      </c>
      <c r="C90" s="24"/>
      <c r="D90">
        <v>7199.5232009154124</v>
      </c>
      <c r="E90">
        <v>4915.6264566886275</v>
      </c>
      <c r="F90">
        <v>0</v>
      </c>
      <c r="G90">
        <v>0</v>
      </c>
      <c r="H90">
        <v>0</v>
      </c>
      <c r="I90">
        <v>23460.944452377542</v>
      </c>
      <c r="J90">
        <v>35576.094109981583</v>
      </c>
    </row>
    <row r="91" spans="1:10" x14ac:dyDescent="0.25">
      <c r="A91" s="24">
        <v>2059</v>
      </c>
      <c r="B91" s="24" t="s">
        <v>1493</v>
      </c>
      <c r="C91" s="24"/>
      <c r="D91">
        <v>1226.5972396543696</v>
      </c>
      <c r="E91">
        <v>609.16638157083378</v>
      </c>
      <c r="F91">
        <v>0</v>
      </c>
      <c r="G91">
        <v>0</v>
      </c>
      <c r="H91">
        <v>0</v>
      </c>
      <c r="I91">
        <v>4264.1646709958368</v>
      </c>
      <c r="J91">
        <v>6099.9282922210405</v>
      </c>
    </row>
    <row r="92" spans="1:10" x14ac:dyDescent="0.25">
      <c r="A92" s="24">
        <v>2060</v>
      </c>
      <c r="B92" s="24" t="s">
        <v>1944</v>
      </c>
      <c r="C92" s="24"/>
      <c r="D92">
        <v>0</v>
      </c>
      <c r="E92">
        <v>0</v>
      </c>
      <c r="F92">
        <v>0</v>
      </c>
      <c r="G92">
        <v>0</v>
      </c>
      <c r="H92">
        <v>0</v>
      </c>
      <c r="I92">
        <v>561.01685801627741</v>
      </c>
      <c r="J92">
        <v>561.01685801627741</v>
      </c>
    </row>
    <row r="93" spans="1:10" x14ac:dyDescent="0.25">
      <c r="A93" s="24">
        <v>2061</v>
      </c>
      <c r="B93" s="24" t="s">
        <v>1799</v>
      </c>
      <c r="C93" s="24"/>
      <c r="D93">
        <v>1615.699903113155</v>
      </c>
      <c r="E93">
        <v>0</v>
      </c>
      <c r="F93">
        <v>0</v>
      </c>
      <c r="G93">
        <v>0</v>
      </c>
      <c r="H93">
        <v>0</v>
      </c>
      <c r="I93">
        <v>950.17984672640819</v>
      </c>
      <c r="J93">
        <v>2565.8797498395634</v>
      </c>
    </row>
    <row r="94" spans="1:10" x14ac:dyDescent="0.25">
      <c r="A94" s="24">
        <v>2062</v>
      </c>
      <c r="B94" s="24" t="s">
        <v>2049</v>
      </c>
      <c r="C94" s="24"/>
      <c r="D94">
        <v>6.4217777279752895</v>
      </c>
      <c r="E94">
        <v>0</v>
      </c>
      <c r="F94">
        <v>0</v>
      </c>
      <c r="G94">
        <v>0</v>
      </c>
      <c r="H94">
        <v>0</v>
      </c>
      <c r="I94">
        <v>0</v>
      </c>
      <c r="J94">
        <v>6.4217777279752895</v>
      </c>
    </row>
    <row r="95" spans="1:10" x14ac:dyDescent="0.25">
      <c r="A95" s="24">
        <v>2063</v>
      </c>
      <c r="B95" s="24" t="s">
        <v>276</v>
      </c>
      <c r="C95" s="24"/>
      <c r="D95">
        <v>498.62414684785762</v>
      </c>
      <c r="E95">
        <v>0</v>
      </c>
      <c r="F95">
        <v>0</v>
      </c>
      <c r="G95">
        <v>0</v>
      </c>
      <c r="H95">
        <v>0</v>
      </c>
      <c r="I95">
        <v>0</v>
      </c>
      <c r="J95">
        <v>498.62414684785762</v>
      </c>
    </row>
    <row r="96" spans="1:10" x14ac:dyDescent="0.25">
      <c r="A96" s="24">
        <v>2081</v>
      </c>
      <c r="B96" s="24" t="s">
        <v>2034</v>
      </c>
      <c r="C96" s="24"/>
      <c r="D96">
        <v>460.30155531090793</v>
      </c>
      <c r="E96">
        <v>0</v>
      </c>
      <c r="F96">
        <v>0</v>
      </c>
      <c r="G96">
        <v>0</v>
      </c>
      <c r="H96">
        <v>0</v>
      </c>
      <c r="I96">
        <v>2816.5271640587034</v>
      </c>
      <c r="J96">
        <v>3276.8287193696115</v>
      </c>
    </row>
    <row r="97" spans="1:10" x14ac:dyDescent="0.25">
      <c r="A97" s="24">
        <v>2082</v>
      </c>
      <c r="B97" s="24" t="s">
        <v>1072</v>
      </c>
      <c r="C97" s="24"/>
      <c r="D97">
        <v>28456.13424195219</v>
      </c>
      <c r="E97">
        <v>3801.0886634559624</v>
      </c>
      <c r="F97">
        <v>0</v>
      </c>
      <c r="G97">
        <v>0</v>
      </c>
      <c r="H97">
        <v>0</v>
      </c>
      <c r="I97">
        <v>81485.838222837207</v>
      </c>
      <c r="J97">
        <v>113743.06112824536</v>
      </c>
    </row>
    <row r="98" spans="1:10" x14ac:dyDescent="0.25">
      <c r="A98" s="24">
        <v>2083</v>
      </c>
      <c r="B98" s="24" t="s">
        <v>2351</v>
      </c>
      <c r="C98" s="24"/>
      <c r="D98">
        <v>20960.560852482831</v>
      </c>
      <c r="E98">
        <v>2967.6740286393365</v>
      </c>
      <c r="F98">
        <v>0</v>
      </c>
      <c r="G98">
        <v>0</v>
      </c>
      <c r="H98">
        <v>0</v>
      </c>
      <c r="I98">
        <v>62321.154601426068</v>
      </c>
      <c r="J98">
        <v>86249.389482548228</v>
      </c>
    </row>
    <row r="99" spans="1:10" x14ac:dyDescent="0.25">
      <c r="A99" s="24">
        <v>2084</v>
      </c>
      <c r="B99" s="24" t="s">
        <v>1093</v>
      </c>
      <c r="C99" s="24"/>
      <c r="D99">
        <v>2362.6552897785391</v>
      </c>
      <c r="E99">
        <v>205.78507159576671</v>
      </c>
      <c r="F99">
        <v>0</v>
      </c>
      <c r="G99">
        <v>0</v>
      </c>
      <c r="H99">
        <v>0</v>
      </c>
      <c r="I99">
        <v>5350.4118614899353</v>
      </c>
      <c r="J99">
        <v>7918.8522228642414</v>
      </c>
    </row>
    <row r="100" spans="1:10" x14ac:dyDescent="0.25">
      <c r="A100" s="24">
        <v>2085</v>
      </c>
      <c r="B100" s="24" t="s">
        <v>1604</v>
      </c>
      <c r="C100" s="24"/>
      <c r="D100">
        <v>1156.6216460094151</v>
      </c>
      <c r="E100">
        <v>0</v>
      </c>
      <c r="F100">
        <v>0</v>
      </c>
      <c r="G100">
        <v>0</v>
      </c>
      <c r="H100">
        <v>0</v>
      </c>
      <c r="I100">
        <v>377.90909280164828</v>
      </c>
      <c r="J100">
        <v>1534.5307388110634</v>
      </c>
    </row>
    <row r="101" spans="1:10" x14ac:dyDescent="0.25">
      <c r="A101" s="24">
        <v>2086</v>
      </c>
      <c r="B101" s="24" t="s">
        <v>819</v>
      </c>
      <c r="C101" s="24"/>
      <c r="D101">
        <v>1990.6990444894307</v>
      </c>
      <c r="E101">
        <v>248.31965805835497</v>
      </c>
      <c r="F101">
        <v>0</v>
      </c>
      <c r="G101">
        <v>0</v>
      </c>
      <c r="H101">
        <v>0</v>
      </c>
      <c r="I101">
        <v>6456.3111095172299</v>
      </c>
      <c r="J101">
        <v>8695.3298120650161</v>
      </c>
    </row>
    <row r="102" spans="1:10" x14ac:dyDescent="0.25">
      <c r="A102" s="24">
        <v>2087</v>
      </c>
      <c r="B102" s="24" t="s">
        <v>2300</v>
      </c>
      <c r="C102" s="24"/>
      <c r="D102">
        <v>5271.3330962455248</v>
      </c>
      <c r="E102">
        <v>0</v>
      </c>
      <c r="F102">
        <v>0</v>
      </c>
      <c r="G102">
        <v>0</v>
      </c>
      <c r="H102">
        <v>0</v>
      </c>
      <c r="I102">
        <v>11447.982145781847</v>
      </c>
      <c r="J102">
        <v>16719.315242027373</v>
      </c>
    </row>
    <row r="103" spans="1:10" x14ac:dyDescent="0.25">
      <c r="A103" s="24">
        <v>2088</v>
      </c>
      <c r="B103" s="24" t="s">
        <v>504</v>
      </c>
      <c r="C103" s="24"/>
      <c r="D103">
        <v>7546.0508369121198</v>
      </c>
      <c r="E103">
        <v>758.86961197806363</v>
      </c>
      <c r="F103">
        <v>0</v>
      </c>
      <c r="G103">
        <v>0</v>
      </c>
      <c r="H103">
        <v>0</v>
      </c>
      <c r="I103">
        <v>20641.253445803333</v>
      </c>
      <c r="J103">
        <v>28946.173894693515</v>
      </c>
    </row>
    <row r="104" spans="1:10" x14ac:dyDescent="0.25">
      <c r="A104" s="24">
        <v>2089</v>
      </c>
      <c r="B104" s="24" t="s">
        <v>845</v>
      </c>
      <c r="C104" s="24"/>
      <c r="D104">
        <v>648.68865300552557</v>
      </c>
      <c r="E104">
        <v>0</v>
      </c>
      <c r="F104">
        <v>0</v>
      </c>
      <c r="G104">
        <v>0</v>
      </c>
      <c r="H104">
        <v>0</v>
      </c>
      <c r="I104">
        <v>938.00172989946907</v>
      </c>
      <c r="J104">
        <v>1586.6903829049947</v>
      </c>
    </row>
    <row r="105" spans="1:10" x14ac:dyDescent="0.25">
      <c r="A105" s="24">
        <v>2090</v>
      </c>
      <c r="B105" s="24" t="s">
        <v>1626</v>
      </c>
      <c r="C105" s="24"/>
      <c r="D105">
        <v>244.47948917224141</v>
      </c>
      <c r="E105">
        <v>0</v>
      </c>
      <c r="F105">
        <v>0</v>
      </c>
      <c r="G105">
        <v>0</v>
      </c>
      <c r="H105">
        <v>0</v>
      </c>
      <c r="I105">
        <v>336.00937085488266</v>
      </c>
      <c r="J105">
        <v>580.48886002712402</v>
      </c>
    </row>
    <row r="106" spans="1:10" x14ac:dyDescent="0.25">
      <c r="A106" s="24">
        <v>2091</v>
      </c>
      <c r="B106" s="24" t="s">
        <v>1432</v>
      </c>
      <c r="C106" s="24"/>
      <c r="D106">
        <v>3017.6456969994415</v>
      </c>
      <c r="E106">
        <v>248.76202261193518</v>
      </c>
      <c r="F106">
        <v>0</v>
      </c>
      <c r="G106">
        <v>0</v>
      </c>
      <c r="H106">
        <v>0</v>
      </c>
      <c r="I106">
        <v>10945.528994925147</v>
      </c>
      <c r="J106">
        <v>14211.936714536525</v>
      </c>
    </row>
    <row r="107" spans="1:10" x14ac:dyDescent="0.25">
      <c r="A107" s="24">
        <v>2092</v>
      </c>
      <c r="B107" s="24" t="s">
        <v>1586</v>
      </c>
      <c r="C107" s="24"/>
      <c r="D107">
        <v>585.00135339103622</v>
      </c>
      <c r="E107">
        <v>302.76650600556957</v>
      </c>
      <c r="F107">
        <v>0</v>
      </c>
      <c r="G107">
        <v>0</v>
      </c>
      <c r="H107">
        <v>0</v>
      </c>
      <c r="I107">
        <v>908.2995180167087</v>
      </c>
      <c r="J107">
        <v>1796.0673774133145</v>
      </c>
    </row>
    <row r="108" spans="1:10" x14ac:dyDescent="0.25">
      <c r="A108" s="24">
        <v>2093</v>
      </c>
      <c r="B108" s="24" t="s">
        <v>1887</v>
      </c>
      <c r="C108" s="24"/>
      <c r="D108">
        <v>5501.8125437536992</v>
      </c>
      <c r="E108">
        <v>0</v>
      </c>
      <c r="F108">
        <v>0</v>
      </c>
      <c r="G108">
        <v>0</v>
      </c>
      <c r="H108">
        <v>0</v>
      </c>
      <c r="I108">
        <v>4918.0084748824811</v>
      </c>
      <c r="J108">
        <v>10419.821018636179</v>
      </c>
    </row>
    <row r="109" spans="1:10" x14ac:dyDescent="0.25">
      <c r="A109" s="24">
        <v>2094</v>
      </c>
      <c r="B109" s="24" t="s">
        <v>1616</v>
      </c>
      <c r="C109" s="24"/>
      <c r="D109">
        <v>0</v>
      </c>
      <c r="E109">
        <v>0</v>
      </c>
      <c r="F109">
        <v>0</v>
      </c>
      <c r="G109">
        <v>0</v>
      </c>
      <c r="H109">
        <v>0</v>
      </c>
      <c r="I109">
        <v>1275.1405799384424</v>
      </c>
      <c r="J109">
        <v>1275.1405799384424</v>
      </c>
    </row>
    <row r="110" spans="1:10" x14ac:dyDescent="0.25">
      <c r="A110" s="24">
        <v>2095</v>
      </c>
      <c r="B110" s="24" t="s">
        <v>518</v>
      </c>
      <c r="C110" s="24"/>
      <c r="D110">
        <v>303.63752515075913</v>
      </c>
      <c r="E110">
        <v>0</v>
      </c>
      <c r="F110">
        <v>0</v>
      </c>
      <c r="G110">
        <v>0</v>
      </c>
      <c r="H110">
        <v>0</v>
      </c>
      <c r="I110">
        <v>310.66553015824405</v>
      </c>
      <c r="J110">
        <v>614.30305530900318</v>
      </c>
    </row>
    <row r="111" spans="1:10" x14ac:dyDescent="0.25">
      <c r="A111" s="24">
        <v>2096</v>
      </c>
      <c r="B111" s="24" t="s">
        <v>2272</v>
      </c>
      <c r="C111" s="24"/>
      <c r="D111">
        <v>3953.034370908762</v>
      </c>
      <c r="E111">
        <v>436.06645269619565</v>
      </c>
      <c r="F111">
        <v>0</v>
      </c>
      <c r="G111">
        <v>0</v>
      </c>
      <c r="H111">
        <v>0</v>
      </c>
      <c r="I111">
        <v>8721.3290539239133</v>
      </c>
      <c r="J111">
        <v>13110.42987752887</v>
      </c>
    </row>
    <row r="112" spans="1:10" x14ac:dyDescent="0.25">
      <c r="A112" s="24">
        <v>2097</v>
      </c>
      <c r="B112" s="24" t="s">
        <v>1549</v>
      </c>
      <c r="C112" s="24"/>
      <c r="D112">
        <v>9807.9233824287712</v>
      </c>
      <c r="E112">
        <v>12192.189081389643</v>
      </c>
      <c r="F112">
        <v>0</v>
      </c>
      <c r="G112">
        <v>0</v>
      </c>
      <c r="H112">
        <v>0</v>
      </c>
      <c r="I112">
        <v>30949.403052758324</v>
      </c>
      <c r="J112">
        <v>52949.515516576736</v>
      </c>
    </row>
    <row r="113" spans="1:10" x14ac:dyDescent="0.25">
      <c r="A113" s="24">
        <v>2099</v>
      </c>
      <c r="B113" s="24" t="s">
        <v>1265</v>
      </c>
      <c r="C113" s="24"/>
      <c r="D113">
        <v>804.22529869949119</v>
      </c>
      <c r="E113">
        <v>385.99921606874153</v>
      </c>
      <c r="F113">
        <v>0</v>
      </c>
      <c r="G113">
        <v>0</v>
      </c>
      <c r="H113">
        <v>0</v>
      </c>
      <c r="I113">
        <v>643.33202678123587</v>
      </c>
      <c r="J113">
        <v>1833.5565415494684</v>
      </c>
    </row>
    <row r="114" spans="1:10" x14ac:dyDescent="0.25">
      <c r="A114" s="24">
        <v>2100</v>
      </c>
      <c r="B114" s="24" t="s">
        <v>1211</v>
      </c>
      <c r="C114" s="24"/>
      <c r="D114">
        <v>12694.624357054838</v>
      </c>
      <c r="E114">
        <v>7959.5906204978501</v>
      </c>
      <c r="F114">
        <v>0</v>
      </c>
      <c r="G114">
        <v>0</v>
      </c>
      <c r="H114">
        <v>0</v>
      </c>
      <c r="I114">
        <v>30928.694982505931</v>
      </c>
      <c r="J114">
        <v>51582.90996005862</v>
      </c>
    </row>
    <row r="115" spans="1:10" x14ac:dyDescent="0.25">
      <c r="A115" s="24">
        <v>2101</v>
      </c>
      <c r="B115" s="24" t="s">
        <v>1539</v>
      </c>
      <c r="C115" s="24"/>
      <c r="D115">
        <v>4732.1885187522894</v>
      </c>
      <c r="E115">
        <v>2558.270957800481</v>
      </c>
      <c r="F115">
        <v>0</v>
      </c>
      <c r="G115">
        <v>0</v>
      </c>
      <c r="H115">
        <v>0</v>
      </c>
      <c r="I115">
        <v>15349.625746802885</v>
      </c>
      <c r="J115">
        <v>22640.085223355658</v>
      </c>
    </row>
    <row r="116" spans="1:10" x14ac:dyDescent="0.25">
      <c r="A116" s="24">
        <v>2102</v>
      </c>
      <c r="B116" s="24" t="s">
        <v>2402</v>
      </c>
      <c r="C116" s="24"/>
      <c r="D116">
        <v>3097.6423976314381</v>
      </c>
      <c r="E116">
        <v>233.19449649261475</v>
      </c>
      <c r="F116">
        <v>0</v>
      </c>
      <c r="G116">
        <v>0</v>
      </c>
      <c r="H116">
        <v>0</v>
      </c>
      <c r="I116">
        <v>8861.3908667193591</v>
      </c>
      <c r="J116">
        <v>12192.227760843412</v>
      </c>
    </row>
    <row r="117" spans="1:10" x14ac:dyDescent="0.25">
      <c r="A117" s="24">
        <v>2103</v>
      </c>
      <c r="B117" s="24" t="s">
        <v>2196</v>
      </c>
      <c r="C117" s="24"/>
      <c r="D117">
        <v>621.74366264585535</v>
      </c>
      <c r="E117">
        <v>201.61897019950888</v>
      </c>
      <c r="F117">
        <v>0</v>
      </c>
      <c r="G117">
        <v>0</v>
      </c>
      <c r="H117">
        <v>0</v>
      </c>
      <c r="I117">
        <v>1814.5707317955798</v>
      </c>
      <c r="J117">
        <v>2637.9333646409441</v>
      </c>
    </row>
    <row r="118" spans="1:10" x14ac:dyDescent="0.25">
      <c r="A118" s="24">
        <v>2104</v>
      </c>
      <c r="B118" s="24" t="s">
        <v>2179</v>
      </c>
      <c r="C118" s="24"/>
      <c r="D118">
        <v>2662.4499120746523</v>
      </c>
      <c r="E118">
        <v>0</v>
      </c>
      <c r="F118">
        <v>0</v>
      </c>
      <c r="G118">
        <v>0</v>
      </c>
      <c r="H118">
        <v>0</v>
      </c>
      <c r="I118">
        <v>1131.7292305023993</v>
      </c>
      <c r="J118">
        <v>3794.1791425770516</v>
      </c>
    </row>
    <row r="119" spans="1:10" x14ac:dyDescent="0.25">
      <c r="A119" s="24">
        <v>2105</v>
      </c>
      <c r="B119" s="24" t="s">
        <v>634</v>
      </c>
      <c r="C119" s="24"/>
      <c r="D119">
        <v>2363.4634955971042</v>
      </c>
      <c r="E119">
        <v>0</v>
      </c>
      <c r="F119">
        <v>0</v>
      </c>
      <c r="G119">
        <v>0</v>
      </c>
      <c r="H119">
        <v>0</v>
      </c>
      <c r="I119">
        <v>1791.0094668974389</v>
      </c>
      <c r="J119">
        <v>4154.472962494543</v>
      </c>
    </row>
    <row r="120" spans="1:10" x14ac:dyDescent="0.25">
      <c r="A120" s="24">
        <v>2107</v>
      </c>
      <c r="B120" s="24" t="s">
        <v>1420</v>
      </c>
      <c r="C120" s="24"/>
      <c r="D120">
        <v>498.66827559304522</v>
      </c>
      <c r="E120">
        <v>0</v>
      </c>
      <c r="F120">
        <v>0</v>
      </c>
      <c r="G120">
        <v>0</v>
      </c>
      <c r="H120">
        <v>0</v>
      </c>
      <c r="I120">
        <v>0</v>
      </c>
      <c r="J120">
        <v>498.66827559304522</v>
      </c>
    </row>
    <row r="121" spans="1:10" x14ac:dyDescent="0.25">
      <c r="A121" s="24">
        <v>2108</v>
      </c>
      <c r="B121" s="24" t="s">
        <v>1901</v>
      </c>
      <c r="C121" s="24"/>
      <c r="D121">
        <v>2463.1876482392781</v>
      </c>
      <c r="E121">
        <v>1499.362717560598</v>
      </c>
      <c r="F121">
        <v>0</v>
      </c>
      <c r="G121">
        <v>0</v>
      </c>
      <c r="H121">
        <v>0</v>
      </c>
      <c r="I121">
        <v>10495.539022924186</v>
      </c>
      <c r="J121">
        <v>14458.089388724062</v>
      </c>
    </row>
    <row r="122" spans="1:10" x14ac:dyDescent="0.25">
      <c r="A122" s="24">
        <v>2109</v>
      </c>
      <c r="B122" s="24" t="s">
        <v>1441</v>
      </c>
      <c r="C122" s="24"/>
      <c r="D122">
        <v>0</v>
      </c>
      <c r="E122">
        <v>0</v>
      </c>
      <c r="F122">
        <v>0</v>
      </c>
      <c r="G122">
        <v>0</v>
      </c>
      <c r="H122">
        <v>0</v>
      </c>
      <c r="I122">
        <v>0</v>
      </c>
      <c r="J122">
        <v>0</v>
      </c>
    </row>
    <row r="123" spans="1:10" x14ac:dyDescent="0.25">
      <c r="A123" s="24">
        <v>2110</v>
      </c>
      <c r="B123" s="24" t="s">
        <v>1867</v>
      </c>
      <c r="C123" s="24"/>
      <c r="D123">
        <v>1737.3670812995315</v>
      </c>
      <c r="E123">
        <v>605.60265860043262</v>
      </c>
      <c r="F123">
        <v>0</v>
      </c>
      <c r="G123">
        <v>0</v>
      </c>
      <c r="H123">
        <v>0</v>
      </c>
      <c r="I123">
        <v>2725.2119637019473</v>
      </c>
      <c r="J123">
        <v>5068.1817036019111</v>
      </c>
    </row>
    <row r="124" spans="1:10" x14ac:dyDescent="0.25">
      <c r="A124" s="24">
        <v>2111</v>
      </c>
      <c r="B124" s="24" t="s">
        <v>336</v>
      </c>
      <c r="C124" s="24"/>
      <c r="D124">
        <v>814.36172633320746</v>
      </c>
      <c r="E124">
        <v>0</v>
      </c>
      <c r="F124">
        <v>0</v>
      </c>
      <c r="G124">
        <v>0</v>
      </c>
      <c r="H124">
        <v>0</v>
      </c>
      <c r="I124">
        <v>0</v>
      </c>
      <c r="J124">
        <v>814.36172633320746</v>
      </c>
    </row>
    <row r="125" spans="1:10" x14ac:dyDescent="0.25">
      <c r="A125" s="24">
        <v>2112</v>
      </c>
      <c r="B125" s="24" t="s">
        <v>1597</v>
      </c>
      <c r="C125" s="24"/>
      <c r="D125">
        <v>0.43106043154419105</v>
      </c>
      <c r="E125">
        <v>0</v>
      </c>
      <c r="F125">
        <v>0</v>
      </c>
      <c r="G125">
        <v>0</v>
      </c>
      <c r="H125">
        <v>0</v>
      </c>
      <c r="I125">
        <v>0</v>
      </c>
      <c r="J125">
        <v>0.43106043154419105</v>
      </c>
    </row>
    <row r="126" spans="1:10" x14ac:dyDescent="0.25">
      <c r="A126" s="24">
        <v>2113</v>
      </c>
      <c r="B126" s="24" t="s">
        <v>290</v>
      </c>
      <c r="C126" s="24"/>
      <c r="D126">
        <v>357.05273247555624</v>
      </c>
      <c r="E126">
        <v>0</v>
      </c>
      <c r="F126">
        <v>0</v>
      </c>
      <c r="G126">
        <v>0</v>
      </c>
      <c r="H126">
        <v>0</v>
      </c>
      <c r="I126">
        <v>0</v>
      </c>
      <c r="J126">
        <v>357.05273247555624</v>
      </c>
    </row>
    <row r="127" spans="1:10" x14ac:dyDescent="0.25">
      <c r="A127" s="24">
        <v>2114</v>
      </c>
      <c r="B127" s="24" t="s">
        <v>1258</v>
      </c>
      <c r="C127" s="24"/>
      <c r="D127">
        <v>516.06850538401761</v>
      </c>
      <c r="E127">
        <v>0</v>
      </c>
      <c r="F127">
        <v>0</v>
      </c>
      <c r="G127">
        <v>0</v>
      </c>
      <c r="H127">
        <v>0</v>
      </c>
      <c r="I127">
        <v>528.20628671553152</v>
      </c>
      <c r="J127">
        <v>1044.2747920995491</v>
      </c>
    </row>
    <row r="128" spans="1:10" x14ac:dyDescent="0.25">
      <c r="A128" s="24">
        <v>2115</v>
      </c>
      <c r="B128" s="24" t="s">
        <v>360</v>
      </c>
      <c r="C128" s="24"/>
      <c r="D128">
        <v>6.0348460416186738</v>
      </c>
      <c r="E128">
        <v>0</v>
      </c>
      <c r="F128">
        <v>0</v>
      </c>
      <c r="G128">
        <v>0</v>
      </c>
      <c r="H128">
        <v>0</v>
      </c>
      <c r="I128">
        <v>0</v>
      </c>
      <c r="J128">
        <v>6.0348460416186738</v>
      </c>
    </row>
    <row r="129" spans="1:10" x14ac:dyDescent="0.25">
      <c r="A129" s="24">
        <v>2116</v>
      </c>
      <c r="B129" s="24" t="s">
        <v>2465</v>
      </c>
      <c r="C129" s="24"/>
      <c r="D129">
        <v>0</v>
      </c>
      <c r="E129">
        <v>164.28819677092008</v>
      </c>
      <c r="F129">
        <v>0</v>
      </c>
      <c r="G129">
        <v>0</v>
      </c>
      <c r="H129">
        <v>0</v>
      </c>
      <c r="I129">
        <v>2135.7465580219614</v>
      </c>
      <c r="J129">
        <v>2300.0347547928814</v>
      </c>
    </row>
    <row r="130" spans="1:10" x14ac:dyDescent="0.25">
      <c r="A130" s="24">
        <v>2137</v>
      </c>
      <c r="B130" s="24" t="s">
        <v>1150</v>
      </c>
      <c r="C130" s="24"/>
      <c r="D130">
        <v>733.04945240061534</v>
      </c>
      <c r="E130">
        <v>1248.0738690068017</v>
      </c>
      <c r="F130">
        <v>0</v>
      </c>
      <c r="G130">
        <v>0</v>
      </c>
      <c r="H130">
        <v>0</v>
      </c>
      <c r="I130">
        <v>1996.9181904108827</v>
      </c>
      <c r="J130">
        <v>3978.0415118183</v>
      </c>
    </row>
    <row r="131" spans="1:10" x14ac:dyDescent="0.25">
      <c r="A131" s="24">
        <v>2138</v>
      </c>
      <c r="B131" s="24" t="s">
        <v>2252</v>
      </c>
      <c r="C131" s="24"/>
      <c r="D131">
        <v>1886.327193782017</v>
      </c>
      <c r="E131">
        <v>7775.8863761384455</v>
      </c>
      <c r="F131">
        <v>0</v>
      </c>
      <c r="G131">
        <v>0</v>
      </c>
      <c r="H131">
        <v>0</v>
      </c>
      <c r="I131">
        <v>4354.4963706375293</v>
      </c>
      <c r="J131">
        <v>14016.709940557992</v>
      </c>
    </row>
    <row r="132" spans="1:10" x14ac:dyDescent="0.25">
      <c r="A132" s="24">
        <v>2139</v>
      </c>
      <c r="B132" s="24" t="s">
        <v>594</v>
      </c>
      <c r="C132" s="24"/>
      <c r="D132">
        <v>3314.6593686184438</v>
      </c>
      <c r="E132">
        <v>3326.43545807807</v>
      </c>
      <c r="F132">
        <v>0</v>
      </c>
      <c r="G132">
        <v>0</v>
      </c>
      <c r="H132">
        <v>0</v>
      </c>
      <c r="I132">
        <v>6177.6658507164157</v>
      </c>
      <c r="J132">
        <v>12818.760677412929</v>
      </c>
    </row>
    <row r="133" spans="1:10" x14ac:dyDescent="0.25">
      <c r="A133" s="24">
        <v>2140</v>
      </c>
      <c r="B133" s="24" t="s">
        <v>1387</v>
      </c>
      <c r="C133" s="24"/>
      <c r="D133">
        <v>640.35481250624173</v>
      </c>
      <c r="E133">
        <v>638.32526184436665</v>
      </c>
      <c r="F133">
        <v>0</v>
      </c>
      <c r="G133">
        <v>0</v>
      </c>
      <c r="H133">
        <v>0</v>
      </c>
      <c r="I133">
        <v>1436.2318391498252</v>
      </c>
      <c r="J133">
        <v>2714.9119135004335</v>
      </c>
    </row>
    <row r="134" spans="1:10" x14ac:dyDescent="0.25">
      <c r="A134" s="24">
        <v>2141</v>
      </c>
      <c r="B134" s="24" t="s">
        <v>1809</v>
      </c>
      <c r="C134" s="24"/>
      <c r="D134">
        <v>2337.2246686301287</v>
      </c>
      <c r="E134">
        <v>3259.2291812359867</v>
      </c>
      <c r="F134">
        <v>0</v>
      </c>
      <c r="G134">
        <v>0</v>
      </c>
      <c r="H134">
        <v>0</v>
      </c>
      <c r="I134">
        <v>2793.6250124879884</v>
      </c>
      <c r="J134">
        <v>8390.078862354103</v>
      </c>
    </row>
    <row r="135" spans="1:10" x14ac:dyDescent="0.25">
      <c r="A135" s="24">
        <v>2142</v>
      </c>
      <c r="B135" s="24" t="s">
        <v>2168</v>
      </c>
      <c r="C135" s="24"/>
      <c r="D135">
        <v>51416.983544179602</v>
      </c>
      <c r="E135">
        <v>43722.848168348988</v>
      </c>
      <c r="F135">
        <v>287.24571812390838</v>
      </c>
      <c r="G135">
        <v>0</v>
      </c>
      <c r="H135">
        <v>0</v>
      </c>
      <c r="I135">
        <v>59875.237937547987</v>
      </c>
      <c r="J135">
        <v>155302.31536820051</v>
      </c>
    </row>
    <row r="136" spans="1:10" x14ac:dyDescent="0.25">
      <c r="A136" s="24">
        <v>2143</v>
      </c>
      <c r="B136" s="24" t="s">
        <v>1825</v>
      </c>
      <c r="C136" s="24"/>
      <c r="D136">
        <v>2618.3007236766698</v>
      </c>
      <c r="E136">
        <v>2224.6600240038329</v>
      </c>
      <c r="F136">
        <v>0</v>
      </c>
      <c r="G136">
        <v>0</v>
      </c>
      <c r="H136">
        <v>0</v>
      </c>
      <c r="I136">
        <v>3438.1109461877413</v>
      </c>
      <c r="J136">
        <v>8281.0716938682453</v>
      </c>
    </row>
    <row r="137" spans="1:10" x14ac:dyDescent="0.25">
      <c r="A137" s="24">
        <v>2144</v>
      </c>
      <c r="B137" s="24" t="s">
        <v>2372</v>
      </c>
      <c r="C137" s="24"/>
      <c r="D137">
        <v>1220.8508972912757</v>
      </c>
      <c r="E137">
        <v>318.39506050922745</v>
      </c>
      <c r="F137">
        <v>0</v>
      </c>
      <c r="G137">
        <v>0</v>
      </c>
      <c r="H137">
        <v>0</v>
      </c>
      <c r="I137">
        <v>0</v>
      </c>
      <c r="J137">
        <v>1539.2459578005032</v>
      </c>
    </row>
    <row r="138" spans="1:10" x14ac:dyDescent="0.25">
      <c r="A138" s="24">
        <v>2145</v>
      </c>
      <c r="B138" s="24" t="s">
        <v>1706</v>
      </c>
      <c r="C138" s="24"/>
      <c r="D138">
        <v>670.78087280077204</v>
      </c>
      <c r="E138">
        <v>2001.2176175230884</v>
      </c>
      <c r="F138">
        <v>0</v>
      </c>
      <c r="G138">
        <v>0</v>
      </c>
      <c r="H138">
        <v>0</v>
      </c>
      <c r="I138">
        <v>1000.6088087615442</v>
      </c>
      <c r="J138">
        <v>3672.6072990854045</v>
      </c>
    </row>
    <row r="139" spans="1:10" x14ac:dyDescent="0.25">
      <c r="A139" s="24">
        <v>2146</v>
      </c>
      <c r="B139" s="24" t="s">
        <v>2547</v>
      </c>
      <c r="C139" s="24"/>
      <c r="D139">
        <v>2835.0795581265875</v>
      </c>
      <c r="E139">
        <v>6151.6750077940123</v>
      </c>
      <c r="F139">
        <v>0</v>
      </c>
      <c r="G139">
        <v>0</v>
      </c>
      <c r="H139">
        <v>0</v>
      </c>
      <c r="I139">
        <v>6301.7158616426459</v>
      </c>
      <c r="J139">
        <v>15288.470427563247</v>
      </c>
    </row>
    <row r="140" spans="1:10" x14ac:dyDescent="0.25">
      <c r="A140" s="24">
        <v>2147</v>
      </c>
      <c r="B140" s="24" t="s">
        <v>1696</v>
      </c>
      <c r="C140" s="24"/>
      <c r="D140">
        <v>1326.8253475740205</v>
      </c>
      <c r="E140">
        <v>570.36070259051633</v>
      </c>
      <c r="F140">
        <v>0</v>
      </c>
      <c r="G140">
        <v>0</v>
      </c>
      <c r="H140">
        <v>0</v>
      </c>
      <c r="I140">
        <v>4318.4453196139093</v>
      </c>
      <c r="J140">
        <v>6215.6313697784462</v>
      </c>
    </row>
    <row r="141" spans="1:10" x14ac:dyDescent="0.25">
      <c r="A141" s="24">
        <v>2180</v>
      </c>
      <c r="B141" s="24" t="s">
        <v>2067</v>
      </c>
      <c r="C141" s="24"/>
      <c r="D141">
        <v>82099.402589818361</v>
      </c>
      <c r="E141">
        <v>81190.395507702808</v>
      </c>
      <c r="F141">
        <v>0</v>
      </c>
      <c r="G141">
        <v>0</v>
      </c>
      <c r="H141">
        <v>0</v>
      </c>
      <c r="I141">
        <v>181414.43684871323</v>
      </c>
      <c r="J141">
        <v>344704.23494623438</v>
      </c>
    </row>
    <row r="142" spans="1:10" x14ac:dyDescent="0.25">
      <c r="A142" s="24">
        <v>2181</v>
      </c>
      <c r="B142" s="24" t="s">
        <v>1950</v>
      </c>
      <c r="C142" s="24"/>
      <c r="D142">
        <v>2559.1326209948038</v>
      </c>
      <c r="E142">
        <v>4293.8598378306415</v>
      </c>
      <c r="F142">
        <v>0</v>
      </c>
      <c r="G142">
        <v>0</v>
      </c>
      <c r="H142">
        <v>0</v>
      </c>
      <c r="I142">
        <v>7974.3111273997638</v>
      </c>
      <c r="J142">
        <v>14827.303586225209</v>
      </c>
    </row>
    <row r="143" spans="1:10" x14ac:dyDescent="0.25">
      <c r="A143" s="24">
        <v>2182</v>
      </c>
      <c r="B143" s="24" t="s">
        <v>2133</v>
      </c>
      <c r="C143" s="24"/>
      <c r="D143">
        <v>8173.9954285719177</v>
      </c>
      <c r="E143">
        <v>15175.749099206705</v>
      </c>
      <c r="F143">
        <v>0</v>
      </c>
      <c r="G143">
        <v>0</v>
      </c>
      <c r="H143">
        <v>0</v>
      </c>
      <c r="I143">
        <v>21610.266717270348</v>
      </c>
      <c r="J143">
        <v>44960.011245048969</v>
      </c>
    </row>
    <row r="144" spans="1:10" x14ac:dyDescent="0.25">
      <c r="A144" s="24">
        <v>2183</v>
      </c>
      <c r="B144" s="24" t="s">
        <v>1223</v>
      </c>
      <c r="C144" s="24"/>
      <c r="D144">
        <v>11619.74914532937</v>
      </c>
      <c r="E144">
        <v>17749.108304960511</v>
      </c>
      <c r="F144">
        <v>0</v>
      </c>
      <c r="G144">
        <v>0</v>
      </c>
      <c r="H144">
        <v>0</v>
      </c>
      <c r="I144">
        <v>32021.587148124639</v>
      </c>
      <c r="J144">
        <v>61390.44459841452</v>
      </c>
    </row>
    <row r="145" spans="1:10" x14ac:dyDescent="0.25">
      <c r="A145" s="24">
        <v>2185</v>
      </c>
      <c r="B145" s="24" t="s">
        <v>606</v>
      </c>
      <c r="C145" s="24"/>
      <c r="D145">
        <v>5947.7018288155177</v>
      </c>
      <c r="E145">
        <v>13154.239703087853</v>
      </c>
      <c r="F145">
        <v>0</v>
      </c>
      <c r="G145">
        <v>0</v>
      </c>
      <c r="H145">
        <v>0</v>
      </c>
      <c r="I145">
        <v>14798.519665973834</v>
      </c>
      <c r="J145">
        <v>33900.461197877208</v>
      </c>
    </row>
    <row r="146" spans="1:10" x14ac:dyDescent="0.25">
      <c r="A146" s="24">
        <v>2186</v>
      </c>
      <c r="B146" s="24" t="s">
        <v>783</v>
      </c>
      <c r="C146" s="24"/>
      <c r="D146">
        <v>1440.6917270099441</v>
      </c>
      <c r="E146">
        <v>987.45365934423523</v>
      </c>
      <c r="F146">
        <v>0</v>
      </c>
      <c r="G146">
        <v>0</v>
      </c>
      <c r="H146">
        <v>0</v>
      </c>
      <c r="I146">
        <v>1382.4351230819293</v>
      </c>
      <c r="J146">
        <v>3810.5805094361085</v>
      </c>
    </row>
    <row r="147" spans="1:10" x14ac:dyDescent="0.25">
      <c r="A147" s="24">
        <v>2187</v>
      </c>
      <c r="B147" s="24" t="s">
        <v>889</v>
      </c>
      <c r="C147" s="24"/>
      <c r="D147">
        <v>9451.1640751210671</v>
      </c>
      <c r="E147">
        <v>16750.323979167544</v>
      </c>
      <c r="F147">
        <v>0</v>
      </c>
      <c r="G147">
        <v>0</v>
      </c>
      <c r="H147">
        <v>0</v>
      </c>
      <c r="I147">
        <v>23192.756278847366</v>
      </c>
      <c r="J147">
        <v>49394.244333135975</v>
      </c>
    </row>
    <row r="148" spans="1:10" x14ac:dyDescent="0.25">
      <c r="A148" s="24">
        <v>2188</v>
      </c>
      <c r="B148" s="24" t="s">
        <v>2150</v>
      </c>
      <c r="C148" s="24"/>
      <c r="D148">
        <v>328.65598104275023</v>
      </c>
      <c r="E148">
        <v>167.18595310447316</v>
      </c>
      <c r="F148">
        <v>0</v>
      </c>
      <c r="G148">
        <v>0</v>
      </c>
      <c r="H148">
        <v>0</v>
      </c>
      <c r="I148">
        <v>167.18595310447316</v>
      </c>
      <c r="J148">
        <v>663.02788725169648</v>
      </c>
    </row>
    <row r="149" spans="1:10" x14ac:dyDescent="0.25">
      <c r="A149" s="24">
        <v>2190</v>
      </c>
      <c r="B149" s="24" t="s">
        <v>868</v>
      </c>
      <c r="C149" s="24"/>
      <c r="D149">
        <v>7226.4807684632906</v>
      </c>
      <c r="E149">
        <v>9458.7229994993468</v>
      </c>
      <c r="F149">
        <v>0</v>
      </c>
      <c r="G149">
        <v>0</v>
      </c>
      <c r="H149">
        <v>0</v>
      </c>
      <c r="I149">
        <v>7789.5365878229923</v>
      </c>
      <c r="J149">
        <v>24474.740355785631</v>
      </c>
    </row>
    <row r="150" spans="1:10" x14ac:dyDescent="0.25">
      <c r="A150" s="24">
        <v>2191</v>
      </c>
      <c r="B150" s="24" t="s">
        <v>670</v>
      </c>
      <c r="C150" s="24"/>
      <c r="D150">
        <v>1878.6503382565604</v>
      </c>
      <c r="E150">
        <v>5971.0708965634203</v>
      </c>
      <c r="F150">
        <v>0</v>
      </c>
      <c r="G150">
        <v>0</v>
      </c>
      <c r="H150">
        <v>0</v>
      </c>
      <c r="I150">
        <v>7856.6722323202903</v>
      </c>
      <c r="J150">
        <v>15706.393467140271</v>
      </c>
    </row>
    <row r="151" spans="1:10" x14ac:dyDescent="0.25">
      <c r="A151" s="24">
        <v>2192</v>
      </c>
      <c r="B151" s="24" t="s">
        <v>1966</v>
      </c>
      <c r="C151" s="24"/>
      <c r="D151">
        <v>1063.8148389763674</v>
      </c>
      <c r="E151">
        <v>0</v>
      </c>
      <c r="F151">
        <v>0</v>
      </c>
      <c r="G151">
        <v>0</v>
      </c>
      <c r="H151">
        <v>0</v>
      </c>
      <c r="I151">
        <v>0</v>
      </c>
      <c r="J151">
        <v>1063.8148389763674</v>
      </c>
    </row>
    <row r="152" spans="1:10" x14ac:dyDescent="0.25">
      <c r="A152" s="24">
        <v>2193</v>
      </c>
      <c r="B152" s="24" t="s">
        <v>1083</v>
      </c>
      <c r="C152" s="24"/>
      <c r="D152">
        <v>350.62584437623093</v>
      </c>
      <c r="E152">
        <v>0</v>
      </c>
      <c r="F152">
        <v>0</v>
      </c>
      <c r="G152">
        <v>0</v>
      </c>
      <c r="H152">
        <v>0</v>
      </c>
      <c r="I152">
        <v>692.93684494169258</v>
      </c>
      <c r="J152">
        <v>1043.5626893179235</v>
      </c>
    </row>
    <row r="153" spans="1:10" x14ac:dyDescent="0.25">
      <c r="A153" s="24">
        <v>2195</v>
      </c>
      <c r="B153" s="24" t="s">
        <v>2230</v>
      </c>
      <c r="C153" s="24"/>
      <c r="D153">
        <v>183.61948061047352</v>
      </c>
      <c r="E153">
        <v>46.373175639704627</v>
      </c>
      <c r="F153">
        <v>0</v>
      </c>
      <c r="G153">
        <v>0</v>
      </c>
      <c r="H153">
        <v>0</v>
      </c>
      <c r="I153">
        <v>370.98540511763701</v>
      </c>
      <c r="J153">
        <v>600.97806136781514</v>
      </c>
    </row>
    <row r="154" spans="1:10" x14ac:dyDescent="0.25">
      <c r="A154" s="24">
        <v>2197</v>
      </c>
      <c r="B154" s="24" t="s">
        <v>2433</v>
      </c>
      <c r="C154" s="24"/>
      <c r="D154">
        <v>2574.2294863679817</v>
      </c>
      <c r="E154">
        <v>1273.6116196546852</v>
      </c>
      <c r="F154">
        <v>0</v>
      </c>
      <c r="G154">
        <v>0</v>
      </c>
      <c r="H154">
        <v>0</v>
      </c>
      <c r="I154">
        <v>7641.6697179281118</v>
      </c>
      <c r="J154">
        <v>11489.510823950779</v>
      </c>
    </row>
    <row r="155" spans="1:10" x14ac:dyDescent="0.25">
      <c r="A155" s="24">
        <v>2198</v>
      </c>
      <c r="B155" s="24" t="s">
        <v>1736</v>
      </c>
      <c r="C155" s="24"/>
      <c r="D155">
        <v>1371.3855869569213</v>
      </c>
      <c r="E155">
        <v>2372.4980351129443</v>
      </c>
      <c r="F155">
        <v>0</v>
      </c>
      <c r="G155">
        <v>0</v>
      </c>
      <c r="H155">
        <v>0</v>
      </c>
      <c r="I155">
        <v>2372.4980351129443</v>
      </c>
      <c r="J155">
        <v>6116.3816571828102</v>
      </c>
    </row>
    <row r="156" spans="1:10" x14ac:dyDescent="0.25">
      <c r="A156" s="24">
        <v>2199</v>
      </c>
      <c r="B156" s="24" t="s">
        <v>1746</v>
      </c>
      <c r="C156" s="24"/>
      <c r="D156">
        <v>1358.7354973441488</v>
      </c>
      <c r="E156">
        <v>0</v>
      </c>
      <c r="F156">
        <v>0</v>
      </c>
      <c r="G156">
        <v>0</v>
      </c>
      <c r="H156">
        <v>0</v>
      </c>
      <c r="I156">
        <v>2709.6393877856563</v>
      </c>
      <c r="J156">
        <v>4068.3748851298051</v>
      </c>
    </row>
    <row r="157" spans="1:10" x14ac:dyDescent="0.25">
      <c r="A157" s="24">
        <v>2201</v>
      </c>
      <c r="B157" s="24" t="s">
        <v>1274</v>
      </c>
      <c r="C157" s="24"/>
      <c r="D157">
        <v>339.76448510402815</v>
      </c>
      <c r="E157">
        <v>344.30136475096316</v>
      </c>
      <c r="F157">
        <v>0</v>
      </c>
      <c r="G157">
        <v>0</v>
      </c>
      <c r="H157">
        <v>0</v>
      </c>
      <c r="I157">
        <v>344.30136475096316</v>
      </c>
      <c r="J157">
        <v>1028.3672146059544</v>
      </c>
    </row>
    <row r="158" spans="1:10" x14ac:dyDescent="0.25">
      <c r="A158" s="24">
        <v>2202</v>
      </c>
      <c r="B158" s="24" t="s">
        <v>2003</v>
      </c>
      <c r="C158" s="24"/>
      <c r="D158">
        <v>444.16419705817907</v>
      </c>
      <c r="E158">
        <v>445.81208702932292</v>
      </c>
      <c r="F158">
        <v>0</v>
      </c>
      <c r="G158">
        <v>0</v>
      </c>
      <c r="H158">
        <v>0</v>
      </c>
      <c r="I158">
        <v>668.71813054398433</v>
      </c>
      <c r="J158">
        <v>1558.6944146314863</v>
      </c>
    </row>
    <row r="159" spans="1:10" x14ac:dyDescent="0.25">
      <c r="A159" s="24">
        <v>2203</v>
      </c>
      <c r="B159" s="24" t="s">
        <v>1019</v>
      </c>
      <c r="C159" s="24"/>
      <c r="D159">
        <v>555.9890859680911</v>
      </c>
      <c r="E159">
        <v>0</v>
      </c>
      <c r="F159">
        <v>0</v>
      </c>
      <c r="G159">
        <v>0</v>
      </c>
      <c r="H159">
        <v>0</v>
      </c>
      <c r="I159">
        <v>0</v>
      </c>
      <c r="J159">
        <v>555.9890859680911</v>
      </c>
    </row>
    <row r="160" spans="1:10" x14ac:dyDescent="0.25">
      <c r="A160" s="24">
        <v>2204</v>
      </c>
      <c r="B160" s="24" t="s">
        <v>2449</v>
      </c>
      <c r="C160" s="24"/>
      <c r="D160">
        <v>1683.8159465801937</v>
      </c>
      <c r="E160">
        <v>994.57740687185594</v>
      </c>
      <c r="F160">
        <v>0</v>
      </c>
      <c r="G160">
        <v>0</v>
      </c>
      <c r="H160">
        <v>0</v>
      </c>
      <c r="I160">
        <v>3694.1446540954648</v>
      </c>
      <c r="J160">
        <v>6372.538007547515</v>
      </c>
    </row>
    <row r="161" spans="1:10" x14ac:dyDescent="0.25">
      <c r="A161" s="24">
        <v>2205</v>
      </c>
      <c r="B161" s="24" t="s">
        <v>1657</v>
      </c>
      <c r="C161" s="24"/>
      <c r="D161">
        <v>1259.6453325554664</v>
      </c>
      <c r="E161">
        <v>4204.9533683845293</v>
      </c>
      <c r="F161">
        <v>0</v>
      </c>
      <c r="G161">
        <v>0</v>
      </c>
      <c r="H161">
        <v>0</v>
      </c>
      <c r="I161">
        <v>8830.4020736075126</v>
      </c>
      <c r="J161">
        <v>14295.000774547509</v>
      </c>
    </row>
    <row r="162" spans="1:10" x14ac:dyDescent="0.25">
      <c r="A162" s="24">
        <v>2206</v>
      </c>
      <c r="B162" s="24" t="s">
        <v>1282</v>
      </c>
      <c r="C162" s="24"/>
      <c r="D162">
        <v>5640.3220848898209</v>
      </c>
      <c r="E162">
        <v>3681.3018746001708</v>
      </c>
      <c r="F162">
        <v>0</v>
      </c>
      <c r="G162">
        <v>0</v>
      </c>
      <c r="H162">
        <v>0</v>
      </c>
      <c r="I162">
        <v>16565.858435700768</v>
      </c>
      <c r="J162">
        <v>25887.48239519076</v>
      </c>
    </row>
    <row r="163" spans="1:10" x14ac:dyDescent="0.25">
      <c r="A163" s="24">
        <v>2207</v>
      </c>
      <c r="B163" s="24" t="s">
        <v>1961</v>
      </c>
      <c r="C163" s="24"/>
      <c r="D163">
        <v>2468.2534808424202</v>
      </c>
      <c r="E163">
        <v>6747.9334831937458</v>
      </c>
      <c r="F163">
        <v>0</v>
      </c>
      <c r="G163">
        <v>0</v>
      </c>
      <c r="H163">
        <v>0</v>
      </c>
      <c r="I163">
        <v>13802.59121562357</v>
      </c>
      <c r="J163">
        <v>23018.778179659734</v>
      </c>
    </row>
    <row r="164" spans="1:10" x14ac:dyDescent="0.25">
      <c r="A164" s="24">
        <v>2208</v>
      </c>
      <c r="B164" s="24" t="s">
        <v>419</v>
      </c>
      <c r="C164" s="24"/>
      <c r="D164">
        <v>1503.0114149111648</v>
      </c>
      <c r="E164">
        <v>1007.892190094445</v>
      </c>
      <c r="F164">
        <v>0</v>
      </c>
      <c r="G164">
        <v>0</v>
      </c>
      <c r="H164">
        <v>0</v>
      </c>
      <c r="I164">
        <v>2519.7304752361124</v>
      </c>
      <c r="J164">
        <v>5030.6340802417217</v>
      </c>
    </row>
    <row r="165" spans="1:10" x14ac:dyDescent="0.25">
      <c r="A165" s="24">
        <v>2209</v>
      </c>
      <c r="B165" s="24" t="s">
        <v>2379</v>
      </c>
      <c r="C165" s="24"/>
      <c r="D165">
        <v>884.52303850702026</v>
      </c>
      <c r="E165">
        <v>220.63562778240322</v>
      </c>
      <c r="F165">
        <v>0</v>
      </c>
      <c r="G165">
        <v>0</v>
      </c>
      <c r="H165">
        <v>0</v>
      </c>
      <c r="I165">
        <v>1985.7206500416291</v>
      </c>
      <c r="J165">
        <v>3090.8793163310529</v>
      </c>
    </row>
    <row r="166" spans="1:10" x14ac:dyDescent="0.25">
      <c r="A166" s="24">
        <v>2210</v>
      </c>
      <c r="B166" s="24" t="s">
        <v>2444</v>
      </c>
      <c r="C166" s="24"/>
      <c r="D166">
        <v>15.192323456849843</v>
      </c>
      <c r="E166">
        <v>0</v>
      </c>
      <c r="F166">
        <v>0</v>
      </c>
      <c r="G166">
        <v>0</v>
      </c>
      <c r="H166">
        <v>0</v>
      </c>
      <c r="I166">
        <v>0</v>
      </c>
      <c r="J166">
        <v>15.192323456849843</v>
      </c>
    </row>
    <row r="167" spans="1:10" x14ac:dyDescent="0.25">
      <c r="A167" s="24">
        <v>2212</v>
      </c>
      <c r="B167" s="24" t="s">
        <v>1479</v>
      </c>
      <c r="C167" s="24"/>
      <c r="D167">
        <v>2771.7951722740554</v>
      </c>
      <c r="E167">
        <v>2736.1397223647064</v>
      </c>
      <c r="F167">
        <v>0</v>
      </c>
      <c r="G167">
        <v>0</v>
      </c>
      <c r="H167">
        <v>0</v>
      </c>
      <c r="I167">
        <v>8512.4346918013089</v>
      </c>
      <c r="J167">
        <v>14020.369586440071</v>
      </c>
    </row>
    <row r="168" spans="1:10" x14ac:dyDescent="0.25">
      <c r="A168" s="24">
        <v>2213</v>
      </c>
      <c r="B168" s="24" t="s">
        <v>2458</v>
      </c>
      <c r="C168" s="24"/>
      <c r="D168">
        <v>0</v>
      </c>
      <c r="E168">
        <v>210.84457586589002</v>
      </c>
      <c r="F168">
        <v>0</v>
      </c>
      <c r="G168">
        <v>0</v>
      </c>
      <c r="H168">
        <v>0</v>
      </c>
      <c r="I168">
        <v>421.68915173178004</v>
      </c>
      <c r="J168">
        <v>632.53372759767012</v>
      </c>
    </row>
    <row r="169" spans="1:10" x14ac:dyDescent="0.25">
      <c r="A169" s="24">
        <v>2214</v>
      </c>
      <c r="B169" s="24" t="s">
        <v>1820</v>
      </c>
      <c r="C169" s="24"/>
      <c r="D169">
        <v>0</v>
      </c>
      <c r="E169">
        <v>291.34862154652137</v>
      </c>
      <c r="F169">
        <v>0</v>
      </c>
      <c r="G169">
        <v>0</v>
      </c>
      <c r="H169">
        <v>0</v>
      </c>
      <c r="I169">
        <v>291.34862154652137</v>
      </c>
      <c r="J169">
        <v>582.69724309304274</v>
      </c>
    </row>
    <row r="170" spans="1:10" x14ac:dyDescent="0.25">
      <c r="A170" s="24">
        <v>2215</v>
      </c>
      <c r="B170" s="24" t="s">
        <v>1340</v>
      </c>
      <c r="C170" s="24"/>
      <c r="D170">
        <v>0</v>
      </c>
      <c r="E170">
        <v>0</v>
      </c>
      <c r="F170">
        <v>0</v>
      </c>
      <c r="G170">
        <v>0</v>
      </c>
      <c r="H170">
        <v>0</v>
      </c>
      <c r="I170">
        <v>599.18629580592028</v>
      </c>
      <c r="J170">
        <v>599.18629580592028</v>
      </c>
    </row>
    <row r="171" spans="1:10" x14ac:dyDescent="0.25">
      <c r="A171" s="24">
        <v>2216</v>
      </c>
      <c r="B171" s="24" t="s">
        <v>806</v>
      </c>
      <c r="C171" s="24"/>
      <c r="D171">
        <v>529.39007516043796</v>
      </c>
      <c r="E171">
        <v>521.44026564093076</v>
      </c>
      <c r="F171">
        <v>0</v>
      </c>
      <c r="G171">
        <v>0</v>
      </c>
      <c r="H171">
        <v>0</v>
      </c>
      <c r="I171">
        <v>521.44026564093076</v>
      </c>
      <c r="J171">
        <v>1572.2706064422996</v>
      </c>
    </row>
    <row r="172" spans="1:10" x14ac:dyDescent="0.25">
      <c r="A172" s="24">
        <v>2217</v>
      </c>
      <c r="B172" s="24" t="s">
        <v>1032</v>
      </c>
      <c r="C172" s="24"/>
      <c r="D172">
        <v>170.37386874929066</v>
      </c>
      <c r="E172">
        <v>160.28579516659795</v>
      </c>
      <c r="F172">
        <v>0</v>
      </c>
      <c r="G172">
        <v>0</v>
      </c>
      <c r="H172">
        <v>0</v>
      </c>
      <c r="I172">
        <v>320.5715903331959</v>
      </c>
      <c r="J172">
        <v>651.23125424908449</v>
      </c>
    </row>
    <row r="173" spans="1:10" x14ac:dyDescent="0.25">
      <c r="A173" s="24">
        <v>2219</v>
      </c>
      <c r="B173" s="24" t="s">
        <v>1426</v>
      </c>
      <c r="C173" s="24"/>
      <c r="D173">
        <v>1267.3785405591625</v>
      </c>
      <c r="E173">
        <v>0</v>
      </c>
      <c r="F173">
        <v>0</v>
      </c>
      <c r="G173">
        <v>0</v>
      </c>
      <c r="H173">
        <v>0</v>
      </c>
      <c r="I173">
        <v>1265.4002027609563</v>
      </c>
      <c r="J173">
        <v>2532.7787433201188</v>
      </c>
    </row>
    <row r="174" spans="1:10" x14ac:dyDescent="0.25">
      <c r="A174" s="24">
        <v>2220</v>
      </c>
      <c r="B174" s="24" t="s">
        <v>2484</v>
      </c>
      <c r="C174" s="24"/>
      <c r="D174">
        <v>1367.2627981971814</v>
      </c>
      <c r="E174">
        <v>0</v>
      </c>
      <c r="F174">
        <v>0</v>
      </c>
      <c r="G174">
        <v>0</v>
      </c>
      <c r="H174">
        <v>0</v>
      </c>
      <c r="I174">
        <v>675.26466570453294</v>
      </c>
      <c r="J174">
        <v>2042.5274639017143</v>
      </c>
    </row>
    <row r="175" spans="1:10" x14ac:dyDescent="0.25">
      <c r="A175" s="24">
        <v>2221</v>
      </c>
      <c r="B175" s="24" t="s">
        <v>1049</v>
      </c>
      <c r="C175" s="24"/>
      <c r="D175">
        <v>735.47738580206317</v>
      </c>
      <c r="E175">
        <v>0</v>
      </c>
      <c r="F175">
        <v>0</v>
      </c>
      <c r="G175">
        <v>0</v>
      </c>
      <c r="H175">
        <v>0</v>
      </c>
      <c r="I175">
        <v>1871.0371968090474</v>
      </c>
      <c r="J175">
        <v>2606.5145826111107</v>
      </c>
    </row>
    <row r="176" spans="1:10" x14ac:dyDescent="0.25">
      <c r="A176" s="24">
        <v>2222</v>
      </c>
      <c r="B176" s="24" t="s">
        <v>2438</v>
      </c>
      <c r="C176" s="24"/>
      <c r="D176">
        <v>0</v>
      </c>
      <c r="E176">
        <v>0</v>
      </c>
      <c r="F176">
        <v>0</v>
      </c>
      <c r="G176">
        <v>0</v>
      </c>
      <c r="H176">
        <v>0</v>
      </c>
      <c r="I176">
        <v>0</v>
      </c>
      <c r="J176">
        <v>0</v>
      </c>
    </row>
    <row r="177" spans="1:10" x14ac:dyDescent="0.25">
      <c r="A177" s="24">
        <v>2225</v>
      </c>
      <c r="B177" s="24" t="s">
        <v>2322</v>
      </c>
      <c r="C177" s="24"/>
      <c r="D177">
        <v>2696.244255097627</v>
      </c>
      <c r="E177">
        <v>0</v>
      </c>
      <c r="F177">
        <v>0</v>
      </c>
      <c r="G177">
        <v>0</v>
      </c>
      <c r="H177">
        <v>0</v>
      </c>
      <c r="I177">
        <v>1779.8420647408668</v>
      </c>
      <c r="J177">
        <v>4476.0863198384941</v>
      </c>
    </row>
    <row r="178" spans="1:10" x14ac:dyDescent="0.25">
      <c r="A178" s="24">
        <v>2229</v>
      </c>
      <c r="B178" s="24" t="s">
        <v>980</v>
      </c>
      <c r="C178" s="24"/>
      <c r="D178">
        <v>1091.7217406603822</v>
      </c>
      <c r="E178">
        <v>264.38969965563405</v>
      </c>
      <c r="F178">
        <v>0</v>
      </c>
      <c r="G178">
        <v>0</v>
      </c>
      <c r="H178">
        <v>0</v>
      </c>
      <c r="I178">
        <v>264.38969965563405</v>
      </c>
      <c r="J178">
        <v>1620.5011399716504</v>
      </c>
    </row>
    <row r="179" spans="1:10" x14ac:dyDescent="0.25">
      <c r="A179" s="24">
        <v>2239</v>
      </c>
      <c r="B179" s="24" t="s">
        <v>1308</v>
      </c>
      <c r="C179" s="24"/>
      <c r="D179">
        <v>13953.121249516269</v>
      </c>
      <c r="E179">
        <v>19035.006358595001</v>
      </c>
      <c r="F179">
        <v>0</v>
      </c>
      <c r="G179">
        <v>0</v>
      </c>
      <c r="H179">
        <v>0</v>
      </c>
      <c r="I179">
        <v>36310.474314294675</v>
      </c>
      <c r="J179">
        <v>69298.601922405942</v>
      </c>
    </row>
    <row r="180" spans="1:10" x14ac:dyDescent="0.25">
      <c r="A180" s="24">
        <v>2240</v>
      </c>
      <c r="B180" s="24" t="s">
        <v>466</v>
      </c>
      <c r="C180" s="24"/>
      <c r="D180">
        <v>724.68051898466933</v>
      </c>
      <c r="E180">
        <v>431.48999065225411</v>
      </c>
      <c r="F180">
        <v>0</v>
      </c>
      <c r="G180">
        <v>0</v>
      </c>
      <c r="H180">
        <v>0</v>
      </c>
      <c r="I180">
        <v>719.14998442042349</v>
      </c>
      <c r="J180">
        <v>1875.3204940573469</v>
      </c>
    </row>
    <row r="181" spans="1:10" x14ac:dyDescent="0.25">
      <c r="A181" s="24">
        <v>2241</v>
      </c>
      <c r="B181" s="24" t="s">
        <v>1106</v>
      </c>
      <c r="C181" s="24"/>
      <c r="D181">
        <v>5293.7295340668452</v>
      </c>
      <c r="E181">
        <v>4260.9932608730678</v>
      </c>
      <c r="F181">
        <v>0</v>
      </c>
      <c r="G181">
        <v>0</v>
      </c>
      <c r="H181">
        <v>0</v>
      </c>
      <c r="I181">
        <v>13581.916019032904</v>
      </c>
      <c r="J181">
        <v>23136.638813972815</v>
      </c>
    </row>
    <row r="182" spans="1:10" x14ac:dyDescent="0.25">
      <c r="A182" s="24">
        <v>2242</v>
      </c>
      <c r="B182" s="24" t="s">
        <v>2419</v>
      </c>
      <c r="C182" s="24"/>
      <c r="D182">
        <v>10522.011293063857</v>
      </c>
      <c r="E182">
        <v>10589.521165267332</v>
      </c>
      <c r="F182">
        <v>0</v>
      </c>
      <c r="G182">
        <v>0</v>
      </c>
      <c r="H182">
        <v>0</v>
      </c>
      <c r="I182">
        <v>26752.474522780623</v>
      </c>
      <c r="J182">
        <v>47864.006981111816</v>
      </c>
    </row>
    <row r="183" spans="1:10" x14ac:dyDescent="0.25">
      <c r="A183" s="24">
        <v>2243</v>
      </c>
      <c r="B183" s="24" t="s">
        <v>481</v>
      </c>
      <c r="C183" s="24"/>
      <c r="D183">
        <v>23286.004588903677</v>
      </c>
      <c r="E183">
        <v>33010.961104333772</v>
      </c>
      <c r="F183">
        <v>0</v>
      </c>
      <c r="G183">
        <v>0</v>
      </c>
      <c r="H183">
        <v>0</v>
      </c>
      <c r="I183">
        <v>68115.300229917979</v>
      </c>
      <c r="J183">
        <v>124412.26592315543</v>
      </c>
    </row>
    <row r="184" spans="1:10" x14ac:dyDescent="0.25">
      <c r="A184" s="24">
        <v>2244</v>
      </c>
      <c r="B184" s="24" t="s">
        <v>2240</v>
      </c>
      <c r="C184" s="24"/>
      <c r="D184">
        <v>2083.3488038291689</v>
      </c>
      <c r="E184">
        <v>2456.1546122189552</v>
      </c>
      <c r="F184">
        <v>0</v>
      </c>
      <c r="G184">
        <v>0</v>
      </c>
      <c r="H184">
        <v>0</v>
      </c>
      <c r="I184">
        <v>4912.3092244379104</v>
      </c>
      <c r="J184">
        <v>9451.8126404860341</v>
      </c>
    </row>
    <row r="185" spans="1:10" x14ac:dyDescent="0.25">
      <c r="A185" s="24">
        <v>2245</v>
      </c>
      <c r="B185" s="24" t="s">
        <v>1138</v>
      </c>
      <c r="C185" s="24"/>
      <c r="D185">
        <v>1175.6806948427347</v>
      </c>
      <c r="E185">
        <v>0</v>
      </c>
      <c r="F185">
        <v>0</v>
      </c>
      <c r="G185">
        <v>0</v>
      </c>
      <c r="H185">
        <v>0</v>
      </c>
      <c r="I185">
        <v>1439.6795603850439</v>
      </c>
      <c r="J185">
        <v>2615.3602552277789</v>
      </c>
    </row>
    <row r="186" spans="1:10" x14ac:dyDescent="0.25">
      <c r="A186" s="24">
        <v>2247</v>
      </c>
      <c r="B186" s="24" t="s">
        <v>2344</v>
      </c>
      <c r="C186" s="24"/>
      <c r="D186">
        <v>0</v>
      </c>
      <c r="E186">
        <v>0</v>
      </c>
      <c r="F186">
        <v>0</v>
      </c>
      <c r="G186">
        <v>0</v>
      </c>
      <c r="H186">
        <v>0</v>
      </c>
      <c r="I186">
        <v>567.8752193022965</v>
      </c>
      <c r="J186">
        <v>567.8752193022965</v>
      </c>
    </row>
    <row r="187" spans="1:10" x14ac:dyDescent="0.25">
      <c r="A187" s="24">
        <v>2248</v>
      </c>
      <c r="B187" s="24" t="s">
        <v>1120</v>
      </c>
      <c r="C187" s="24"/>
      <c r="D187">
        <v>412.78392864068684</v>
      </c>
      <c r="E187">
        <v>0</v>
      </c>
      <c r="F187">
        <v>0</v>
      </c>
      <c r="G187">
        <v>0</v>
      </c>
      <c r="H187">
        <v>0</v>
      </c>
      <c r="I187">
        <v>1082.0841957888501</v>
      </c>
      <c r="J187">
        <v>1494.8681244295369</v>
      </c>
    </row>
    <row r="188" spans="1:10" x14ac:dyDescent="0.25">
      <c r="A188" s="24">
        <v>2249</v>
      </c>
      <c r="B188" s="24" t="s">
        <v>1667</v>
      </c>
      <c r="C188" s="24"/>
      <c r="D188">
        <v>413.21758803536318</v>
      </c>
      <c r="E188">
        <v>386.98321148864238</v>
      </c>
      <c r="F188">
        <v>0</v>
      </c>
      <c r="G188">
        <v>0</v>
      </c>
      <c r="H188">
        <v>0</v>
      </c>
      <c r="I188">
        <v>0</v>
      </c>
      <c r="J188">
        <v>800.20079952400556</v>
      </c>
    </row>
    <row r="189" spans="1:10" x14ac:dyDescent="0.25">
      <c r="A189" s="24">
        <v>2251</v>
      </c>
      <c r="B189" s="24" t="s">
        <v>2557</v>
      </c>
      <c r="C189" s="24"/>
      <c r="D189">
        <v>777.49396173909201</v>
      </c>
      <c r="E189">
        <v>2320.9742925245691</v>
      </c>
      <c r="F189">
        <v>0</v>
      </c>
      <c r="G189">
        <v>0</v>
      </c>
      <c r="H189">
        <v>0</v>
      </c>
      <c r="I189">
        <v>3094.6323900327588</v>
      </c>
      <c r="J189">
        <v>6193.1006442964199</v>
      </c>
    </row>
    <row r="190" spans="1:10" x14ac:dyDescent="0.25">
      <c r="A190" s="24">
        <v>2252</v>
      </c>
      <c r="B190" s="24" t="s">
        <v>320</v>
      </c>
      <c r="C190" s="24"/>
      <c r="D190">
        <v>3442.8739292181363</v>
      </c>
      <c r="E190">
        <v>2292.0496690556574</v>
      </c>
      <c r="F190">
        <v>0</v>
      </c>
      <c r="G190">
        <v>0</v>
      </c>
      <c r="H190">
        <v>0</v>
      </c>
      <c r="I190">
        <v>2292.0496690556574</v>
      </c>
      <c r="J190">
        <v>8026.9732673294511</v>
      </c>
    </row>
    <row r="191" spans="1:10" x14ac:dyDescent="0.25">
      <c r="A191" s="24">
        <v>2253</v>
      </c>
      <c r="B191" s="24" t="s">
        <v>893</v>
      </c>
      <c r="C191" s="24"/>
      <c r="D191">
        <v>0</v>
      </c>
      <c r="E191">
        <v>2333.7624606841509</v>
      </c>
      <c r="F191">
        <v>0</v>
      </c>
      <c r="G191">
        <v>0</v>
      </c>
      <c r="H191">
        <v>0</v>
      </c>
      <c r="I191">
        <v>2333.7624606841509</v>
      </c>
      <c r="J191">
        <v>4667.5249213683019</v>
      </c>
    </row>
    <row r="192" spans="1:10" x14ac:dyDescent="0.25">
      <c r="A192" s="24">
        <v>2254</v>
      </c>
      <c r="B192" s="24" t="s">
        <v>1754</v>
      </c>
      <c r="C192" s="24"/>
      <c r="D192">
        <v>4934.3329813729515</v>
      </c>
      <c r="E192">
        <v>5658.4378959559936</v>
      </c>
      <c r="F192">
        <v>0</v>
      </c>
      <c r="G192">
        <v>0</v>
      </c>
      <c r="H192">
        <v>0</v>
      </c>
      <c r="I192">
        <v>12792.990025639638</v>
      </c>
      <c r="J192">
        <v>23385.760902968585</v>
      </c>
    </row>
    <row r="193" spans="1:10" x14ac:dyDescent="0.25">
      <c r="A193" s="24">
        <v>2255</v>
      </c>
      <c r="B193" s="24" t="s">
        <v>2532</v>
      </c>
      <c r="C193" s="24"/>
      <c r="D193">
        <v>1926.4661200649816</v>
      </c>
      <c r="E193">
        <v>958.74519689136991</v>
      </c>
      <c r="F193">
        <v>0</v>
      </c>
      <c r="G193">
        <v>0</v>
      </c>
      <c r="H193">
        <v>0</v>
      </c>
      <c r="I193">
        <v>5752.471181348219</v>
      </c>
      <c r="J193">
        <v>8637.6824983045699</v>
      </c>
    </row>
    <row r="194" spans="1:10" x14ac:dyDescent="0.25">
      <c r="A194" s="24">
        <v>2256</v>
      </c>
      <c r="B194" s="24" t="s">
        <v>1638</v>
      </c>
      <c r="C194" s="24"/>
      <c r="D194">
        <v>18142.091271998273</v>
      </c>
      <c r="E194">
        <v>6203.991368110992</v>
      </c>
      <c r="F194">
        <v>0</v>
      </c>
      <c r="G194">
        <v>0</v>
      </c>
      <c r="H194">
        <v>0</v>
      </c>
      <c r="I194">
        <v>12971.981951504804</v>
      </c>
      <c r="J194">
        <v>37318.064591614064</v>
      </c>
    </row>
    <row r="195" spans="1:10" x14ac:dyDescent="0.25">
      <c r="A195" s="24">
        <v>2257</v>
      </c>
      <c r="B195" s="24" t="s">
        <v>2218</v>
      </c>
      <c r="C195" s="24"/>
      <c r="D195">
        <v>961.29256652225433</v>
      </c>
      <c r="E195">
        <v>956.17721801269136</v>
      </c>
      <c r="F195">
        <v>0</v>
      </c>
      <c r="G195">
        <v>0</v>
      </c>
      <c r="H195">
        <v>0</v>
      </c>
      <c r="I195">
        <v>4302.7974810571104</v>
      </c>
      <c r="J195">
        <v>6220.267265592056</v>
      </c>
    </row>
    <row r="196" spans="1:10" x14ac:dyDescent="0.25">
      <c r="A196" s="24">
        <v>2262</v>
      </c>
      <c r="B196" s="24" t="s">
        <v>1472</v>
      </c>
      <c r="C196" s="24"/>
      <c r="D196">
        <v>368.09994438521039</v>
      </c>
      <c r="E196">
        <v>1070.8277523019492</v>
      </c>
      <c r="F196">
        <v>0</v>
      </c>
      <c r="G196">
        <v>0</v>
      </c>
      <c r="H196">
        <v>0</v>
      </c>
      <c r="I196">
        <v>2141.6555046038984</v>
      </c>
      <c r="J196">
        <v>3580.5832012910578</v>
      </c>
    </row>
    <row r="197" spans="1:10" x14ac:dyDescent="0.25">
      <c r="A197" s="24">
        <v>2332</v>
      </c>
      <c r="B197" s="24" t="s">
        <v>2731</v>
      </c>
      <c r="C197" s="24"/>
      <c r="D197">
        <v>0</v>
      </c>
      <c r="E197">
        <v>0</v>
      </c>
      <c r="F197">
        <v>0</v>
      </c>
      <c r="G197">
        <v>0</v>
      </c>
      <c r="H197">
        <v>0</v>
      </c>
      <c r="I197">
        <v>0</v>
      </c>
      <c r="J197">
        <v>0</v>
      </c>
    </row>
    <row r="198" spans="1:10" x14ac:dyDescent="0.25">
      <c r="A198" s="24">
        <v>3476</v>
      </c>
      <c r="B198" s="24" t="s">
        <v>2732</v>
      </c>
      <c r="C198" s="24"/>
      <c r="D198">
        <v>94.514166703077436</v>
      </c>
      <c r="E198">
        <v>0</v>
      </c>
      <c r="F198">
        <v>0</v>
      </c>
      <c r="G198">
        <v>0</v>
      </c>
      <c r="H198">
        <v>0</v>
      </c>
      <c r="I198">
        <v>0</v>
      </c>
      <c r="J198">
        <v>94.514166703077436</v>
      </c>
    </row>
    <row r="199" spans="1:10" x14ac:dyDescent="0.25">
      <c r="A199" s="24">
        <v>3477</v>
      </c>
      <c r="B199" s="24" t="s">
        <v>2733</v>
      </c>
      <c r="C199" s="24"/>
      <c r="D199">
        <v>216.82661773058942</v>
      </c>
      <c r="E199">
        <v>0</v>
      </c>
      <c r="F199">
        <v>0</v>
      </c>
      <c r="G199">
        <v>0</v>
      </c>
      <c r="H199">
        <v>0</v>
      </c>
      <c r="I199">
        <v>0</v>
      </c>
      <c r="J199">
        <v>216.82661773058942</v>
      </c>
    </row>
    <row r="200" spans="1:10" x14ac:dyDescent="0.25">
      <c r="A200" s="24">
        <v>3997</v>
      </c>
      <c r="B200" s="24" t="s">
        <v>1362</v>
      </c>
      <c r="C200" s="24"/>
      <c r="D200">
        <v>536.0992265094427</v>
      </c>
      <c r="E200">
        <v>0</v>
      </c>
      <c r="F200">
        <v>0</v>
      </c>
      <c r="G200">
        <v>0</v>
      </c>
      <c r="H200">
        <v>0</v>
      </c>
      <c r="I200">
        <v>0</v>
      </c>
      <c r="J200">
        <v>536.0992265094427</v>
      </c>
    </row>
    <row r="201" spans="1:10" x14ac:dyDescent="0.25">
      <c r="A201" s="24">
        <v>4131</v>
      </c>
      <c r="B201" s="24" t="s">
        <v>1838</v>
      </c>
      <c r="C201" s="24"/>
      <c r="D201">
        <v>8941.8294882003556</v>
      </c>
      <c r="E201">
        <v>2865.4453940080002</v>
      </c>
      <c r="F201">
        <v>0</v>
      </c>
      <c r="G201">
        <v>0</v>
      </c>
      <c r="H201">
        <v>0</v>
      </c>
      <c r="I201">
        <v>14645.609791596446</v>
      </c>
      <c r="J201">
        <v>26452.884673804801</v>
      </c>
    </row>
    <row r="202" spans="1:10" x14ac:dyDescent="0.25">
      <c r="A202" s="24">
        <v>5269</v>
      </c>
      <c r="B202" s="24" t="s">
        <v>2734</v>
      </c>
      <c r="C202" s="24"/>
      <c r="D202">
        <v>343.59798498751053</v>
      </c>
      <c r="E202">
        <v>0</v>
      </c>
      <c r="F202">
        <v>0</v>
      </c>
      <c r="G202">
        <v>0</v>
      </c>
      <c r="H202">
        <v>0</v>
      </c>
      <c r="I202">
        <v>0</v>
      </c>
      <c r="J202">
        <v>343.59798498751053</v>
      </c>
    </row>
  </sheetData>
  <sheetProtection selectLockedCells="1" selectUn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D397D-7ACC-43EE-86FE-6F461D93685D}">
  <dimension ref="A1:CX22"/>
  <sheetViews>
    <sheetView workbookViewId="0"/>
  </sheetViews>
  <sheetFormatPr defaultRowHeight="15" x14ac:dyDescent="0.25"/>
  <cols>
    <col min="1" max="1" width="12.28515625" bestFit="1" customWidth="1"/>
    <col min="2" max="2" width="6.42578125" bestFit="1" customWidth="1"/>
    <col min="3" max="3" width="17" bestFit="1" customWidth="1"/>
    <col min="4" max="4" width="12.85546875" bestFit="1" customWidth="1"/>
    <col min="5" max="5" width="13.28515625" bestFit="1" customWidth="1"/>
    <col min="6" max="6" width="15.5703125" bestFit="1" customWidth="1"/>
    <col min="7" max="7" width="32.5703125" bestFit="1" customWidth="1"/>
    <col min="8" max="8" width="6.7109375" bestFit="1" customWidth="1"/>
    <col min="10" max="10" width="19.5703125" bestFit="1" customWidth="1"/>
    <col min="11" max="11" width="28.7109375" bestFit="1" customWidth="1"/>
    <col min="12" max="12" width="20.28515625" bestFit="1" customWidth="1"/>
    <col min="13" max="13" width="25.5703125" bestFit="1" customWidth="1"/>
    <col min="14" max="14" width="10.140625" bestFit="1" customWidth="1"/>
    <col min="15" max="15" width="8.140625" bestFit="1" customWidth="1"/>
    <col min="16" max="16" width="17.5703125" bestFit="1" customWidth="1"/>
    <col min="17" max="17" width="8.140625" bestFit="1" customWidth="1"/>
    <col min="18" max="18" width="17.5703125" bestFit="1" customWidth="1"/>
    <col min="19" max="20" width="7.28515625" bestFit="1" customWidth="1"/>
    <col min="21" max="21" width="26.140625" bestFit="1" customWidth="1"/>
    <col min="22" max="22" width="10.140625" bestFit="1" customWidth="1"/>
    <col min="23" max="23" width="8.140625" bestFit="1" customWidth="1"/>
    <col min="24" max="24" width="17.5703125" bestFit="1" customWidth="1"/>
    <col min="25" max="25" width="8.140625" bestFit="1" customWidth="1"/>
    <col min="26" max="26" width="17.5703125" bestFit="1" customWidth="1"/>
    <col min="27" max="28" width="7.28515625" bestFit="1" customWidth="1"/>
    <col min="29" max="29" width="34.85546875" bestFit="1" customWidth="1"/>
    <col min="30" max="30" width="10.140625" bestFit="1" customWidth="1"/>
    <col min="31" max="31" width="8.140625" bestFit="1" customWidth="1"/>
    <col min="32" max="32" width="17.5703125" bestFit="1" customWidth="1"/>
    <col min="33" max="33" width="8.140625" bestFit="1" customWidth="1"/>
    <col min="34" max="34" width="17.5703125" bestFit="1" customWidth="1"/>
    <col min="35" max="36" width="7.28515625" bestFit="1" customWidth="1"/>
    <col min="37" max="37" width="16" bestFit="1" customWidth="1"/>
    <col min="38" max="38" width="15.28515625" bestFit="1" customWidth="1"/>
    <col min="39" max="39" width="24.5703125" bestFit="1" customWidth="1"/>
    <col min="40" max="40" width="23.85546875" bestFit="1" customWidth="1"/>
    <col min="41" max="41" width="15.42578125" bestFit="1" customWidth="1"/>
    <col min="42" max="42" width="22.28515625" bestFit="1" customWidth="1"/>
    <col min="43" max="43" width="15.42578125" bestFit="1" customWidth="1"/>
    <col min="44" max="44" width="22.28515625" bestFit="1" customWidth="1"/>
    <col min="45" max="45" width="15.42578125" bestFit="1" customWidth="1"/>
    <col min="46" max="46" width="22.28515625" bestFit="1" customWidth="1"/>
    <col min="47" max="47" width="15.42578125" bestFit="1" customWidth="1"/>
    <col min="48" max="48" width="22.28515625" bestFit="1" customWidth="1"/>
    <col min="49" max="49" width="15.42578125" bestFit="1" customWidth="1"/>
    <col min="50" max="50" width="22.28515625" bestFit="1" customWidth="1"/>
    <col min="51" max="51" width="15.42578125" bestFit="1" customWidth="1"/>
    <col min="52" max="52" width="22.28515625" bestFit="1" customWidth="1"/>
    <col min="53" max="53" width="26.140625" bestFit="1" customWidth="1"/>
    <col min="54" max="54" width="8.5703125" bestFit="1" customWidth="1"/>
    <col min="55" max="55" width="26.140625" bestFit="1" customWidth="1"/>
    <col min="56" max="56" width="8.5703125" bestFit="1" customWidth="1"/>
    <col min="57" max="57" width="26.140625" bestFit="1" customWidth="1"/>
    <col min="58" max="58" width="8.5703125" bestFit="1" customWidth="1"/>
    <col min="59" max="59" width="26.140625" bestFit="1" customWidth="1"/>
    <col min="60" max="60" width="8.5703125" bestFit="1" customWidth="1"/>
    <col min="61" max="61" width="26.140625" bestFit="1" customWidth="1"/>
    <col min="62" max="62" width="8.5703125" bestFit="1" customWidth="1"/>
    <col min="63" max="63" width="26.140625" bestFit="1" customWidth="1"/>
    <col min="64" max="64" width="8.5703125" bestFit="1" customWidth="1"/>
    <col min="65" max="65" width="29.7109375" bestFit="1" customWidth="1"/>
    <col min="66" max="66" width="28.42578125" bestFit="1" customWidth="1"/>
    <col min="67" max="67" width="17" bestFit="1" customWidth="1"/>
    <col min="68" max="68" width="7.85546875" bestFit="1" customWidth="1"/>
    <col min="69" max="69" width="15" bestFit="1" customWidth="1"/>
    <col min="70" max="70" width="14.140625" bestFit="1" customWidth="1"/>
    <col min="71" max="72" width="7.85546875" bestFit="1" customWidth="1"/>
    <col min="73" max="73" width="20.7109375" bestFit="1" customWidth="1"/>
    <col min="74" max="74" width="52.85546875" style="21" bestFit="1" customWidth="1"/>
    <col min="75" max="75" width="35.42578125" style="21" bestFit="1" customWidth="1"/>
    <col min="76" max="76" width="143.5703125" style="21" customWidth="1"/>
    <col min="77" max="77" width="42.7109375" style="21" bestFit="1" customWidth="1"/>
    <col min="78" max="78" width="30.28515625" style="21" bestFit="1" customWidth="1"/>
    <col min="79" max="79" width="19.42578125" style="21" bestFit="1" customWidth="1"/>
    <col min="80" max="80" width="61" style="21" bestFit="1" customWidth="1"/>
    <col min="81" max="81" width="79.42578125" style="21" bestFit="1" customWidth="1"/>
    <col min="82" max="82" width="56.7109375" style="21" bestFit="1" customWidth="1"/>
    <col min="83" max="83" width="33.42578125" style="21" bestFit="1" customWidth="1"/>
    <col min="84" max="84" width="72.28515625" style="21" bestFit="1" customWidth="1"/>
    <col min="85" max="85" width="10.7109375" bestFit="1" customWidth="1"/>
    <col min="86" max="86" width="20.28515625" customWidth="1"/>
    <col min="87" max="87" width="33.7109375" customWidth="1"/>
    <col min="88" max="88" width="29.85546875" customWidth="1"/>
    <col min="89" max="89" width="10.5703125" bestFit="1" customWidth="1"/>
    <col min="90" max="90" width="5.5703125" bestFit="1" customWidth="1"/>
    <col min="91" max="91" width="10" bestFit="1" customWidth="1"/>
    <col min="92" max="92" width="8.7109375" bestFit="1" customWidth="1"/>
    <col min="93" max="93" width="40.28515625" customWidth="1"/>
    <col min="94" max="94" width="10.5703125" bestFit="1" customWidth="1"/>
    <col min="95" max="95" width="5.5703125" bestFit="1" customWidth="1"/>
    <col min="96" max="96" width="10.5703125" customWidth="1"/>
    <col min="97" max="97" width="5.7109375" bestFit="1" customWidth="1"/>
    <col min="98" max="98" width="45.28515625" bestFit="1" customWidth="1"/>
    <col min="99" max="99" width="10.5703125" bestFit="1" customWidth="1"/>
    <col min="100" max="100" width="5.5703125" bestFit="1" customWidth="1"/>
    <col min="101" max="101" width="10.5703125" customWidth="1"/>
    <col min="102" max="102" width="5.7109375" bestFit="1" customWidth="1"/>
  </cols>
  <sheetData>
    <row r="1" spans="1:102" x14ac:dyDescent="0.25">
      <c r="A1" t="str">
        <f>'Agency Information'!$B$2</f>
        <v>LEA (District)</v>
      </c>
      <c r="B1" t="str">
        <f>'Agency Information'!$B$3</f>
        <v>LEA ID</v>
      </c>
      <c r="C1" s="12" t="str">
        <f>'Fiscal Assurances'!$B$22</f>
        <v>Regional Funding:</v>
      </c>
      <c r="D1" s="13" t="str">
        <f>'Fiscal Assurances'!$B$27</f>
        <v>OSD Funding:</v>
      </c>
      <c r="E1" s="13" t="str">
        <f>'Fiscal Assurances'!$B$32</f>
        <v>LTCT Funding:</v>
      </c>
      <c r="F1" s="10" t="s">
        <v>2735</v>
      </c>
      <c r="G1" t="str">
        <f>'Agency Information'!$B$4</f>
        <v>Person Completing the Application</v>
      </c>
      <c r="H1" t="str">
        <f>'Agency Information'!$B$5</f>
        <v>Phone</v>
      </c>
      <c r="I1" t="str">
        <f>'Agency Information'!$B$6</f>
        <v>Email</v>
      </c>
      <c r="J1" t="s">
        <v>2736</v>
      </c>
      <c r="K1" t="str">
        <f>'Agency Information'!$B$21</f>
        <v>Consortium Manager is an ESD:</v>
      </c>
      <c r="L1" t="str">
        <f>'Agency Information'!D21</f>
        <v>Consortium Manager:</v>
      </c>
      <c r="M1" s="14" t="s">
        <v>266</v>
      </c>
      <c r="N1" s="14" t="str">
        <f>'Contact Information'!B14</f>
        <v>Last Name</v>
      </c>
      <c r="O1" s="14" t="str">
        <f>'Contact Information'!B15</f>
        <v>Phone 1</v>
      </c>
      <c r="P1" s="14" t="str">
        <f>'Contact Information'!B16</f>
        <v>Phone 1 Extension</v>
      </c>
      <c r="Q1" s="14" t="str">
        <f>'Contact Information'!B17</f>
        <v>Phone 2</v>
      </c>
      <c r="R1" s="14" t="str">
        <f>'Contact Information'!B18</f>
        <v>Phone 2 Extension</v>
      </c>
      <c r="S1" s="14" t="str">
        <f>'Contact Information'!B19</f>
        <v>Email 1</v>
      </c>
      <c r="T1" s="14" t="str">
        <f>'Contact Information'!B20</f>
        <v>Email 2</v>
      </c>
      <c r="U1" s="14" t="s">
        <v>2737</v>
      </c>
      <c r="V1" s="14" t="s">
        <v>195</v>
      </c>
      <c r="W1" s="14" t="s">
        <v>196</v>
      </c>
      <c r="X1" s="14" t="s">
        <v>197</v>
      </c>
      <c r="Y1" s="14" t="s">
        <v>204</v>
      </c>
      <c r="Z1" s="14" t="s">
        <v>205</v>
      </c>
      <c r="AA1" s="14" t="s">
        <v>198</v>
      </c>
      <c r="AB1" s="14" t="s">
        <v>206</v>
      </c>
      <c r="AC1" s="14" t="s">
        <v>261</v>
      </c>
      <c r="AD1" s="14" t="s">
        <v>195</v>
      </c>
      <c r="AE1" s="14" t="s">
        <v>196</v>
      </c>
      <c r="AF1" s="14" t="s">
        <v>197</v>
      </c>
      <c r="AG1" s="14" t="s">
        <v>204</v>
      </c>
      <c r="AH1" s="14" t="s">
        <v>205</v>
      </c>
      <c r="AI1" s="14" t="s">
        <v>198</v>
      </c>
      <c r="AJ1" s="14" t="s">
        <v>206</v>
      </c>
      <c r="AK1" s="12" t="str">
        <f>'Fiscal Assurances'!$B$9</f>
        <v>CCEIS Assurance:</v>
      </c>
      <c r="AL1" s="12" t="str">
        <f>'Fiscal Assurances'!$B$15</f>
        <v>Time and Effort:</v>
      </c>
      <c r="AM1" s="12" t="str">
        <f>'FAPE Assurances'!$B$20</f>
        <v>IDEA FAPE Compliance:</v>
      </c>
      <c r="AN1" s="12" t="str">
        <f>'Charter Schools Assurances'!$B$9</f>
        <v>Charter Schools:</v>
      </c>
      <c r="AO1" s="14" t="s">
        <v>2738</v>
      </c>
      <c r="AP1" s="14" t="s">
        <v>2739</v>
      </c>
      <c r="AQ1" s="14" t="s">
        <v>2740</v>
      </c>
      <c r="AR1" s="14" t="s">
        <v>2741</v>
      </c>
      <c r="AS1" s="14" t="s">
        <v>2742</v>
      </c>
      <c r="AT1" s="14" t="s">
        <v>2743</v>
      </c>
      <c r="AU1" s="14" t="s">
        <v>2744</v>
      </c>
      <c r="AV1" s="14" t="s">
        <v>2745</v>
      </c>
      <c r="AW1" s="14" t="s">
        <v>2746</v>
      </c>
      <c r="AX1" s="14" t="s">
        <v>2747</v>
      </c>
      <c r="AY1" s="14" t="s">
        <v>2748</v>
      </c>
      <c r="AZ1" s="14" t="s">
        <v>2749</v>
      </c>
      <c r="BA1" s="14" t="s">
        <v>2750</v>
      </c>
      <c r="BB1" s="14" t="s">
        <v>2751</v>
      </c>
      <c r="BC1" s="14" t="s">
        <v>2752</v>
      </c>
      <c r="BD1" s="14" t="s">
        <v>2753</v>
      </c>
      <c r="BE1" s="14" t="s">
        <v>2754</v>
      </c>
      <c r="BF1" s="14" t="s">
        <v>2755</v>
      </c>
      <c r="BG1" s="14" t="s">
        <v>2756</v>
      </c>
      <c r="BH1" s="14" t="s">
        <v>2757</v>
      </c>
      <c r="BI1" s="14" t="s">
        <v>2758</v>
      </c>
      <c r="BJ1" s="14" t="s">
        <v>2759</v>
      </c>
      <c r="BK1" s="14" t="s">
        <v>2760</v>
      </c>
      <c r="BL1" s="14" t="s">
        <v>2761</v>
      </c>
      <c r="BM1" s="12" t="str">
        <f>'Private Schools Assurances'!$B$4</f>
        <v>LEA/ESD Placed Private Schools:</v>
      </c>
      <c r="BN1" s="12" t="str">
        <f>'Private Schools Assurances'!$B$8</f>
        <v>Parent-Placed Private Schools:</v>
      </c>
      <c r="BO1" s="12"/>
      <c r="BP1" s="12" t="str">
        <f>'Program &amp; Data Assurances'!$B$5</f>
        <v>Data:</v>
      </c>
      <c r="BQ1" s="12" t="str">
        <f>'Program &amp; Data Assurances'!$B$11</f>
        <v>Public Benefits:</v>
      </c>
      <c r="BR1" s="12" t="str">
        <f>'Program &amp; Data Assurances'!$B$20</f>
        <v>Other Policies:</v>
      </c>
      <c r="BS1" s="12" t="str">
        <f>'Program &amp; Data Assurances'!$B$23</f>
        <v>NIMAS:</v>
      </c>
      <c r="BT1" s="12" t="str">
        <f>'Other Assurances'!$B$7</f>
        <v>GEPA:</v>
      </c>
      <c r="BU1" s="12" t="str">
        <f>'Other Assurances'!$B$16</f>
        <v>Sam.Gov Registration:</v>
      </c>
      <c r="BV1" s="15" t="str">
        <f>'Fiscal Risk'!$B$9</f>
        <v>Turnover in Chief Fiscal Officer (CFO) or Business Manager positions from Fiscal Years (FY) 2024-2025 and 2025-2026</v>
      </c>
      <c r="BW1" s="15" t="str">
        <f>'Fiscal Risk'!$B$10</f>
        <v>Turnover in Special Education Director</v>
      </c>
      <c r="BX1" s="15" t="str">
        <f>'Fiscal Risk'!$B$11</f>
        <v>Financial Management Systems Platform</v>
      </c>
      <c r="BY1" s="15" t="str">
        <f>'Fiscal Risk'!$B$12</f>
        <v>Audits - Corrective Actions from FY 2023-24 completed audit</v>
      </c>
      <c r="BZ1" s="15" t="str">
        <f>'Fiscal Risk'!$B$13</f>
        <v>Timeliness of Claims during FY 2024-25</v>
      </c>
      <c r="CA1" s="15" t="str">
        <f>'Fiscal Risk'!$B$14</f>
        <v>Size of the IDEA Part B 611 and 619 Award from FFY 2025</v>
      </c>
      <c r="CB1" s="15" t="str">
        <f>'Fiscal Risk'!$B$15</f>
        <v>Did the LEA fully expend (i.e., did not revert or return) its Federal Fiscal Year (FFY) 2023 IDEA grant awards?</v>
      </c>
      <c r="CC1" s="15" t="str">
        <f>'Fiscal Risk'!$B$16</f>
        <v>On time and accurate LEA MOE FY 23-24 and Excess Costs reporting in FY 2024-25</v>
      </c>
      <c r="CD1" s="15" t="str">
        <f>'Fiscal Risk'!$B$17</f>
        <v>Budgeted Proportionate Share funds for Parentally-Placed Private School Students for FFY 2025 IDEA funds</v>
      </c>
      <c r="CE1" s="15" t="str">
        <f>'Fiscal Risk'!$B$18</f>
        <v>Significant Disproportionality determination for 2024-2025 and 2025-2026</v>
      </c>
      <c r="CF1" s="15" t="str">
        <f>'Fiscal Risk'!$B$19</f>
        <v>Date of Most Recent IDEA Focused Fiscal Monitoring Participation</v>
      </c>
      <c r="CG1" t="str">
        <f>'Fiscal Risk'!$F$20</f>
        <v>Total Score</v>
      </c>
      <c r="CH1" t="str">
        <f>Signatures!$B$18</f>
        <v>Acceptance of Funds</v>
      </c>
      <c r="CI1" t="str">
        <f>Signatures!$B$20</f>
        <v xml:space="preserve">Reallocation of Funds Criteria (Select one of the criteria to receive additional reallocated funds. This will not affect your fiscal risk.)  If you are not requesting additional funds, please select the last option. </v>
      </c>
      <c r="CJ1" t="str">
        <f>Signatures!$B$22</f>
        <v>Preparer Consent to Electronic Signature:</v>
      </c>
      <c r="CK1" t="str">
        <f>Signatures!$B$23</f>
        <v>Full Name:</v>
      </c>
      <c r="CL1" t="str">
        <f>Signatures!$C$23</f>
        <v>Title:</v>
      </c>
      <c r="CM1" t="str">
        <f>Signatures!$B$25</f>
        <v>Signature:</v>
      </c>
      <c r="CN1" t="str">
        <f>Signatures!$C$25</f>
        <v>Date:</v>
      </c>
      <c r="CO1" t="str">
        <f>Signatures!$B$28</f>
        <v>Superintendent/Authorized Rep Consent to Electronic Signature:</v>
      </c>
      <c r="CP1" t="str">
        <f>Signatures!$B$29</f>
        <v>Full Name:</v>
      </c>
      <c r="CQ1" t="str">
        <f>Signatures!$C$29</f>
        <v>Title:</v>
      </c>
      <c r="CR1" t="str">
        <f>Signatures!$B$31</f>
        <v>Signature:</v>
      </c>
      <c r="CS1" t="str">
        <f>Signatures!$C$31</f>
        <v>Date:</v>
      </c>
      <c r="CT1" t="str">
        <f>Signatures!$B$34</f>
        <v>Business Official Consent to Electronic Signature:</v>
      </c>
      <c r="CU1" t="str">
        <f>Signatures!$B$35</f>
        <v>Full Name:</v>
      </c>
      <c r="CV1" t="str">
        <f>Signatures!$C$35</f>
        <v>Title:</v>
      </c>
      <c r="CW1" t="str">
        <f>Signatures!$B$37</f>
        <v>Signature:</v>
      </c>
      <c r="CX1" t="str">
        <f>Signatures!$C$37</f>
        <v>Date:</v>
      </c>
    </row>
    <row r="2" spans="1:102" x14ac:dyDescent="0.25">
      <c r="A2" t="str">
        <f>'Agency Information'!$C$2</f>
        <v>(Select)</v>
      </c>
      <c r="B2" t="str">
        <f>'Agency Information'!$C$3</f>
        <v>xxxx</v>
      </c>
      <c r="C2">
        <f>IF(C3=Backend!L2,1,0)</f>
        <v>0</v>
      </c>
      <c r="D2">
        <f>IF(D3=Backend!M2,1,0)</f>
        <v>0</v>
      </c>
      <c r="E2">
        <f>IF(E3=Backend!N2,1,0)</f>
        <v>0</v>
      </c>
      <c r="F2" t="str">
        <f>'Agency Information'!$I$1</f>
        <v>2026-27</v>
      </c>
      <c r="G2">
        <f>'Agency Information'!C4</f>
        <v>0</v>
      </c>
      <c r="H2">
        <f>'Agency Information'!C5</f>
        <v>0</v>
      </c>
      <c r="I2">
        <f>'Agency Information'!C6</f>
        <v>0</v>
      </c>
      <c r="J2" t="str">
        <f>'Agency Information'!C19</f>
        <v>(Select)</v>
      </c>
      <c r="K2" t="str">
        <f>'Agency Information'!C21</f>
        <v>(Select)</v>
      </c>
      <c r="L2" t="str">
        <f>'Agency Information'!E21</f>
        <v>(Select)</v>
      </c>
      <c r="M2" s="14">
        <f>'Contact Information'!$C$13</f>
        <v>0</v>
      </c>
      <c r="N2" s="14">
        <f>'Contact Information'!C14</f>
        <v>0</v>
      </c>
      <c r="O2" s="14">
        <f>'Contact Information'!C15</f>
        <v>0</v>
      </c>
      <c r="P2" s="14">
        <f>'Contact Information'!C16</f>
        <v>0</v>
      </c>
      <c r="Q2" s="14">
        <f>'Contact Information'!C17</f>
        <v>0</v>
      </c>
      <c r="R2" s="14">
        <f>'Contact Information'!C18</f>
        <v>0</v>
      </c>
      <c r="S2" s="14">
        <f>'Contact Information'!C19</f>
        <v>0</v>
      </c>
      <c r="T2" s="14">
        <f>'Contact Information'!C20</f>
        <v>0</v>
      </c>
      <c r="U2" s="14">
        <f>'Contact Information'!D13</f>
        <v>0</v>
      </c>
      <c r="V2" s="14">
        <f>'Contact Information'!D14</f>
        <v>0</v>
      </c>
      <c r="W2" s="14">
        <f>'Contact Information'!D15</f>
        <v>0</v>
      </c>
      <c r="X2" s="14">
        <f>'Contact Information'!D16</f>
        <v>0</v>
      </c>
      <c r="Y2" s="14">
        <f>'Contact Information'!E17</f>
        <v>0</v>
      </c>
      <c r="Z2" s="14">
        <f>'Contact Information'!D18</f>
        <v>0</v>
      </c>
      <c r="AA2" s="14">
        <f>'Contact Information'!D19</f>
        <v>0</v>
      </c>
      <c r="AB2" s="14">
        <f>'Contact Information'!D20</f>
        <v>0</v>
      </c>
      <c r="AC2" s="14">
        <f>'Contact Information'!E13</f>
        <v>0</v>
      </c>
      <c r="AD2" s="14">
        <f>'Contact Information'!E14</f>
        <v>0</v>
      </c>
      <c r="AE2" s="14">
        <f>'Contact Information'!E15</f>
        <v>0</v>
      </c>
      <c r="AF2" s="14">
        <f>'Contact Information'!E16</f>
        <v>0</v>
      </c>
      <c r="AG2" s="14" t="e">
        <f>'Contact Information'!#REF!</f>
        <v>#REF!</v>
      </c>
      <c r="AH2" s="14">
        <f>'Contact Information'!E18</f>
        <v>0</v>
      </c>
      <c r="AI2" s="14">
        <f>'Contact Information'!E19</f>
        <v>0</v>
      </c>
      <c r="AJ2" s="14">
        <f>'Contact Information'!E20</f>
        <v>0</v>
      </c>
      <c r="AK2" s="12" t="str">
        <f>'Fiscal Assurances'!C9</f>
        <v>(Select)</v>
      </c>
      <c r="AL2" s="12" t="str">
        <f>'Fiscal Assurances'!C15</f>
        <v>(Select)</v>
      </c>
      <c r="AM2" s="12" t="str">
        <f>'FAPE Assurances'!C20</f>
        <v>(Select)</v>
      </c>
      <c r="AN2" s="12" t="str">
        <f>'Charter Schools Assurances'!C9</f>
        <v>(Select)</v>
      </c>
      <c r="AO2" s="14" t="str">
        <f>'Charter Schools Assurances'!B15</f>
        <v/>
      </c>
      <c r="AP2" s="14" t="str">
        <f>'Charter Schools Assurances'!C15</f>
        <v>(Select)</v>
      </c>
      <c r="AQ2" s="14" t="str">
        <f>'Charter Schools Assurances'!B16</f>
        <v/>
      </c>
      <c r="AR2" s="14" t="str">
        <f>'Charter Schools Assurances'!C16</f>
        <v>(Select)</v>
      </c>
      <c r="AS2" s="14" t="str">
        <f>'Charter Schools Assurances'!B17</f>
        <v/>
      </c>
      <c r="AT2" s="14" t="str">
        <f>'Charter Schools Assurances'!C17</f>
        <v>(Select)</v>
      </c>
      <c r="AU2" s="14" t="str">
        <f>'Charter Schools Assurances'!B18</f>
        <v/>
      </c>
      <c r="AV2" s="14" t="str">
        <f>'Charter Schools Assurances'!C18</f>
        <v>(Select)</v>
      </c>
      <c r="AW2" s="14" t="str">
        <f>'Charter Schools Assurances'!B19</f>
        <v/>
      </c>
      <c r="AX2" s="14" t="str">
        <f>'Charter Schools Assurances'!C19</f>
        <v>(Select)</v>
      </c>
      <c r="AY2" s="14" t="str">
        <f>'Charter Schools Assurances'!B20</f>
        <v/>
      </c>
      <c r="AZ2" s="14" t="str">
        <f>'Charter Schools Assurances'!C20</f>
        <v>(Select)</v>
      </c>
      <c r="BA2" s="14">
        <f>'Charter Schools Assurances'!B24</f>
        <v>0</v>
      </c>
      <c r="BB2" s="14" t="str">
        <f>'Charter Schools Assurances'!C24</f>
        <v>(Select)</v>
      </c>
      <c r="BC2" s="14">
        <f>'Charter Schools Assurances'!B25</f>
        <v>0</v>
      </c>
      <c r="BD2" s="14" t="str">
        <f>'Charter Schools Assurances'!C25</f>
        <v>(Select)</v>
      </c>
      <c r="BE2" s="14">
        <f>'Charter Schools Assurances'!B26</f>
        <v>0</v>
      </c>
      <c r="BF2" s="14" t="str">
        <f>'Charter Schools Assurances'!C26</f>
        <v>(Select)</v>
      </c>
      <c r="BG2" s="14">
        <f>'Charter Schools Assurances'!B27</f>
        <v>0</v>
      </c>
      <c r="BH2" s="14" t="str">
        <f>'Charter Schools Assurances'!C27</f>
        <v>(Select)</v>
      </c>
      <c r="BI2" s="14">
        <f>'Charter Schools Assurances'!B28</f>
        <v>0</v>
      </c>
      <c r="BJ2" s="14" t="str">
        <f>'Charter Schools Assurances'!C28</f>
        <v>(Select)</v>
      </c>
      <c r="BK2" s="14">
        <f>'Charter Schools Assurances'!B29</f>
        <v>0</v>
      </c>
      <c r="BL2" s="14" t="str">
        <f>'Charter Schools Assurances'!C29</f>
        <v>(Select)</v>
      </c>
      <c r="BM2" s="12" t="str">
        <f>'Private Schools Assurances'!C4</f>
        <v>(Select)</v>
      </c>
      <c r="BN2" s="12" t="str">
        <f>'Private Schools Assurances'!C8</f>
        <v>(Select)</v>
      </c>
      <c r="BO2" s="12"/>
      <c r="BP2" s="12" t="str">
        <f>'Program &amp; Data Assurances'!C5</f>
        <v>(Select)</v>
      </c>
      <c r="BQ2" s="12" t="str">
        <f>'Program &amp; Data Assurances'!C11</f>
        <v>(Select)</v>
      </c>
      <c r="BR2" s="12" t="str">
        <f>'Program &amp; Data Assurances'!C20</f>
        <v>(Select)</v>
      </c>
      <c r="BS2" s="12" t="str">
        <f>'Program &amp; Data Assurances'!C23</f>
        <v>(Select)</v>
      </c>
      <c r="BT2" s="12" t="str">
        <f>'Other Assurances'!C7</f>
        <v>(Select)</v>
      </c>
      <c r="BU2" s="12" t="str">
        <f>'Other Assurances'!C16</f>
        <v>(Select)</v>
      </c>
      <c r="BV2" s="16" t="str">
        <f>'Fiscal Risk'!$F$9</f>
        <v>(Select)</v>
      </c>
      <c r="BW2" s="16" t="str">
        <f>'Fiscal Risk'!$F$10</f>
        <v>(Select)</v>
      </c>
      <c r="BX2" s="16" t="str">
        <f>'Fiscal Risk'!$F$11</f>
        <v>(Select)</v>
      </c>
      <c r="BY2" s="16" t="str">
        <f>'Fiscal Risk'!$F$12</f>
        <v>(Select)</v>
      </c>
      <c r="BZ2" s="16" t="str">
        <f>'Fiscal Risk'!$F$13</f>
        <v>(Select)</v>
      </c>
      <c r="CA2" s="16" t="str">
        <f>'Fiscal Risk'!$F$14</f>
        <v>(Select)</v>
      </c>
      <c r="CB2" s="16" t="str">
        <f>'Fiscal Risk'!$F$15</f>
        <v>(Select)</v>
      </c>
      <c r="CC2" s="16" t="str">
        <f>'Fiscal Risk'!$F$15</f>
        <v>(Select)</v>
      </c>
      <c r="CD2" s="16" t="str">
        <f>'Fiscal Risk'!$F$17</f>
        <v>(Select)</v>
      </c>
      <c r="CE2" s="16" t="str">
        <f>'Fiscal Risk'!$F$16</f>
        <v>(Select)</v>
      </c>
      <c r="CF2" s="16" t="str">
        <f>'Fiscal Risk'!$F$19</f>
        <v>(Select)</v>
      </c>
      <c r="CG2" t="str">
        <f>'Fiscal Risk'!$G$20</f>
        <v>Blank</v>
      </c>
      <c r="CH2" t="str">
        <f>Signatures!$C$18</f>
        <v>(Select)</v>
      </c>
      <c r="CI2" t="str">
        <f>Signatures!$C$20</f>
        <v>(Select)</v>
      </c>
      <c r="CJ2" t="str">
        <f>Signatures!$C$22</f>
        <v>(Select)</v>
      </c>
      <c r="CK2">
        <f>Signatures!$B$24</f>
        <v>0</v>
      </c>
      <c r="CL2">
        <f>Signatures!$C$24</f>
        <v>0</v>
      </c>
      <c r="CM2">
        <f>Signatures!$B$26</f>
        <v>0</v>
      </c>
      <c r="CN2" s="8">
        <f>Signatures!$C$26</f>
        <v>0</v>
      </c>
      <c r="CO2" t="str">
        <f>Signatures!$C$28</f>
        <v>(Select)</v>
      </c>
      <c r="CP2" t="str">
        <f>Signatures!$B$30</f>
        <v xml:space="preserve"> </v>
      </c>
      <c r="CQ2">
        <f>Signatures!$C$30</f>
        <v>0</v>
      </c>
      <c r="CR2">
        <f>Signatures!$B$32</f>
        <v>0</v>
      </c>
      <c r="CS2">
        <f>Signatures!$C$32</f>
        <v>0</v>
      </c>
      <c r="CT2" t="str">
        <f>Signatures!$C$34</f>
        <v>(Select)</v>
      </c>
      <c r="CU2" t="str">
        <f>Signatures!$B$36</f>
        <v xml:space="preserve"> </v>
      </c>
      <c r="CV2">
        <f>Signatures!$C$36</f>
        <v>0</v>
      </c>
      <c r="CW2">
        <f>Signatures!$B$38</f>
        <v>0</v>
      </c>
      <c r="CX2" s="8">
        <f>Signatures!$C$38</f>
        <v>0</v>
      </c>
    </row>
    <row r="3" spans="1:102" ht="15.75" thickBot="1" x14ac:dyDescent="0.3">
      <c r="A3">
        <f>IF(A2&lt;&gt;"(Select)",1,0)</f>
        <v>0</v>
      </c>
      <c r="C3" s="12" t="str">
        <f>'Fiscal Assurances'!C22</f>
        <v>(Select)</v>
      </c>
      <c r="D3" s="12" t="str">
        <f>'Fiscal Assurances'!C27</f>
        <v>(Select)</v>
      </c>
      <c r="E3" s="12" t="str">
        <f>'Fiscal Assurances'!C32</f>
        <v>(Select)</v>
      </c>
      <c r="G3">
        <f>IF(G2&lt;&gt;0,1,0)</f>
        <v>0</v>
      </c>
      <c r="H3">
        <f>IF(H2&lt;&gt;0,1,0)</f>
        <v>0</v>
      </c>
      <c r="I3">
        <f>IF(I2&lt;&gt;0,1,0)</f>
        <v>0</v>
      </c>
      <c r="J3">
        <f>IF(J2="No",1,IF(J2="(Select)",0,IF(K2="No",1,IF(L2&lt;&gt;"(Select)",1,0))))</f>
        <v>0</v>
      </c>
      <c r="AK3">
        <f>IF(AK2&lt;&gt;"(Select)",1,0)</f>
        <v>0</v>
      </c>
      <c r="AL3">
        <f>IF(AL2&lt;&gt;"(Select)",1,0)</f>
        <v>0</v>
      </c>
      <c r="AM3">
        <f>IF(AM2&lt;&gt;"(Select)",1,0)</f>
        <v>0</v>
      </c>
      <c r="AN3">
        <f>IF(AN2&lt;&gt;"(Select)",1,0)</f>
        <v>0</v>
      </c>
      <c r="BM3" s="12">
        <f t="shared" ref="BM3:CF3" si="0">IF(BM2&lt;&gt;"(Select)",1,0)</f>
        <v>0</v>
      </c>
      <c r="BN3" s="12">
        <f t="shared" si="0"/>
        <v>0</v>
      </c>
      <c r="BO3" s="12"/>
      <c r="BP3" s="12">
        <f t="shared" si="0"/>
        <v>0</v>
      </c>
      <c r="BQ3" s="12">
        <f t="shared" si="0"/>
        <v>0</v>
      </c>
      <c r="BR3" s="12">
        <f t="shared" si="0"/>
        <v>0</v>
      </c>
      <c r="BS3" s="12">
        <f t="shared" si="0"/>
        <v>0</v>
      </c>
      <c r="BT3" s="12">
        <f t="shared" si="0"/>
        <v>0</v>
      </c>
      <c r="BU3" s="12">
        <f t="shared" si="0"/>
        <v>0</v>
      </c>
      <c r="BV3" s="16">
        <f t="shared" si="0"/>
        <v>0</v>
      </c>
      <c r="BW3" s="16">
        <f t="shared" si="0"/>
        <v>0</v>
      </c>
      <c r="BX3" s="16">
        <f t="shared" si="0"/>
        <v>0</v>
      </c>
      <c r="BY3" s="16">
        <f t="shared" si="0"/>
        <v>0</v>
      </c>
      <c r="BZ3" s="16">
        <f t="shared" si="0"/>
        <v>0</v>
      </c>
      <c r="CA3" s="16">
        <f t="shared" si="0"/>
        <v>0</v>
      </c>
      <c r="CB3" s="16">
        <f t="shared" si="0"/>
        <v>0</v>
      </c>
      <c r="CC3" s="16">
        <f t="shared" si="0"/>
        <v>0</v>
      </c>
      <c r="CD3" s="16">
        <f t="shared" si="0"/>
        <v>0</v>
      </c>
      <c r="CE3" s="16">
        <f t="shared" si="0"/>
        <v>0</v>
      </c>
      <c r="CF3" s="16">
        <f t="shared" si="0"/>
        <v>0</v>
      </c>
      <c r="CH3">
        <f>IF(CH2&lt;&gt;"(Select)",1,0)</f>
        <v>0</v>
      </c>
      <c r="CI3">
        <f>IF(CI2&lt;&gt;"(Select)",1,0)</f>
        <v>0</v>
      </c>
      <c r="CJ3">
        <f>IF(CJ2&lt;&gt;"Yes, I consent.",1,0)</f>
        <v>1</v>
      </c>
      <c r="CK3">
        <f>IF(CJ3=1,0,IF(CK2&lt;&gt;"",0.25,0))</f>
        <v>0</v>
      </c>
      <c r="CL3">
        <f>IF(CJ3=1,0,IF(CL2&lt;&gt;0,0.25,0))</f>
        <v>0</v>
      </c>
      <c r="CM3">
        <f>IF(CJ3=1,0,IF(CM2&lt;&gt;0,0.25,0))</f>
        <v>0</v>
      </c>
      <c r="CN3">
        <f>IF(CJ3=1,0,IF(CN2&lt;&gt;0,0.25,0))</f>
        <v>0</v>
      </c>
      <c r="CO3">
        <f>IF(CO2="(Select)",-5,IF(CO2&lt;&gt;"Yes, I consent.",1,0))</f>
        <v>-5</v>
      </c>
      <c r="CP3">
        <f>IF(CO3=1,0,IF(CP2&lt;&gt;"",0.25,0))</f>
        <v>0.25</v>
      </c>
      <c r="CQ3">
        <f>IF(CO3=1,0,IF(CQ2&lt;&gt;0,0.25,0))</f>
        <v>0</v>
      </c>
      <c r="CR3">
        <f>IF(CO3=1,0,IF(CR2&lt;&gt;0,0.25,0))</f>
        <v>0</v>
      </c>
      <c r="CS3">
        <f>IF(CO3=1,0,IF(CS2&lt;&gt;0,0.25,0))</f>
        <v>0</v>
      </c>
      <c r="CT3">
        <f>IF(CT2="(Select)",-5,IF(CT2&lt;&gt;"Yes, I consent.",1,0))</f>
        <v>-5</v>
      </c>
      <c r="CU3">
        <f>IF(CT3=1,0,IF(CU2&lt;&gt;"",0.25,0))</f>
        <v>0.25</v>
      </c>
      <c r="CV3">
        <f>IF(CT3=1,0,IF(CV2&lt;&gt;0,0.25,0))</f>
        <v>0</v>
      </c>
      <c r="CW3">
        <f>IF(CT3=1,0,IF(CW2&lt;&gt;0,0.25,0))</f>
        <v>0</v>
      </c>
      <c r="CX3">
        <f>IF(CT3=1,0,IF(CX2&lt;&gt;0,0.25,0))</f>
        <v>0</v>
      </c>
    </row>
    <row r="4" spans="1:102" ht="14.45" customHeight="1" thickBot="1" x14ac:dyDescent="0.3">
      <c r="C4">
        <f>IF(C3&lt;&gt;"(Select)",1,0)</f>
        <v>0</v>
      </c>
      <c r="D4">
        <f>IF(D3&lt;&gt;"(Select)",1,0)</f>
        <v>0</v>
      </c>
      <c r="E4">
        <f>IF(E3&lt;&gt;"(Select)",1,0)</f>
        <v>0</v>
      </c>
      <c r="G4" t="s">
        <v>2762</v>
      </c>
      <c r="AK4" s="17" t="s">
        <v>2763</v>
      </c>
      <c r="AL4" s="18"/>
      <c r="AM4" t="s">
        <v>2764</v>
      </c>
      <c r="AN4" t="s">
        <v>2765</v>
      </c>
      <c r="BM4" s="17" t="s">
        <v>2766</v>
      </c>
      <c r="BN4" s="18"/>
      <c r="BO4" t="s">
        <v>2767</v>
      </c>
      <c r="BP4" s="17"/>
      <c r="BQ4" s="19" t="s">
        <v>2768</v>
      </c>
      <c r="BR4" s="18"/>
      <c r="BT4" s="17" t="s">
        <v>2769</v>
      </c>
      <c r="BU4" s="18"/>
      <c r="BV4"/>
      <c r="BW4"/>
      <c r="BX4" s="20" t="s">
        <v>2770</v>
      </c>
      <c r="BY4"/>
      <c r="BZ4"/>
      <c r="CA4"/>
      <c r="CB4"/>
      <c r="CC4"/>
      <c r="CD4"/>
      <c r="CE4"/>
      <c r="CF4"/>
      <c r="CH4">
        <v>1</v>
      </c>
      <c r="CI4">
        <v>2</v>
      </c>
      <c r="CJ4">
        <v>3</v>
      </c>
      <c r="CO4">
        <v>4</v>
      </c>
      <c r="CT4">
        <v>5</v>
      </c>
    </row>
    <row r="5" spans="1:102" ht="15.75" thickBot="1" x14ac:dyDescent="0.3">
      <c r="C5" s="17"/>
      <c r="D5" s="19" t="s">
        <v>2763</v>
      </c>
      <c r="E5" s="18"/>
      <c r="G5">
        <v>5</v>
      </c>
      <c r="AK5">
        <f>COUNT(AK3:AL3,C2:E2)</f>
        <v>5</v>
      </c>
      <c r="AM5">
        <f>COUNT(AM3)</f>
        <v>1</v>
      </c>
      <c r="AN5">
        <f>COUNT(AN3)</f>
        <v>1</v>
      </c>
      <c r="BM5">
        <f>COUNT(BM3:BN3)</f>
        <v>2</v>
      </c>
      <c r="BP5">
        <f>COUNT(BP3:BS3)</f>
        <v>4</v>
      </c>
      <c r="BT5">
        <v>2</v>
      </c>
      <c r="BV5" s="21">
        <f>COUNT(BV3:CF3)</f>
        <v>11</v>
      </c>
      <c r="CH5" t="s">
        <v>2771</v>
      </c>
    </row>
    <row r="6" spans="1:102" x14ac:dyDescent="0.25">
      <c r="G6">
        <f>SUM(A3,G3,H3,I3,J3)</f>
        <v>0</v>
      </c>
      <c r="AK6">
        <f>SUM(AK3:AL3,C4:E4)</f>
        <v>0</v>
      </c>
      <c r="AM6">
        <f>SUM(AM3)</f>
        <v>0</v>
      </c>
      <c r="AN6">
        <f>SUM(AN3)</f>
        <v>0</v>
      </c>
      <c r="BM6">
        <f>SUM(BM3:BN3)</f>
        <v>0</v>
      </c>
      <c r="BP6">
        <f>SUM(BP3:BS3)</f>
        <v>0</v>
      </c>
      <c r="BT6">
        <f>SUM(BT3:BU3)</f>
        <v>0</v>
      </c>
      <c r="BV6" s="21">
        <f>SUM(BV3:CF3)</f>
        <v>0</v>
      </c>
      <c r="CH6">
        <f>SUM(CH3:CX3)</f>
        <v>-8.5</v>
      </c>
    </row>
    <row r="7" spans="1:102" x14ac:dyDescent="0.25">
      <c r="CH7">
        <v>5</v>
      </c>
    </row>
    <row r="22" spans="76:76" x14ac:dyDescent="0.25">
      <c r="BX22" s="21" t="s">
        <v>2772</v>
      </c>
    </row>
  </sheetData>
  <sheetProtection selectLockedCells="1" selectUn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9EF37-1866-43DD-992E-3849FD6DEB39}">
  <dimension ref="A1:J202"/>
  <sheetViews>
    <sheetView workbookViewId="0"/>
  </sheetViews>
  <sheetFormatPr defaultColWidth="9.28515625" defaultRowHeight="15" x14ac:dyDescent="0.25"/>
  <cols>
    <col min="1" max="1" width="8.5703125" bestFit="1" customWidth="1"/>
    <col min="2" max="2" width="34.7109375" bestFit="1" customWidth="1"/>
    <col min="3" max="3" width="5.7109375" bestFit="1" customWidth="1"/>
    <col min="4" max="4" width="13.85546875" style="23" bestFit="1" customWidth="1"/>
    <col min="5" max="5" width="12.7109375" style="23" bestFit="1" customWidth="1"/>
    <col min="6" max="7" width="10.140625" style="23" bestFit="1" customWidth="1"/>
    <col min="8" max="8" width="9.42578125" style="23" bestFit="1" customWidth="1"/>
    <col min="9" max="9" width="11.140625" style="23" bestFit="1" customWidth="1"/>
    <col min="10" max="10" width="13.85546875" style="23" bestFit="1" customWidth="1"/>
  </cols>
  <sheetData>
    <row r="1" spans="1:10" ht="75" x14ac:dyDescent="0.25">
      <c r="A1" s="4" t="s">
        <v>212</v>
      </c>
      <c r="B1" s="4" t="s">
        <v>2723</v>
      </c>
      <c r="C1" s="4"/>
      <c r="D1" s="22" t="s">
        <v>2773</v>
      </c>
      <c r="E1" s="22" t="s">
        <v>2774</v>
      </c>
      <c r="F1" s="22" t="s">
        <v>2775</v>
      </c>
      <c r="G1" s="22" t="s">
        <v>2776</v>
      </c>
      <c r="H1" s="22" t="s">
        <v>2777</v>
      </c>
      <c r="I1" s="22" t="s">
        <v>2778</v>
      </c>
      <c r="J1" s="22" t="s">
        <v>2779</v>
      </c>
    </row>
    <row r="2" spans="1:10" ht="15.75" x14ac:dyDescent="0.25">
      <c r="A2" s="4">
        <v>1894</v>
      </c>
      <c r="B2" s="4" t="s">
        <v>435</v>
      </c>
      <c r="C2" s="4"/>
      <c r="D2" s="23">
        <v>829102.68819385278</v>
      </c>
      <c r="E2" s="23">
        <v>141003.52234354717</v>
      </c>
      <c r="F2" s="23">
        <v>0</v>
      </c>
      <c r="G2" s="23">
        <v>0</v>
      </c>
      <c r="H2" s="23">
        <v>0</v>
      </c>
      <c r="I2" s="23">
        <v>39090.085402171484</v>
      </c>
      <c r="J2" s="23">
        <v>1009196.2959395715</v>
      </c>
    </row>
    <row r="3" spans="1:10" ht="15.75" x14ac:dyDescent="0.25">
      <c r="A3" s="4">
        <v>1895</v>
      </c>
      <c r="B3" s="4" t="s">
        <v>1333</v>
      </c>
      <c r="C3" s="4"/>
      <c r="D3" s="23">
        <v>16445.647615441238</v>
      </c>
      <c r="E3" s="23">
        <v>0</v>
      </c>
      <c r="F3" s="23">
        <v>0</v>
      </c>
      <c r="G3" s="23">
        <v>0</v>
      </c>
      <c r="H3" s="23">
        <v>0</v>
      </c>
      <c r="I3" s="23">
        <v>3372.0207617676733</v>
      </c>
      <c r="J3" s="23">
        <v>19817.668377208909</v>
      </c>
    </row>
    <row r="4" spans="1:10" ht="15.75" x14ac:dyDescent="0.25">
      <c r="A4" s="4">
        <v>1896</v>
      </c>
      <c r="B4" s="4" t="s">
        <v>544</v>
      </c>
      <c r="C4" s="4"/>
      <c r="D4" s="23">
        <v>15858.771256687232</v>
      </c>
      <c r="E4" s="23">
        <v>0</v>
      </c>
      <c r="F4" s="23">
        <v>0</v>
      </c>
      <c r="G4" s="23">
        <v>0</v>
      </c>
      <c r="H4" s="23">
        <v>0</v>
      </c>
      <c r="I4" s="23">
        <v>3457.3800610634253</v>
      </c>
      <c r="J4" s="23">
        <v>19316.151317750657</v>
      </c>
    </row>
    <row r="5" spans="1:10" ht="15.75" x14ac:dyDescent="0.25">
      <c r="A5" s="4">
        <v>1897</v>
      </c>
      <c r="B5" s="4" t="s">
        <v>2014</v>
      </c>
      <c r="C5" s="4"/>
      <c r="D5" s="23">
        <v>64459.495115102538</v>
      </c>
      <c r="E5" s="23">
        <v>2814.4205535757983</v>
      </c>
      <c r="F5" s="23">
        <v>0</v>
      </c>
      <c r="G5" s="23">
        <v>0</v>
      </c>
      <c r="H5" s="23">
        <v>0</v>
      </c>
      <c r="I5" s="23">
        <v>2814.4205535757983</v>
      </c>
      <c r="J5" s="23">
        <v>70088.336222254133</v>
      </c>
    </row>
    <row r="6" spans="1:10" ht="15.75" x14ac:dyDescent="0.25">
      <c r="A6" s="4">
        <v>1898</v>
      </c>
      <c r="B6" s="4" t="s">
        <v>1683</v>
      </c>
      <c r="C6" s="4"/>
      <c r="D6" s="23">
        <v>67164.985943026288</v>
      </c>
      <c r="E6" s="23">
        <v>21517.876567328392</v>
      </c>
      <c r="F6" s="23">
        <v>0</v>
      </c>
      <c r="G6" s="23">
        <v>0</v>
      </c>
      <c r="H6" s="23">
        <v>0</v>
      </c>
      <c r="I6" s="23">
        <v>4303.5753134656788</v>
      </c>
      <c r="J6" s="23">
        <v>92986.437823820364</v>
      </c>
    </row>
    <row r="7" spans="1:10" ht="15.75" x14ac:dyDescent="0.25">
      <c r="A7" s="4">
        <v>1899</v>
      </c>
      <c r="B7" s="4" t="s">
        <v>306</v>
      </c>
      <c r="C7" s="4"/>
      <c r="D7" s="23">
        <v>61244.120763282161</v>
      </c>
      <c r="E7" s="23">
        <v>4894.1345703212783</v>
      </c>
      <c r="F7" s="23">
        <v>0</v>
      </c>
      <c r="G7" s="23">
        <v>0</v>
      </c>
      <c r="H7" s="23">
        <v>0</v>
      </c>
      <c r="I7" s="23">
        <v>1223.5336425803196</v>
      </c>
      <c r="J7" s="23">
        <v>67361.788976183758</v>
      </c>
    </row>
    <row r="8" spans="1:10" ht="15.75" x14ac:dyDescent="0.25">
      <c r="A8" s="4">
        <v>1900</v>
      </c>
      <c r="B8" s="4" t="s">
        <v>1978</v>
      </c>
      <c r="C8" s="4"/>
      <c r="D8" s="23">
        <v>305861.57141857228</v>
      </c>
      <c r="E8" s="23">
        <v>70602.81078934882</v>
      </c>
      <c r="F8" s="23">
        <v>0</v>
      </c>
      <c r="G8" s="23">
        <v>0</v>
      </c>
      <c r="H8" s="23">
        <v>0</v>
      </c>
      <c r="I8" s="23">
        <v>14408.736895785472</v>
      </c>
      <c r="J8" s="23">
        <v>390873.11910370662</v>
      </c>
    </row>
    <row r="9" spans="1:10" ht="15.75" x14ac:dyDescent="0.25">
      <c r="A9" s="4">
        <v>1901</v>
      </c>
      <c r="B9" s="4" t="s">
        <v>797</v>
      </c>
      <c r="C9" s="4"/>
      <c r="D9" s="23">
        <v>1036135.45931714</v>
      </c>
      <c r="E9" s="23">
        <v>343234.7766212587</v>
      </c>
      <c r="F9" s="23">
        <v>1555.758947923634</v>
      </c>
      <c r="G9" s="23">
        <v>42005.49159393811</v>
      </c>
      <c r="H9" s="23">
        <v>0</v>
      </c>
      <c r="I9" s="23">
        <v>108193.57089148373</v>
      </c>
      <c r="J9" s="23">
        <v>1531125.057371744</v>
      </c>
    </row>
    <row r="10" spans="1:10" ht="15.75" x14ac:dyDescent="0.25">
      <c r="A10" s="4">
        <v>1922</v>
      </c>
      <c r="B10" s="4" t="s">
        <v>2496</v>
      </c>
      <c r="C10" s="4"/>
      <c r="D10" s="23">
        <v>1372586.857246835</v>
      </c>
      <c r="E10" s="23">
        <v>376688.85886310268</v>
      </c>
      <c r="F10" s="23">
        <v>1337.803954431613</v>
      </c>
      <c r="G10" s="23">
        <v>0</v>
      </c>
      <c r="H10" s="23">
        <v>0</v>
      </c>
      <c r="I10" s="23">
        <v>91402.44369472345</v>
      </c>
      <c r="J10" s="23">
        <v>1842015.9637590928</v>
      </c>
    </row>
    <row r="11" spans="1:10" ht="15.75" x14ac:dyDescent="0.25">
      <c r="A11" s="4">
        <v>1923</v>
      </c>
      <c r="B11" s="4" t="s">
        <v>1503</v>
      </c>
      <c r="C11" s="4"/>
      <c r="D11" s="23">
        <v>955975.84889911278</v>
      </c>
      <c r="E11" s="23">
        <v>432290.53867896274</v>
      </c>
      <c r="F11" s="23">
        <v>0</v>
      </c>
      <c r="G11" s="23">
        <v>0</v>
      </c>
      <c r="H11" s="23">
        <v>0</v>
      </c>
      <c r="I11" s="23">
        <v>48430.89022544396</v>
      </c>
      <c r="J11" s="23">
        <v>1436697.2778035195</v>
      </c>
    </row>
    <row r="12" spans="1:10" ht="15.75" x14ac:dyDescent="0.25">
      <c r="A12" s="4">
        <v>1924</v>
      </c>
      <c r="B12" s="4" t="s">
        <v>1778</v>
      </c>
      <c r="C12" s="4"/>
      <c r="D12" s="23">
        <v>2949560.5081891404</v>
      </c>
      <c r="E12" s="23">
        <v>856034.00027657382</v>
      </c>
      <c r="F12" s="23">
        <v>1271.910525307952</v>
      </c>
      <c r="G12" s="23">
        <v>0</v>
      </c>
      <c r="H12" s="23">
        <v>0</v>
      </c>
      <c r="I12" s="23">
        <v>263770.81891546358</v>
      </c>
      <c r="J12" s="23">
        <v>4070637.2379064858</v>
      </c>
    </row>
    <row r="13" spans="1:10" ht="15.75" x14ac:dyDescent="0.25">
      <c r="A13" s="4">
        <v>1925</v>
      </c>
      <c r="B13" s="4" t="s">
        <v>1670</v>
      </c>
      <c r="C13" s="4"/>
      <c r="D13" s="23">
        <v>494332.27653687907</v>
      </c>
      <c r="E13" s="23">
        <v>145804.81124038502</v>
      </c>
      <c r="F13" s="23">
        <v>0</v>
      </c>
      <c r="G13" s="23">
        <v>0</v>
      </c>
      <c r="H13" s="23">
        <v>0</v>
      </c>
      <c r="I13" s="23">
        <v>39540.287794002717</v>
      </c>
      <c r="J13" s="23">
        <v>679677.37557126675</v>
      </c>
    </row>
    <row r="14" spans="1:10" ht="15.75" x14ac:dyDescent="0.25">
      <c r="A14" s="4">
        <v>1926</v>
      </c>
      <c r="B14" s="4" t="s">
        <v>1935</v>
      </c>
      <c r="C14" s="4"/>
      <c r="D14" s="23">
        <v>599595.20238419448</v>
      </c>
      <c r="E14" s="23">
        <v>270890.60595185682</v>
      </c>
      <c r="F14" s="23">
        <v>0</v>
      </c>
      <c r="G14" s="23">
        <v>0</v>
      </c>
      <c r="H14" s="23">
        <v>0</v>
      </c>
      <c r="I14" s="23">
        <v>53870.290956335164</v>
      </c>
      <c r="J14" s="23">
        <v>924356.09929238644</v>
      </c>
    </row>
    <row r="15" spans="1:10" ht="15.75" x14ac:dyDescent="0.25">
      <c r="A15" s="4">
        <v>1927</v>
      </c>
      <c r="B15" s="4" t="s">
        <v>728</v>
      </c>
      <c r="C15" s="4"/>
      <c r="D15" s="23">
        <v>137441.56375635444</v>
      </c>
      <c r="E15" s="23">
        <v>25540.309532577543</v>
      </c>
      <c r="F15" s="23">
        <v>0</v>
      </c>
      <c r="G15" s="23">
        <v>0</v>
      </c>
      <c r="H15" s="23">
        <v>0</v>
      </c>
      <c r="I15" s="23">
        <v>9121.5391187776931</v>
      </c>
      <c r="J15" s="23">
        <v>172103.41240770969</v>
      </c>
    </row>
    <row r="16" spans="1:10" ht="15.75" x14ac:dyDescent="0.25">
      <c r="A16" s="4">
        <v>1928</v>
      </c>
      <c r="B16" s="4" t="s">
        <v>1911</v>
      </c>
      <c r="C16" s="4"/>
      <c r="D16" s="23">
        <v>1316754.9428120353</v>
      </c>
      <c r="E16" s="23">
        <v>401200.96030391328</v>
      </c>
      <c r="F16" s="23">
        <v>0</v>
      </c>
      <c r="G16" s="23">
        <v>0</v>
      </c>
      <c r="H16" s="23">
        <v>2862.510745243555</v>
      </c>
      <c r="I16" s="23">
        <v>138142.45519621921</v>
      </c>
      <c r="J16" s="23">
        <v>1858960.8690574116</v>
      </c>
    </row>
    <row r="17" spans="1:10" ht="15.75" x14ac:dyDescent="0.25">
      <c r="A17" s="4">
        <v>1929</v>
      </c>
      <c r="B17" s="4" t="s">
        <v>571</v>
      </c>
      <c r="C17" s="4"/>
      <c r="D17" s="23">
        <v>653542.33303185739</v>
      </c>
      <c r="E17" s="23">
        <v>249263.60971872706</v>
      </c>
      <c r="F17" s="23">
        <v>0</v>
      </c>
      <c r="G17" s="23">
        <v>0</v>
      </c>
      <c r="H17" s="23">
        <v>0</v>
      </c>
      <c r="I17" s="23">
        <v>103266.35259775836</v>
      </c>
      <c r="J17" s="23">
        <v>1006072.2953483429</v>
      </c>
    </row>
    <row r="18" spans="1:10" ht="15.75" x14ac:dyDescent="0.25">
      <c r="A18" s="4">
        <v>1930</v>
      </c>
      <c r="B18" s="4" t="s">
        <v>1064</v>
      </c>
      <c r="C18" s="4"/>
      <c r="D18" s="23">
        <v>493859.55293368362</v>
      </c>
      <c r="E18" s="23">
        <v>146974.39208523388</v>
      </c>
      <c r="F18" s="23">
        <v>0</v>
      </c>
      <c r="G18" s="23">
        <v>0</v>
      </c>
      <c r="H18" s="23">
        <v>0</v>
      </c>
      <c r="I18" s="23">
        <v>34398.261977395159</v>
      </c>
      <c r="J18" s="23">
        <v>675232.20699631271</v>
      </c>
    </row>
    <row r="19" spans="1:10" ht="15.75" x14ac:dyDescent="0.25">
      <c r="A19" s="4">
        <v>1931</v>
      </c>
      <c r="B19" s="4" t="s">
        <v>1163</v>
      </c>
      <c r="C19" s="4"/>
      <c r="D19" s="23">
        <v>324267.60074213514</v>
      </c>
      <c r="E19" s="23">
        <v>98389.177550162363</v>
      </c>
      <c r="F19" s="23">
        <v>0</v>
      </c>
      <c r="G19" s="23">
        <v>0</v>
      </c>
      <c r="H19" s="23">
        <v>0</v>
      </c>
      <c r="I19" s="23">
        <v>16398.196258360396</v>
      </c>
      <c r="J19" s="23">
        <v>439054.97455065791</v>
      </c>
    </row>
    <row r="20" spans="1:10" ht="15.75" x14ac:dyDescent="0.25">
      <c r="A20" s="4">
        <v>1933</v>
      </c>
      <c r="B20" s="4" t="s">
        <v>403</v>
      </c>
      <c r="C20" s="4"/>
      <c r="D20" s="23">
        <v>370341.17105116026</v>
      </c>
      <c r="E20" s="23">
        <v>83902.890245633607</v>
      </c>
      <c r="F20" s="23">
        <v>1549.5446487496245</v>
      </c>
      <c r="G20" s="23">
        <v>0</v>
      </c>
      <c r="H20" s="23">
        <v>0</v>
      </c>
      <c r="I20" s="23">
        <v>32162.774594159553</v>
      </c>
      <c r="J20" s="23">
        <v>487956.38053970307</v>
      </c>
    </row>
    <row r="21" spans="1:10" ht="15.75" x14ac:dyDescent="0.25">
      <c r="A21" s="4">
        <v>1934</v>
      </c>
      <c r="B21" s="4" t="s">
        <v>1399</v>
      </c>
      <c r="C21" s="4"/>
      <c r="D21" s="23">
        <v>31626.279246181075</v>
      </c>
      <c r="E21" s="23">
        <v>0</v>
      </c>
      <c r="F21" s="23">
        <v>0</v>
      </c>
      <c r="G21" s="23">
        <v>0</v>
      </c>
      <c r="H21" s="23">
        <v>0</v>
      </c>
      <c r="I21" s="23">
        <v>0</v>
      </c>
      <c r="J21" s="23">
        <v>31626.279246181075</v>
      </c>
    </row>
    <row r="22" spans="1:10" ht="15.75" x14ac:dyDescent="0.25">
      <c r="A22" s="4">
        <v>1935</v>
      </c>
      <c r="B22" s="4" t="s">
        <v>2208</v>
      </c>
      <c r="C22" s="4"/>
      <c r="D22" s="23">
        <v>254506.72892538254</v>
      </c>
      <c r="E22" s="23">
        <v>71858.639086119758</v>
      </c>
      <c r="F22" s="23">
        <v>0</v>
      </c>
      <c r="G22" s="23">
        <v>0</v>
      </c>
      <c r="H22" s="23">
        <v>0</v>
      </c>
      <c r="I22" s="23">
        <v>38436.016255366383</v>
      </c>
      <c r="J22" s="23">
        <v>364801.3842668687</v>
      </c>
    </row>
    <row r="23" spans="1:10" ht="15.75" x14ac:dyDescent="0.25">
      <c r="A23" s="4">
        <v>1936</v>
      </c>
      <c r="B23" s="4" t="s">
        <v>2486</v>
      </c>
      <c r="C23" s="4"/>
      <c r="D23" s="23">
        <v>175447.29229178105</v>
      </c>
      <c r="E23" s="23">
        <v>52325.564043398845</v>
      </c>
      <c r="F23" s="23">
        <v>0</v>
      </c>
      <c r="G23" s="23">
        <v>0</v>
      </c>
      <c r="H23" s="23">
        <v>0</v>
      </c>
      <c r="I23" s="23">
        <v>29240.756377193473</v>
      </c>
      <c r="J23" s="23">
        <v>257013.61271237335</v>
      </c>
    </row>
    <row r="24" spans="1:10" ht="15.75" x14ac:dyDescent="0.25">
      <c r="A24" s="4">
        <v>1944</v>
      </c>
      <c r="B24" s="4" t="s">
        <v>2184</v>
      </c>
      <c r="C24" s="4"/>
      <c r="D24" s="23">
        <v>496397.90464383696</v>
      </c>
      <c r="E24" s="23">
        <v>55845.18805018469</v>
      </c>
      <c r="F24" s="23">
        <v>1356.2784279886255</v>
      </c>
      <c r="G24" s="23">
        <v>0</v>
      </c>
      <c r="H24" s="23">
        <v>0</v>
      </c>
      <c r="I24" s="23">
        <v>40720.44961992633</v>
      </c>
      <c r="J24" s="23">
        <v>594319.82074193656</v>
      </c>
    </row>
    <row r="25" spans="1:10" ht="15.75" x14ac:dyDescent="0.25">
      <c r="A25" s="4">
        <v>1945</v>
      </c>
      <c r="B25" s="4" t="s">
        <v>703</v>
      </c>
      <c r="C25" s="4"/>
      <c r="D25" s="23">
        <v>173972.17434913901</v>
      </c>
      <c r="E25" s="23">
        <v>33338.363881184996</v>
      </c>
      <c r="F25" s="23">
        <v>0</v>
      </c>
      <c r="G25" s="23">
        <v>0</v>
      </c>
      <c r="H25" s="23">
        <v>0</v>
      </c>
      <c r="I25" s="23">
        <v>16669.181940592498</v>
      </c>
      <c r="J25" s="23">
        <v>223979.72017091649</v>
      </c>
    </row>
    <row r="26" spans="1:10" ht="15.75" x14ac:dyDescent="0.25">
      <c r="A26" s="4">
        <v>1946</v>
      </c>
      <c r="B26" s="4" t="s">
        <v>2101</v>
      </c>
      <c r="C26" s="4"/>
      <c r="D26" s="23">
        <v>241562.91301728814</v>
      </c>
      <c r="E26" s="23">
        <v>19621.336966018695</v>
      </c>
      <c r="F26" s="23">
        <v>0</v>
      </c>
      <c r="G26" s="23">
        <v>0</v>
      </c>
      <c r="H26" s="23">
        <v>0</v>
      </c>
      <c r="I26" s="23">
        <v>28677.33864264271</v>
      </c>
      <c r="J26" s="23">
        <v>289861.58862594952</v>
      </c>
    </row>
    <row r="27" spans="1:10" ht="15.75" x14ac:dyDescent="0.25">
      <c r="A27" s="4">
        <v>1947</v>
      </c>
      <c r="B27" s="4" t="s">
        <v>210</v>
      </c>
      <c r="C27" s="4"/>
      <c r="D27" s="23">
        <v>125204.09440897472</v>
      </c>
      <c r="E27" s="23">
        <v>30742.607584677753</v>
      </c>
      <c r="F27" s="23">
        <v>0</v>
      </c>
      <c r="G27" s="23">
        <v>0</v>
      </c>
      <c r="H27" s="23">
        <v>0</v>
      </c>
      <c r="I27" s="23">
        <v>10247.53586155925</v>
      </c>
      <c r="J27" s="23">
        <v>166194.23785521172</v>
      </c>
    </row>
    <row r="28" spans="1:10" ht="15.75" x14ac:dyDescent="0.25">
      <c r="A28" s="4">
        <v>1948</v>
      </c>
      <c r="B28" s="4" t="s">
        <v>2363</v>
      </c>
      <c r="C28" s="4"/>
      <c r="D28" s="23">
        <v>651123.1669301904</v>
      </c>
      <c r="E28" s="23">
        <v>139179.10449424211</v>
      </c>
      <c r="F28" s="23">
        <v>0</v>
      </c>
      <c r="G28" s="23">
        <v>0</v>
      </c>
      <c r="H28" s="23">
        <v>0</v>
      </c>
      <c r="I28" s="23">
        <v>78446.404351300094</v>
      </c>
      <c r="J28" s="23">
        <v>868748.67577573261</v>
      </c>
    </row>
    <row r="29" spans="1:10" ht="15.75" x14ac:dyDescent="0.25">
      <c r="A29" s="4">
        <v>1964</v>
      </c>
      <c r="B29" s="4" t="s">
        <v>773</v>
      </c>
      <c r="C29" s="4"/>
      <c r="D29" s="23">
        <v>271046.2061640044</v>
      </c>
      <c r="E29" s="23">
        <v>35486.002521189861</v>
      </c>
      <c r="F29" s="23">
        <v>0</v>
      </c>
      <c r="G29" s="23">
        <v>0</v>
      </c>
      <c r="H29" s="23">
        <v>0</v>
      </c>
      <c r="I29" s="23">
        <v>10800.087723840392</v>
      </c>
      <c r="J29" s="23">
        <v>317332.29640903464</v>
      </c>
    </row>
    <row r="30" spans="1:10" ht="15.75" x14ac:dyDescent="0.25">
      <c r="A30" s="4">
        <v>1965</v>
      </c>
      <c r="B30" s="4" t="s">
        <v>765</v>
      </c>
      <c r="C30" s="4"/>
      <c r="D30" s="23">
        <v>925424.02466886374</v>
      </c>
      <c r="E30" s="23">
        <v>101448.1215122532</v>
      </c>
      <c r="F30" s="23">
        <v>0</v>
      </c>
      <c r="G30" s="23">
        <v>0</v>
      </c>
      <c r="H30" s="23">
        <v>0</v>
      </c>
      <c r="I30" s="23">
        <v>81158.497209802561</v>
      </c>
      <c r="J30" s="23">
        <v>1108030.6433909195</v>
      </c>
    </row>
    <row r="31" spans="1:10" ht="15.75" x14ac:dyDescent="0.25">
      <c r="A31" s="4">
        <v>1966</v>
      </c>
      <c r="B31" s="4" t="s">
        <v>1766</v>
      </c>
      <c r="C31" s="4"/>
      <c r="D31" s="23">
        <v>589893.25730842818</v>
      </c>
      <c r="E31" s="23">
        <v>155542.32059667053</v>
      </c>
      <c r="F31" s="23">
        <v>0</v>
      </c>
      <c r="G31" s="23">
        <v>0</v>
      </c>
      <c r="H31" s="23">
        <v>0</v>
      </c>
      <c r="I31" s="23">
        <v>38528.831707432153</v>
      </c>
      <c r="J31" s="23">
        <v>783964.40961253084</v>
      </c>
    </row>
    <row r="32" spans="1:10" ht="15.75" x14ac:dyDescent="0.25">
      <c r="A32" s="4">
        <v>1967</v>
      </c>
      <c r="B32" s="4" t="s">
        <v>2077</v>
      </c>
      <c r="C32" s="4"/>
      <c r="D32" s="23">
        <v>27788.22442905889</v>
      </c>
      <c r="E32" s="23">
        <v>3847.0671313676767</v>
      </c>
      <c r="F32" s="23">
        <v>0</v>
      </c>
      <c r="G32" s="23">
        <v>0</v>
      </c>
      <c r="H32" s="23">
        <v>0</v>
      </c>
      <c r="I32" s="23">
        <v>3847.0671313676767</v>
      </c>
      <c r="J32" s="23">
        <v>35482.358691794245</v>
      </c>
    </row>
    <row r="33" spans="1:10" ht="15.75" x14ac:dyDescent="0.25">
      <c r="A33" s="4">
        <v>1968</v>
      </c>
      <c r="B33" s="4" t="s">
        <v>1723</v>
      </c>
      <c r="C33" s="4"/>
      <c r="D33" s="23">
        <v>172242.97056703095</v>
      </c>
      <c r="E33" s="23">
        <v>16115.506159529288</v>
      </c>
      <c r="F33" s="23">
        <v>0</v>
      </c>
      <c r="G33" s="23">
        <v>0</v>
      </c>
      <c r="H33" s="23">
        <v>0</v>
      </c>
      <c r="I33" s="23">
        <v>16115.506159529288</v>
      </c>
      <c r="J33" s="23">
        <v>204473.98288608954</v>
      </c>
    </row>
    <row r="34" spans="1:10" ht="15.75" x14ac:dyDescent="0.25">
      <c r="A34" s="4">
        <v>1969</v>
      </c>
      <c r="B34" s="4" t="s">
        <v>450</v>
      </c>
      <c r="C34" s="4"/>
      <c r="D34" s="23">
        <v>159892.1587208476</v>
      </c>
      <c r="E34" s="23">
        <v>20047.781919295732</v>
      </c>
      <c r="F34" s="23">
        <v>0</v>
      </c>
      <c r="G34" s="23">
        <v>0</v>
      </c>
      <c r="H34" s="23">
        <v>0</v>
      </c>
      <c r="I34" s="23">
        <v>18225.256290268848</v>
      </c>
      <c r="J34" s="23">
        <v>198165.19693041217</v>
      </c>
    </row>
    <row r="35" spans="1:10" ht="15.75" x14ac:dyDescent="0.25">
      <c r="A35" s="4">
        <v>1970</v>
      </c>
      <c r="B35" s="4" t="s">
        <v>833</v>
      </c>
      <c r="C35" s="4"/>
      <c r="D35" s="23">
        <v>624577.74035234947</v>
      </c>
      <c r="E35" s="23">
        <v>120994.76128781414</v>
      </c>
      <c r="F35" s="23">
        <v>0</v>
      </c>
      <c r="G35" s="23">
        <v>0</v>
      </c>
      <c r="H35" s="23">
        <v>0</v>
      </c>
      <c r="I35" s="23">
        <v>78181.230370587597</v>
      </c>
      <c r="J35" s="23">
        <v>823753.73201075115</v>
      </c>
    </row>
    <row r="36" spans="1:10" ht="15.75" x14ac:dyDescent="0.25">
      <c r="A36" s="4">
        <v>1972</v>
      </c>
      <c r="B36" s="4" t="s">
        <v>621</v>
      </c>
      <c r="C36" s="4"/>
      <c r="D36" s="23">
        <v>97013.473856669691</v>
      </c>
      <c r="E36" s="23">
        <v>22687.303066786397</v>
      </c>
      <c r="F36" s="23">
        <v>0</v>
      </c>
      <c r="G36" s="23">
        <v>0</v>
      </c>
      <c r="H36" s="23">
        <v>0</v>
      </c>
      <c r="I36" s="23">
        <v>11343.651533393198</v>
      </c>
      <c r="J36" s="23">
        <v>131044.42845684929</v>
      </c>
    </row>
    <row r="37" spans="1:10" ht="15.75" x14ac:dyDescent="0.25">
      <c r="A37" s="4">
        <v>1973</v>
      </c>
      <c r="B37" s="4" t="s">
        <v>2056</v>
      </c>
      <c r="C37" s="4"/>
      <c r="D37" s="23">
        <v>64478.985794743829</v>
      </c>
      <c r="E37" s="23">
        <v>25024.494648158317</v>
      </c>
      <c r="F37" s="23">
        <v>0</v>
      </c>
      <c r="G37" s="23">
        <v>0</v>
      </c>
      <c r="H37" s="23">
        <v>0</v>
      </c>
      <c r="I37" s="23">
        <v>9384.185493059369</v>
      </c>
      <c r="J37" s="23">
        <v>98887.665935961515</v>
      </c>
    </row>
    <row r="38" spans="1:10" ht="15.75" x14ac:dyDescent="0.25">
      <c r="A38" s="4">
        <v>1974</v>
      </c>
      <c r="B38" s="4" t="s">
        <v>532</v>
      </c>
      <c r="C38" s="4"/>
      <c r="D38" s="23">
        <v>298264.00585452607</v>
      </c>
      <c r="E38" s="23">
        <v>49988.160101072099</v>
      </c>
      <c r="F38" s="23">
        <v>0</v>
      </c>
      <c r="G38" s="23">
        <v>0</v>
      </c>
      <c r="H38" s="23">
        <v>0</v>
      </c>
      <c r="I38" s="23">
        <v>29622.613393227912</v>
      </c>
      <c r="J38" s="23">
        <v>377874.77934882609</v>
      </c>
    </row>
    <row r="39" spans="1:10" ht="15.75" x14ac:dyDescent="0.25">
      <c r="A39" s="4">
        <v>1976</v>
      </c>
      <c r="B39" s="4" t="s">
        <v>490</v>
      </c>
      <c r="C39" s="4"/>
      <c r="D39" s="23">
        <v>2485646.7966691307</v>
      </c>
      <c r="E39" s="23">
        <v>737568.08771975478</v>
      </c>
      <c r="F39" s="23">
        <v>1506.4526040418975</v>
      </c>
      <c r="G39" s="23">
        <v>10545.168228293283</v>
      </c>
      <c r="H39" s="23">
        <v>0</v>
      </c>
      <c r="I39" s="23">
        <v>260425.2754170986</v>
      </c>
      <c r="J39" s="23">
        <v>3495691.7806383194</v>
      </c>
    </row>
    <row r="40" spans="1:10" ht="15.75" x14ac:dyDescent="0.25">
      <c r="A40" s="4">
        <v>1977</v>
      </c>
      <c r="B40" s="4" t="s">
        <v>2112</v>
      </c>
      <c r="C40" s="4"/>
      <c r="D40" s="23">
        <v>1099563.3010942722</v>
      </c>
      <c r="E40" s="23">
        <v>334123.80269805668</v>
      </c>
      <c r="F40" s="23">
        <v>4323.3157316943862</v>
      </c>
      <c r="G40" s="23">
        <v>0</v>
      </c>
      <c r="H40" s="23">
        <v>0</v>
      </c>
      <c r="I40" s="23">
        <v>116216.97485149799</v>
      </c>
      <c r="J40" s="23">
        <v>1554227.3943755212</v>
      </c>
    </row>
    <row r="41" spans="1:10" ht="15.75" x14ac:dyDescent="0.25">
      <c r="A41" s="4">
        <v>1978</v>
      </c>
      <c r="B41" s="4" t="s">
        <v>2261</v>
      </c>
      <c r="C41" s="4"/>
      <c r="D41" s="23">
        <v>192727.84238641104</v>
      </c>
      <c r="E41" s="23">
        <v>43891.012046325253</v>
      </c>
      <c r="F41" s="23">
        <v>0</v>
      </c>
      <c r="G41" s="23">
        <v>0</v>
      </c>
      <c r="H41" s="23">
        <v>0</v>
      </c>
      <c r="I41" s="23">
        <v>8778.2024092650499</v>
      </c>
      <c r="J41" s="23">
        <v>245397.05684200133</v>
      </c>
    </row>
    <row r="42" spans="1:10" ht="15.75" x14ac:dyDescent="0.25">
      <c r="A42" s="4">
        <v>1990</v>
      </c>
      <c r="B42" s="4" t="s">
        <v>1878</v>
      </c>
      <c r="C42" s="4"/>
      <c r="D42" s="23">
        <v>161257.60218751198</v>
      </c>
      <c r="E42" s="23">
        <v>13884.531692632956</v>
      </c>
      <c r="F42" s="23">
        <v>0</v>
      </c>
      <c r="G42" s="23">
        <v>0</v>
      </c>
      <c r="H42" s="23">
        <v>0</v>
      </c>
      <c r="I42" s="23">
        <v>8835.6110771300628</v>
      </c>
      <c r="J42" s="23">
        <v>183977.74495727502</v>
      </c>
    </row>
    <row r="43" spans="1:10" ht="15.75" x14ac:dyDescent="0.25">
      <c r="A43" s="4">
        <v>1991</v>
      </c>
      <c r="B43" s="4" t="s">
        <v>946</v>
      </c>
      <c r="C43" s="4"/>
      <c r="D43" s="23">
        <v>1068132.4625576041</v>
      </c>
      <c r="E43" s="23">
        <v>286217.54232509359</v>
      </c>
      <c r="F43" s="23">
        <v>1548.018061677687</v>
      </c>
      <c r="G43" s="23">
        <v>0</v>
      </c>
      <c r="H43" s="23">
        <v>0</v>
      </c>
      <c r="I43" s="23">
        <v>218510.16672130799</v>
      </c>
      <c r="J43" s="23">
        <v>1574408.1896656833</v>
      </c>
    </row>
    <row r="44" spans="1:10" ht="15.75" x14ac:dyDescent="0.25">
      <c r="A44" s="4">
        <v>1992</v>
      </c>
      <c r="B44" s="4" t="s">
        <v>1181</v>
      </c>
      <c r="C44" s="4"/>
      <c r="D44" s="23">
        <v>187237.92914617341</v>
      </c>
      <c r="E44" s="23">
        <v>29832.398810729708</v>
      </c>
      <c r="F44" s="23">
        <v>0</v>
      </c>
      <c r="G44" s="23">
        <v>0</v>
      </c>
      <c r="H44" s="23">
        <v>0</v>
      </c>
      <c r="I44" s="23">
        <v>20882.679167510796</v>
      </c>
      <c r="J44" s="23">
        <v>237953.00712441391</v>
      </c>
    </row>
    <row r="45" spans="1:10" ht="15.75" x14ac:dyDescent="0.25">
      <c r="A45" s="4">
        <v>1993</v>
      </c>
      <c r="B45" s="4" t="s">
        <v>936</v>
      </c>
      <c r="C45" s="4"/>
      <c r="D45" s="23">
        <v>64080.338531434303</v>
      </c>
      <c r="E45" s="23">
        <v>2192.331661932913</v>
      </c>
      <c r="F45" s="23">
        <v>0</v>
      </c>
      <c r="G45" s="23">
        <v>0</v>
      </c>
      <c r="H45" s="23">
        <v>0</v>
      </c>
      <c r="I45" s="23">
        <v>2192.331661932913</v>
      </c>
      <c r="J45" s="23">
        <v>68465.001855300128</v>
      </c>
    </row>
    <row r="46" spans="1:10" ht="15.75" x14ac:dyDescent="0.25">
      <c r="A46" s="4">
        <v>1994</v>
      </c>
      <c r="B46" s="4" t="s">
        <v>2311</v>
      </c>
      <c r="C46" s="4"/>
      <c r="D46" s="23">
        <v>306247.96654924838</v>
      </c>
      <c r="E46" s="23">
        <v>61616.041991153055</v>
      </c>
      <c r="F46" s="23">
        <v>0</v>
      </c>
      <c r="G46" s="23">
        <v>0</v>
      </c>
      <c r="H46" s="23">
        <v>0</v>
      </c>
      <c r="I46" s="23">
        <v>53914.036742258919</v>
      </c>
      <c r="J46" s="23">
        <v>421778.04528266034</v>
      </c>
    </row>
    <row r="47" spans="1:10" ht="15.75" x14ac:dyDescent="0.25">
      <c r="A47" s="4">
        <v>1995</v>
      </c>
      <c r="B47" s="4" t="s">
        <v>562</v>
      </c>
      <c r="C47" s="4"/>
      <c r="D47" s="23">
        <v>64771.887780380486</v>
      </c>
      <c r="E47" s="23">
        <v>1905.254943007322</v>
      </c>
      <c r="F47" s="23">
        <v>0</v>
      </c>
      <c r="G47" s="23">
        <v>0</v>
      </c>
      <c r="H47" s="23">
        <v>0</v>
      </c>
      <c r="I47" s="23">
        <v>0</v>
      </c>
      <c r="J47" s="23">
        <v>66677.142723387806</v>
      </c>
    </row>
    <row r="48" spans="1:10" ht="15.75" x14ac:dyDescent="0.25">
      <c r="A48" s="4">
        <v>1996</v>
      </c>
      <c r="B48" s="4" t="s">
        <v>1790</v>
      </c>
      <c r="C48" s="4"/>
      <c r="D48" s="23">
        <v>102559.29256978103</v>
      </c>
      <c r="E48" s="23">
        <v>11378.926246508023</v>
      </c>
      <c r="F48" s="23">
        <v>0</v>
      </c>
      <c r="G48" s="23">
        <v>0</v>
      </c>
      <c r="H48" s="23">
        <v>0</v>
      </c>
      <c r="I48" s="23">
        <v>8275.5827247331072</v>
      </c>
      <c r="J48" s="23">
        <v>122213.80154102216</v>
      </c>
    </row>
    <row r="49" spans="1:10" ht="15.75" x14ac:dyDescent="0.25">
      <c r="A49" s="4">
        <v>1997</v>
      </c>
      <c r="B49" s="4" t="s">
        <v>2566</v>
      </c>
      <c r="C49" s="4"/>
      <c r="D49" s="23">
        <v>80792.051960653145</v>
      </c>
      <c r="E49" s="23">
        <v>8314.7683588627624</v>
      </c>
      <c r="F49" s="23">
        <v>0</v>
      </c>
      <c r="G49" s="23">
        <v>0</v>
      </c>
      <c r="H49" s="23">
        <v>0</v>
      </c>
      <c r="I49" s="23">
        <v>9700.5630853398889</v>
      </c>
      <c r="J49" s="23">
        <v>98807.383404855806</v>
      </c>
    </row>
    <row r="50" spans="1:10" ht="15.75" x14ac:dyDescent="0.25">
      <c r="A50" s="4">
        <v>1998</v>
      </c>
      <c r="B50" s="4" t="s">
        <v>1040</v>
      </c>
      <c r="C50" s="4"/>
      <c r="D50" s="23">
        <v>57714.044184924795</v>
      </c>
      <c r="E50" s="23">
        <v>0</v>
      </c>
      <c r="F50" s="23">
        <v>0</v>
      </c>
      <c r="G50" s="23">
        <v>0</v>
      </c>
      <c r="H50" s="23">
        <v>0</v>
      </c>
      <c r="I50" s="23">
        <v>4615.2627165241984</v>
      </c>
      <c r="J50" s="23">
        <v>62329.306901448996</v>
      </c>
    </row>
    <row r="51" spans="1:10" ht="15.75" x14ac:dyDescent="0.25">
      <c r="A51" s="4">
        <v>1999</v>
      </c>
      <c r="B51" s="4" t="s">
        <v>2145</v>
      </c>
      <c r="C51" s="4"/>
      <c r="D51" s="23">
        <v>109846.02910758197</v>
      </c>
      <c r="E51" s="23">
        <v>10486.832825734797</v>
      </c>
      <c r="F51" s="23">
        <v>0</v>
      </c>
      <c r="G51" s="23">
        <v>0</v>
      </c>
      <c r="H51" s="23">
        <v>0</v>
      </c>
      <c r="I51" s="23">
        <v>3495.6109419115987</v>
      </c>
      <c r="J51" s="23">
        <v>123828.47287522837</v>
      </c>
    </row>
    <row r="52" spans="1:10" ht="15.75" x14ac:dyDescent="0.25">
      <c r="A52" s="4">
        <v>2000</v>
      </c>
      <c r="B52" s="4" t="s">
        <v>1169</v>
      </c>
      <c r="C52" s="4"/>
      <c r="D52" s="23">
        <v>63245.06403954202</v>
      </c>
      <c r="E52" s="23">
        <v>17584.982641530227</v>
      </c>
      <c r="F52" s="23">
        <v>0</v>
      </c>
      <c r="G52" s="23">
        <v>0</v>
      </c>
      <c r="H52" s="23">
        <v>0</v>
      </c>
      <c r="I52" s="23">
        <v>7815.5478406801003</v>
      </c>
      <c r="J52" s="23">
        <v>88645.59452175234</v>
      </c>
    </row>
    <row r="53" spans="1:10" ht="15.75" x14ac:dyDescent="0.25">
      <c r="A53" s="4">
        <v>2001</v>
      </c>
      <c r="B53" s="4" t="s">
        <v>2123</v>
      </c>
      <c r="C53" s="4"/>
      <c r="D53" s="23">
        <v>191948.55009055414</v>
      </c>
      <c r="E53" s="23">
        <v>18979.039234476732</v>
      </c>
      <c r="F53" s="23">
        <v>0</v>
      </c>
      <c r="G53" s="23">
        <v>0</v>
      </c>
      <c r="H53" s="23">
        <v>0</v>
      </c>
      <c r="I53" s="23">
        <v>13802.937625073984</v>
      </c>
      <c r="J53" s="23">
        <v>224730.52695010483</v>
      </c>
    </row>
    <row r="54" spans="1:10" ht="15.75" x14ac:dyDescent="0.25">
      <c r="A54" s="4">
        <v>2002</v>
      </c>
      <c r="B54" s="4" t="s">
        <v>2540</v>
      </c>
      <c r="C54" s="4"/>
      <c r="D54" s="23">
        <v>342433.96041121264</v>
      </c>
      <c r="E54" s="23">
        <v>47389.852257083126</v>
      </c>
      <c r="F54" s="23">
        <v>0</v>
      </c>
      <c r="G54" s="23">
        <v>0</v>
      </c>
      <c r="H54" s="23">
        <v>0</v>
      </c>
      <c r="I54" s="23">
        <v>34061.456309778499</v>
      </c>
      <c r="J54" s="23">
        <v>423885.26897807425</v>
      </c>
    </row>
    <row r="55" spans="1:10" ht="15.75" x14ac:dyDescent="0.25">
      <c r="A55" s="4">
        <v>2003</v>
      </c>
      <c r="B55" s="4" t="s">
        <v>2390</v>
      </c>
      <c r="C55" s="4"/>
      <c r="D55" s="23">
        <v>295856.26211107959</v>
      </c>
      <c r="E55" s="23">
        <v>47944.775448929977</v>
      </c>
      <c r="F55" s="23">
        <v>0</v>
      </c>
      <c r="G55" s="23">
        <v>0</v>
      </c>
      <c r="H55" s="23">
        <v>0</v>
      </c>
      <c r="I55" s="23">
        <v>34626.782268671646</v>
      </c>
      <c r="J55" s="23">
        <v>378427.81982868124</v>
      </c>
    </row>
    <row r="56" spans="1:10" ht="15.75" x14ac:dyDescent="0.25">
      <c r="A56" s="4">
        <v>2005</v>
      </c>
      <c r="B56" s="4" t="s">
        <v>346</v>
      </c>
      <c r="C56" s="4"/>
      <c r="D56" s="23">
        <v>26562.686102388157</v>
      </c>
      <c r="E56" s="23">
        <v>3196.144812412927</v>
      </c>
      <c r="F56" s="23">
        <v>0</v>
      </c>
      <c r="G56" s="23">
        <v>0</v>
      </c>
      <c r="H56" s="23">
        <v>0</v>
      </c>
      <c r="I56" s="23">
        <v>4794.2172186193902</v>
      </c>
      <c r="J56" s="23">
        <v>34553.048133420474</v>
      </c>
    </row>
    <row r="57" spans="1:10" ht="15.75" x14ac:dyDescent="0.25">
      <c r="A57" s="4">
        <v>2006</v>
      </c>
      <c r="B57" s="4" t="s">
        <v>757</v>
      </c>
      <c r="C57" s="4"/>
      <c r="D57" s="23">
        <v>27292.974813982193</v>
      </c>
      <c r="E57" s="23">
        <v>1503.9311632290714</v>
      </c>
      <c r="F57" s="23">
        <v>0</v>
      </c>
      <c r="G57" s="23">
        <v>0</v>
      </c>
      <c r="H57" s="23">
        <v>0</v>
      </c>
      <c r="I57" s="23">
        <v>9023.5869793744296</v>
      </c>
      <c r="J57" s="23">
        <v>37820.492956585695</v>
      </c>
    </row>
    <row r="58" spans="1:10" ht="15.75" x14ac:dyDescent="0.25">
      <c r="A58" s="4">
        <v>2008</v>
      </c>
      <c r="B58" s="4" t="s">
        <v>1407</v>
      </c>
      <c r="C58" s="4"/>
      <c r="D58" s="23">
        <v>202905.8274116494</v>
      </c>
      <c r="E58" s="23">
        <v>0</v>
      </c>
      <c r="F58" s="23">
        <v>0</v>
      </c>
      <c r="G58" s="23">
        <v>0</v>
      </c>
      <c r="H58" s="23">
        <v>0</v>
      </c>
      <c r="I58" s="23">
        <v>8047.0498785222198</v>
      </c>
      <c r="J58" s="23">
        <v>210952.87729017163</v>
      </c>
    </row>
    <row r="59" spans="1:10" ht="15.75" x14ac:dyDescent="0.25">
      <c r="A59" s="4">
        <v>2009</v>
      </c>
      <c r="B59" s="4" t="s">
        <v>2085</v>
      </c>
      <c r="C59" s="4"/>
      <c r="D59" s="23">
        <v>254536.69594491698</v>
      </c>
      <c r="E59" s="23">
        <v>4047.2452791836722</v>
      </c>
      <c r="F59" s="23">
        <v>0</v>
      </c>
      <c r="G59" s="23">
        <v>0</v>
      </c>
      <c r="H59" s="23">
        <v>0</v>
      </c>
      <c r="I59" s="23">
        <v>3035.4339593877548</v>
      </c>
      <c r="J59" s="23">
        <v>261619.37518348842</v>
      </c>
    </row>
    <row r="60" spans="1:10" ht="15.75" x14ac:dyDescent="0.25">
      <c r="A60" s="4">
        <v>2010</v>
      </c>
      <c r="B60" s="4" t="s">
        <v>1692</v>
      </c>
      <c r="C60" s="4"/>
      <c r="D60" s="23">
        <v>12918.590466682272</v>
      </c>
      <c r="E60" s="23">
        <v>0</v>
      </c>
      <c r="F60" s="23">
        <v>0</v>
      </c>
      <c r="G60" s="23">
        <v>0</v>
      </c>
      <c r="H60" s="23">
        <v>0</v>
      </c>
      <c r="I60" s="23">
        <v>0</v>
      </c>
      <c r="J60" s="23">
        <v>12918.590466682272</v>
      </c>
    </row>
    <row r="61" spans="1:10" ht="15.75" x14ac:dyDescent="0.25">
      <c r="A61" s="4">
        <v>2011</v>
      </c>
      <c r="B61" s="4" t="s">
        <v>904</v>
      </c>
      <c r="C61" s="4"/>
      <c r="D61" s="23">
        <v>5704.4212948938139</v>
      </c>
      <c r="E61" s="23">
        <v>5013.7909240832378</v>
      </c>
      <c r="F61" s="23">
        <v>0</v>
      </c>
      <c r="G61" s="23">
        <v>0</v>
      </c>
      <c r="H61" s="23">
        <v>0</v>
      </c>
      <c r="I61" s="23">
        <v>1671.2636413610792</v>
      </c>
      <c r="J61" s="23">
        <v>12389.475860338132</v>
      </c>
    </row>
    <row r="62" spans="1:10" ht="15.75" x14ac:dyDescent="0.25">
      <c r="A62" s="4">
        <v>2012</v>
      </c>
      <c r="B62" s="4" t="s">
        <v>1579</v>
      </c>
      <c r="C62" s="4"/>
      <c r="D62" s="23">
        <v>14309.883048207346</v>
      </c>
      <c r="E62" s="23">
        <v>0</v>
      </c>
      <c r="F62" s="23">
        <v>0</v>
      </c>
      <c r="G62" s="23">
        <v>0</v>
      </c>
      <c r="H62" s="23">
        <v>0</v>
      </c>
      <c r="I62" s="23">
        <v>0</v>
      </c>
      <c r="J62" s="23">
        <v>14309.883048207346</v>
      </c>
    </row>
    <row r="63" spans="1:10" ht="15.75" x14ac:dyDescent="0.25">
      <c r="A63" s="4">
        <v>2014</v>
      </c>
      <c r="B63" s="4" t="s">
        <v>1234</v>
      </c>
      <c r="C63" s="4"/>
      <c r="D63" s="23">
        <v>189958.88109404838</v>
      </c>
      <c r="E63" s="23">
        <v>20733.026576860528</v>
      </c>
      <c r="F63" s="23">
        <v>0</v>
      </c>
      <c r="G63" s="23">
        <v>0</v>
      </c>
      <c r="H63" s="23">
        <v>0</v>
      </c>
      <c r="I63" s="23">
        <v>43193.805368459434</v>
      </c>
      <c r="J63" s="23">
        <v>253885.71303936833</v>
      </c>
    </row>
    <row r="64" spans="1:10" ht="15.75" x14ac:dyDescent="0.25">
      <c r="A64" s="4">
        <v>2015</v>
      </c>
      <c r="B64" s="4" t="s">
        <v>1246</v>
      </c>
      <c r="C64" s="4"/>
      <c r="D64" s="23">
        <v>84370.899085042838</v>
      </c>
      <c r="E64" s="23">
        <v>42230.246830276199</v>
      </c>
      <c r="F64" s="23">
        <v>0</v>
      </c>
      <c r="G64" s="23">
        <v>0</v>
      </c>
      <c r="H64" s="23">
        <v>0</v>
      </c>
      <c r="I64" s="23">
        <v>1689.209873211048</v>
      </c>
      <c r="J64" s="23">
        <v>128290.35578853008</v>
      </c>
    </row>
    <row r="65" spans="1:10" ht="15.75" x14ac:dyDescent="0.25">
      <c r="A65" s="4">
        <v>2016</v>
      </c>
      <c r="B65" s="4" t="s">
        <v>2010</v>
      </c>
      <c r="C65" s="4"/>
      <c r="D65" s="23">
        <v>1341.6992048683101</v>
      </c>
      <c r="E65" s="23">
        <v>0</v>
      </c>
      <c r="F65" s="23">
        <v>0</v>
      </c>
      <c r="G65" s="23">
        <v>0</v>
      </c>
      <c r="H65" s="23">
        <v>0</v>
      </c>
      <c r="I65" s="23">
        <v>0</v>
      </c>
      <c r="J65" s="23">
        <v>1341.6992048683101</v>
      </c>
    </row>
    <row r="66" spans="1:10" ht="15.75" x14ac:dyDescent="0.25">
      <c r="A66" s="4">
        <v>2017</v>
      </c>
      <c r="B66" s="4" t="s">
        <v>914</v>
      </c>
      <c r="C66" s="4"/>
      <c r="D66" s="23">
        <v>3020.6697377102873</v>
      </c>
      <c r="E66" s="23">
        <v>0</v>
      </c>
      <c r="F66" s="23">
        <v>0</v>
      </c>
      <c r="G66" s="23">
        <v>0</v>
      </c>
      <c r="H66" s="23">
        <v>0</v>
      </c>
      <c r="I66" s="23">
        <v>0</v>
      </c>
      <c r="J66" s="23">
        <v>3020.6697377102873</v>
      </c>
    </row>
    <row r="67" spans="1:10" ht="15.75" x14ac:dyDescent="0.25">
      <c r="A67" s="4">
        <v>2018</v>
      </c>
      <c r="B67" s="4" t="s">
        <v>2387</v>
      </c>
      <c r="C67" s="4"/>
      <c r="D67" s="23">
        <v>2823.702843814789</v>
      </c>
      <c r="E67" s="23">
        <v>0</v>
      </c>
      <c r="F67" s="23">
        <v>0</v>
      </c>
      <c r="G67" s="23">
        <v>0</v>
      </c>
      <c r="H67" s="23">
        <v>0</v>
      </c>
      <c r="I67" s="23">
        <v>0</v>
      </c>
      <c r="J67" s="23">
        <v>2823.702843814789</v>
      </c>
    </row>
    <row r="68" spans="1:10" ht="15.75" x14ac:dyDescent="0.25">
      <c r="A68" s="4">
        <v>2019</v>
      </c>
      <c r="B68" s="4" t="s">
        <v>976</v>
      </c>
      <c r="C68" s="4"/>
      <c r="D68" s="23">
        <v>4244.8520136222178</v>
      </c>
      <c r="E68" s="23">
        <v>0</v>
      </c>
      <c r="F68" s="23">
        <v>0</v>
      </c>
      <c r="G68" s="23">
        <v>0</v>
      </c>
      <c r="H68" s="23">
        <v>0</v>
      </c>
      <c r="I68" s="23">
        <v>0</v>
      </c>
      <c r="J68" s="23">
        <v>4244.8520136222178</v>
      </c>
    </row>
    <row r="69" spans="1:10" ht="15.75" x14ac:dyDescent="0.25">
      <c r="A69" s="4">
        <v>2020</v>
      </c>
      <c r="B69" s="4" t="s">
        <v>1131</v>
      </c>
      <c r="C69" s="4"/>
      <c r="D69" s="23">
        <v>3349.3773523152167</v>
      </c>
      <c r="E69" s="23">
        <v>0</v>
      </c>
      <c r="F69" s="23">
        <v>0</v>
      </c>
      <c r="G69" s="23">
        <v>0</v>
      </c>
      <c r="H69" s="23">
        <v>0</v>
      </c>
      <c r="I69" s="23">
        <v>0</v>
      </c>
      <c r="J69" s="23">
        <v>3349.3773523152167</v>
      </c>
    </row>
    <row r="70" spans="1:10" ht="15.75" x14ac:dyDescent="0.25">
      <c r="A70" s="4">
        <v>2021</v>
      </c>
      <c r="B70" s="4" t="s">
        <v>930</v>
      </c>
      <c r="C70" s="4"/>
      <c r="D70" s="23">
        <v>3079.2726559473349</v>
      </c>
      <c r="E70" s="23">
        <v>0</v>
      </c>
      <c r="F70" s="23">
        <v>0</v>
      </c>
      <c r="G70" s="23">
        <v>0</v>
      </c>
      <c r="H70" s="23">
        <v>0</v>
      </c>
      <c r="I70" s="23">
        <v>0</v>
      </c>
      <c r="J70" s="23">
        <v>3079.2726559473349</v>
      </c>
    </row>
    <row r="71" spans="1:10" ht="15.75" x14ac:dyDescent="0.25">
      <c r="A71" s="4">
        <v>2022</v>
      </c>
      <c r="B71" s="4" t="s">
        <v>2295</v>
      </c>
      <c r="C71" s="4"/>
      <c r="D71" s="23">
        <v>2547.7960243415496</v>
      </c>
      <c r="E71" s="23">
        <v>0</v>
      </c>
      <c r="F71" s="23">
        <v>0</v>
      </c>
      <c r="G71" s="23">
        <v>0</v>
      </c>
      <c r="H71" s="23">
        <v>0</v>
      </c>
      <c r="I71" s="23">
        <v>0</v>
      </c>
      <c r="J71" s="23">
        <v>2547.7960243415496</v>
      </c>
    </row>
    <row r="72" spans="1:10" ht="15.75" x14ac:dyDescent="0.25">
      <c r="A72" s="4">
        <v>2023</v>
      </c>
      <c r="B72" s="4" t="s">
        <v>1254</v>
      </c>
      <c r="C72" s="4"/>
      <c r="D72" s="23">
        <v>117700.51737871249</v>
      </c>
      <c r="E72" s="23">
        <v>40576.718188319042</v>
      </c>
      <c r="F72" s="23">
        <v>0</v>
      </c>
      <c r="G72" s="23">
        <v>0</v>
      </c>
      <c r="H72" s="23">
        <v>0</v>
      </c>
      <c r="I72" s="23">
        <v>0</v>
      </c>
      <c r="J72" s="23">
        <v>158277.23556703154</v>
      </c>
    </row>
    <row r="73" spans="1:10" ht="15.75" x14ac:dyDescent="0.25">
      <c r="A73" s="4">
        <v>2024</v>
      </c>
      <c r="B73" s="4" t="s">
        <v>1319</v>
      </c>
      <c r="C73" s="4"/>
      <c r="D73" s="23">
        <v>672934.4472624578</v>
      </c>
      <c r="E73" s="23">
        <v>149604.13032975738</v>
      </c>
      <c r="F73" s="23">
        <v>0</v>
      </c>
      <c r="G73" s="23">
        <v>5826.2722706706309</v>
      </c>
      <c r="H73" s="23">
        <v>0</v>
      </c>
      <c r="I73" s="23">
        <v>81742.462963681857</v>
      </c>
      <c r="J73" s="23">
        <v>910107.31282656768</v>
      </c>
    </row>
    <row r="74" spans="1:10" ht="15.75" x14ac:dyDescent="0.25">
      <c r="A74" s="4">
        <v>2039</v>
      </c>
      <c r="B74" s="4" t="s">
        <v>1990</v>
      </c>
      <c r="C74" s="4"/>
      <c r="D74" s="23">
        <v>595048.12049332482</v>
      </c>
      <c r="E74" s="23">
        <v>49092.718744134283</v>
      </c>
      <c r="F74" s="23">
        <v>0</v>
      </c>
      <c r="G74" s="23">
        <v>0</v>
      </c>
      <c r="H74" s="23">
        <v>0</v>
      </c>
      <c r="I74" s="23">
        <v>58297.603508659457</v>
      </c>
      <c r="J74" s="23">
        <v>702438.44274611853</v>
      </c>
    </row>
    <row r="75" spans="1:10" ht="15.75" x14ac:dyDescent="0.25">
      <c r="A75" s="4">
        <v>2041</v>
      </c>
      <c r="B75" s="4" t="s">
        <v>371</v>
      </c>
      <c r="C75" s="4"/>
      <c r="D75" s="23">
        <v>442815.06535042333</v>
      </c>
      <c r="E75" s="23">
        <v>140409.33458169596</v>
      </c>
      <c r="F75" s="23">
        <v>0</v>
      </c>
      <c r="G75" s="23">
        <v>0</v>
      </c>
      <c r="H75" s="23">
        <v>0</v>
      </c>
      <c r="I75" s="23">
        <v>35596.732710852499</v>
      </c>
      <c r="J75" s="23">
        <v>618821.13264297182</v>
      </c>
    </row>
    <row r="76" spans="1:10" ht="15.75" x14ac:dyDescent="0.25">
      <c r="A76" s="4">
        <v>2042</v>
      </c>
      <c r="B76" s="4" t="s">
        <v>655</v>
      </c>
      <c r="C76" s="4"/>
      <c r="D76" s="23">
        <v>925772.38119923917</v>
      </c>
      <c r="E76" s="23">
        <v>174553.97737585218</v>
      </c>
      <c r="F76" s="23">
        <v>0</v>
      </c>
      <c r="G76" s="23">
        <v>0</v>
      </c>
      <c r="H76" s="23">
        <v>0</v>
      </c>
      <c r="I76" s="23">
        <v>69548.850360691111</v>
      </c>
      <c r="J76" s="23">
        <v>1169875.2089357823</v>
      </c>
    </row>
    <row r="77" spans="1:10" ht="15.75" x14ac:dyDescent="0.25">
      <c r="A77" s="4">
        <v>2043</v>
      </c>
      <c r="B77" s="4" t="s">
        <v>989</v>
      </c>
      <c r="C77" s="4"/>
      <c r="D77" s="23">
        <v>754761.72843977716</v>
      </c>
      <c r="E77" s="23">
        <v>233960.98259108228</v>
      </c>
      <c r="F77" s="23">
        <v>0</v>
      </c>
      <c r="G77" s="23">
        <v>0</v>
      </c>
      <c r="H77" s="23">
        <v>0</v>
      </c>
      <c r="I77" s="23">
        <v>85595.481435761816</v>
      </c>
      <c r="J77" s="23">
        <v>1074318.1924666213</v>
      </c>
    </row>
    <row r="78" spans="1:10" ht="15.75" x14ac:dyDescent="0.25">
      <c r="A78" s="4">
        <v>2044</v>
      </c>
      <c r="B78" s="4" t="s">
        <v>2157</v>
      </c>
      <c r="C78" s="4"/>
      <c r="D78" s="23">
        <v>197865.37194846364</v>
      </c>
      <c r="E78" s="23">
        <v>55611.101749886271</v>
      </c>
      <c r="F78" s="23">
        <v>0</v>
      </c>
      <c r="G78" s="23">
        <v>0</v>
      </c>
      <c r="H78" s="23">
        <v>0</v>
      </c>
      <c r="I78" s="23">
        <v>17991.827036727911</v>
      </c>
      <c r="J78" s="23">
        <v>271468.30073507782</v>
      </c>
    </row>
    <row r="79" spans="1:10" ht="15.75" x14ac:dyDescent="0.25">
      <c r="A79" s="4">
        <v>2045</v>
      </c>
      <c r="B79" s="4" t="s">
        <v>2090</v>
      </c>
      <c r="C79" s="4"/>
      <c r="D79" s="23">
        <v>38093.432908056369</v>
      </c>
      <c r="E79" s="23">
        <v>7458.1893133214289</v>
      </c>
      <c r="F79" s="23">
        <v>0</v>
      </c>
      <c r="G79" s="23">
        <v>0</v>
      </c>
      <c r="H79" s="23">
        <v>0</v>
      </c>
      <c r="I79" s="23">
        <v>4972.1262088809517</v>
      </c>
      <c r="J79" s="23">
        <v>50523.748430258747</v>
      </c>
    </row>
    <row r="80" spans="1:10" ht="15.75" x14ac:dyDescent="0.25">
      <c r="A80" s="4">
        <v>2046</v>
      </c>
      <c r="B80" s="4" t="s">
        <v>555</v>
      </c>
      <c r="C80" s="4"/>
      <c r="D80" s="23">
        <v>32988.942214189745</v>
      </c>
      <c r="E80" s="23">
        <v>5602.8341442656683</v>
      </c>
      <c r="F80" s="23">
        <v>0</v>
      </c>
      <c r="G80" s="23">
        <v>0</v>
      </c>
      <c r="H80" s="23">
        <v>0</v>
      </c>
      <c r="I80" s="23">
        <v>1120.5668288531335</v>
      </c>
      <c r="J80" s="23">
        <v>39712.343187308543</v>
      </c>
    </row>
    <row r="81" spans="1:10" ht="15.75" x14ac:dyDescent="0.25">
      <c r="A81" s="4">
        <v>2047</v>
      </c>
      <c r="B81" s="4" t="s">
        <v>2023</v>
      </c>
      <c r="C81" s="4"/>
      <c r="D81" s="23">
        <v>7104.7410656839547</v>
      </c>
      <c r="E81" s="23">
        <v>0</v>
      </c>
      <c r="F81" s="23">
        <v>0</v>
      </c>
      <c r="G81" s="23">
        <v>0</v>
      </c>
      <c r="H81" s="23">
        <v>0</v>
      </c>
      <c r="I81" s="23">
        <v>0</v>
      </c>
      <c r="J81" s="23">
        <v>7104.7410656839547</v>
      </c>
    </row>
    <row r="82" spans="1:10" ht="15.75" x14ac:dyDescent="0.25">
      <c r="A82" s="4">
        <v>2048</v>
      </c>
      <c r="B82" s="4" t="s">
        <v>1647</v>
      </c>
      <c r="C82" s="4"/>
      <c r="D82" s="23">
        <v>1907764.4636148573</v>
      </c>
      <c r="E82" s="23">
        <v>1122850.5021810909</v>
      </c>
      <c r="F82" s="23">
        <v>0</v>
      </c>
      <c r="G82" s="23">
        <v>1229.2296801642121</v>
      </c>
      <c r="H82" s="23">
        <v>0</v>
      </c>
      <c r="I82" s="23">
        <v>212610.74597511781</v>
      </c>
      <c r="J82" s="23">
        <v>3244454.9414512301</v>
      </c>
    </row>
    <row r="83" spans="1:10" ht="15.75" x14ac:dyDescent="0.25">
      <c r="A83" s="4">
        <v>2050</v>
      </c>
      <c r="B83" s="4" t="s">
        <v>855</v>
      </c>
      <c r="C83" s="4"/>
      <c r="D83" s="23">
        <v>149223.27004305043</v>
      </c>
      <c r="E83" s="23">
        <v>16729.787137415966</v>
      </c>
      <c r="F83" s="23">
        <v>0</v>
      </c>
      <c r="G83" s="23">
        <v>0</v>
      </c>
      <c r="H83" s="23">
        <v>0</v>
      </c>
      <c r="I83" s="23">
        <v>4182.4467843539915</v>
      </c>
      <c r="J83" s="23">
        <v>170135.50396482038</v>
      </c>
    </row>
    <row r="84" spans="1:10" ht="15.75" x14ac:dyDescent="0.25">
      <c r="A84" s="4">
        <v>2051</v>
      </c>
      <c r="B84" s="4" t="s">
        <v>387</v>
      </c>
      <c r="C84" s="4"/>
      <c r="D84" s="23">
        <v>397.11840973661981</v>
      </c>
      <c r="E84" s="23">
        <v>0</v>
      </c>
      <c r="F84" s="23">
        <v>0</v>
      </c>
      <c r="G84" s="23">
        <v>0</v>
      </c>
      <c r="H84" s="23">
        <v>0</v>
      </c>
      <c r="I84" s="23">
        <v>0</v>
      </c>
      <c r="J84" s="23">
        <v>397.11840973661981</v>
      </c>
    </row>
    <row r="85" spans="1:10" ht="15.75" x14ac:dyDescent="0.25">
      <c r="A85" s="4">
        <v>2052</v>
      </c>
      <c r="B85" s="4" t="s">
        <v>528</v>
      </c>
      <c r="C85" s="4"/>
      <c r="D85" s="23">
        <v>6516.2513362362188</v>
      </c>
      <c r="E85" s="23">
        <v>0</v>
      </c>
      <c r="F85" s="23">
        <v>0</v>
      </c>
      <c r="G85" s="23">
        <v>0</v>
      </c>
      <c r="H85" s="23">
        <v>0</v>
      </c>
      <c r="I85" s="23">
        <v>0</v>
      </c>
      <c r="J85" s="23">
        <v>6516.2513362362188</v>
      </c>
    </row>
    <row r="86" spans="1:10" ht="15.75" x14ac:dyDescent="0.25">
      <c r="A86" s="4">
        <v>2053</v>
      </c>
      <c r="B86" s="4" t="s">
        <v>1371</v>
      </c>
      <c r="C86" s="4"/>
      <c r="D86" s="23">
        <v>664785.15208317467</v>
      </c>
      <c r="E86" s="23">
        <v>108342.58070234723</v>
      </c>
      <c r="F86" s="23">
        <v>3128.4007156855282</v>
      </c>
      <c r="G86" s="23">
        <v>0</v>
      </c>
      <c r="H86" s="23">
        <v>0</v>
      </c>
      <c r="I86" s="23">
        <v>75311.306097973065</v>
      </c>
      <c r="J86" s="23">
        <v>851567.43959918048</v>
      </c>
    </row>
    <row r="87" spans="1:10" ht="15.75" x14ac:dyDescent="0.25">
      <c r="A87" s="4">
        <v>2054</v>
      </c>
      <c r="B87" s="4" t="s">
        <v>1197</v>
      </c>
      <c r="C87" s="4"/>
      <c r="D87" s="23">
        <v>916347.8670195007</v>
      </c>
      <c r="E87" s="23">
        <v>305842.29864854825</v>
      </c>
      <c r="F87" s="23">
        <v>0</v>
      </c>
      <c r="G87" s="23">
        <v>11023.733738580459</v>
      </c>
      <c r="H87" s="23">
        <v>0</v>
      </c>
      <c r="I87" s="23">
        <v>95400.350037161843</v>
      </c>
      <c r="J87" s="23">
        <v>1328614.2494437913</v>
      </c>
    </row>
    <row r="88" spans="1:10" ht="15.75" x14ac:dyDescent="0.25">
      <c r="A88" s="4">
        <v>2055</v>
      </c>
      <c r="B88" s="4" t="s">
        <v>2411</v>
      </c>
      <c r="C88" s="4"/>
      <c r="D88" s="23">
        <v>964536.11494511785</v>
      </c>
      <c r="E88" s="23">
        <v>270706.28922842303</v>
      </c>
      <c r="F88" s="23">
        <v>1779.5869279430219</v>
      </c>
      <c r="G88" s="23">
        <v>0</v>
      </c>
      <c r="H88" s="23">
        <v>0</v>
      </c>
      <c r="I88" s="23">
        <v>119910.16838305988</v>
      </c>
      <c r="J88" s="23">
        <v>1356932.1594845436</v>
      </c>
    </row>
    <row r="89" spans="1:10" ht="15.75" x14ac:dyDescent="0.25">
      <c r="A89" s="4">
        <v>2056</v>
      </c>
      <c r="B89" s="4" t="s">
        <v>1460</v>
      </c>
      <c r="C89" s="4"/>
      <c r="D89" s="23">
        <v>743753.8473978393</v>
      </c>
      <c r="E89" s="23">
        <v>168584.307708787</v>
      </c>
      <c r="F89" s="23">
        <v>1988.6466507963617</v>
      </c>
      <c r="G89" s="23">
        <v>17897.819857167255</v>
      </c>
      <c r="H89" s="23">
        <v>0</v>
      </c>
      <c r="I89" s="23">
        <v>91784.789752561803</v>
      </c>
      <c r="J89" s="23">
        <v>1024009.4113671519</v>
      </c>
    </row>
    <row r="90" spans="1:10" ht="15.75" x14ac:dyDescent="0.25">
      <c r="A90" s="4">
        <v>2057</v>
      </c>
      <c r="B90" s="4" t="s">
        <v>1446</v>
      </c>
      <c r="C90" s="4"/>
      <c r="D90" s="23">
        <v>1609212.9447730931</v>
      </c>
      <c r="E90" s="23">
        <v>248521.05216684219</v>
      </c>
      <c r="F90" s="23">
        <v>4842.1653303102103</v>
      </c>
      <c r="G90" s="23">
        <v>0</v>
      </c>
      <c r="H90" s="23">
        <v>0</v>
      </c>
      <c r="I90" s="23">
        <v>160090.24832833392</v>
      </c>
      <c r="J90" s="23">
        <v>2022666.4105985793</v>
      </c>
    </row>
    <row r="91" spans="1:10" ht="15.75" x14ac:dyDescent="0.25">
      <c r="A91" s="4">
        <v>2059</v>
      </c>
      <c r="B91" s="4" t="s">
        <v>1493</v>
      </c>
      <c r="C91" s="4"/>
      <c r="D91" s="23">
        <v>170529.4897238393</v>
      </c>
      <c r="E91" s="23">
        <v>18283.871370970352</v>
      </c>
      <c r="F91" s="23">
        <v>0</v>
      </c>
      <c r="G91" s="23">
        <v>0</v>
      </c>
      <c r="H91" s="23">
        <v>0</v>
      </c>
      <c r="I91" s="23">
        <v>11635.190872435676</v>
      </c>
      <c r="J91" s="23">
        <v>200448.55196724535</v>
      </c>
    </row>
    <row r="92" spans="1:10" ht="15.75" x14ac:dyDescent="0.25">
      <c r="A92" s="4">
        <v>2060</v>
      </c>
      <c r="B92" s="4" t="s">
        <v>1944</v>
      </c>
      <c r="C92" s="4"/>
      <c r="D92" s="23">
        <v>32948.889698396779</v>
      </c>
      <c r="E92" s="23">
        <v>5411.3457745470678</v>
      </c>
      <c r="F92" s="23">
        <v>0</v>
      </c>
      <c r="G92" s="23">
        <v>0</v>
      </c>
      <c r="H92" s="23">
        <v>0</v>
      </c>
      <c r="I92" s="23">
        <v>1803.7819248490227</v>
      </c>
      <c r="J92" s="23">
        <v>40164.017397792864</v>
      </c>
    </row>
    <row r="93" spans="1:10" ht="15.75" x14ac:dyDescent="0.25">
      <c r="A93" s="4">
        <v>2061</v>
      </c>
      <c r="B93" s="4" t="s">
        <v>1799</v>
      </c>
      <c r="C93" s="4"/>
      <c r="D93" s="23">
        <v>75818.401623784288</v>
      </c>
      <c r="E93" s="23">
        <v>11166.769800844762</v>
      </c>
      <c r="F93" s="23">
        <v>0</v>
      </c>
      <c r="G93" s="23">
        <v>0</v>
      </c>
      <c r="H93" s="23">
        <v>0</v>
      </c>
      <c r="I93" s="23">
        <v>3722.2566002815875</v>
      </c>
      <c r="J93" s="23">
        <v>90707.428024910638</v>
      </c>
    </row>
    <row r="94" spans="1:10" ht="15.75" x14ac:dyDescent="0.25">
      <c r="A94" s="4">
        <v>2062</v>
      </c>
      <c r="B94" s="4" t="s">
        <v>2049</v>
      </c>
      <c r="C94" s="4"/>
      <c r="D94" s="23">
        <v>5031.4010656839546</v>
      </c>
      <c r="E94" s="23">
        <v>0</v>
      </c>
      <c r="F94" s="23">
        <v>0</v>
      </c>
      <c r="G94" s="23">
        <v>0</v>
      </c>
      <c r="H94" s="23">
        <v>0</v>
      </c>
      <c r="I94" s="23">
        <v>0</v>
      </c>
      <c r="J94" s="23">
        <v>5031.4010656839546</v>
      </c>
    </row>
    <row r="95" spans="1:10" ht="15.75" x14ac:dyDescent="0.25">
      <c r="A95" s="4">
        <v>2063</v>
      </c>
      <c r="B95" s="4" t="s">
        <v>276</v>
      </c>
      <c r="C95" s="4"/>
      <c r="D95" s="23">
        <v>7767.165844736649</v>
      </c>
      <c r="E95" s="23">
        <v>0</v>
      </c>
      <c r="F95" s="23">
        <v>0</v>
      </c>
      <c r="G95" s="23">
        <v>0</v>
      </c>
      <c r="H95" s="23">
        <v>0</v>
      </c>
      <c r="I95" s="23">
        <v>0</v>
      </c>
      <c r="J95" s="23">
        <v>7767.165844736649</v>
      </c>
    </row>
    <row r="96" spans="1:10" ht="15.75" x14ac:dyDescent="0.25">
      <c r="A96" s="4">
        <v>2081</v>
      </c>
      <c r="B96" s="4" t="s">
        <v>2034</v>
      </c>
      <c r="C96" s="4"/>
      <c r="D96" s="23">
        <v>169353.89960722983</v>
      </c>
      <c r="E96" s="23">
        <v>26828.303700728553</v>
      </c>
      <c r="F96" s="23">
        <v>0</v>
      </c>
      <c r="G96" s="23">
        <v>0</v>
      </c>
      <c r="H96" s="23">
        <v>0</v>
      </c>
      <c r="I96" s="23">
        <v>34493.533329508136</v>
      </c>
      <c r="J96" s="23">
        <v>230675.73663746653</v>
      </c>
    </row>
    <row r="97" spans="1:10" ht="15.75" x14ac:dyDescent="0.25">
      <c r="A97" s="4">
        <v>2082</v>
      </c>
      <c r="B97" s="4" t="s">
        <v>1072</v>
      </c>
      <c r="C97" s="4"/>
      <c r="D97" s="23">
        <v>3145450.3009279729</v>
      </c>
      <c r="E97" s="23">
        <v>498915.40270380699</v>
      </c>
      <c r="F97" s="23">
        <v>3086.8010804003657</v>
      </c>
      <c r="G97" s="23">
        <v>0</v>
      </c>
      <c r="H97" s="23">
        <v>0</v>
      </c>
      <c r="I97" s="23">
        <v>541544.25040318293</v>
      </c>
      <c r="J97" s="23">
        <v>4188996.7551153637</v>
      </c>
    </row>
    <row r="98" spans="1:10" ht="15.75" x14ac:dyDescent="0.25">
      <c r="A98" s="4">
        <v>2083</v>
      </c>
      <c r="B98" s="4" t="s">
        <v>2351</v>
      </c>
      <c r="C98" s="4"/>
      <c r="D98" s="23">
        <v>2235561.4567977767</v>
      </c>
      <c r="E98" s="23">
        <v>163096.23897419416</v>
      </c>
      <c r="F98" s="23">
        <v>1629.417971426951</v>
      </c>
      <c r="G98" s="23">
        <v>55400.211028516336</v>
      </c>
      <c r="H98" s="23">
        <v>0</v>
      </c>
      <c r="I98" s="23">
        <v>390572.57228030713</v>
      </c>
      <c r="J98" s="23">
        <v>2846259.8970522215</v>
      </c>
    </row>
    <row r="99" spans="1:10" ht="15.75" x14ac:dyDescent="0.25">
      <c r="A99" s="4">
        <v>2084</v>
      </c>
      <c r="B99" s="4" t="s">
        <v>1093</v>
      </c>
      <c r="C99" s="4"/>
      <c r="D99" s="23">
        <v>516985.36371082236</v>
      </c>
      <c r="E99" s="23">
        <v>12855.300448967637</v>
      </c>
      <c r="F99" s="23">
        <v>0</v>
      </c>
      <c r="G99" s="23">
        <v>0</v>
      </c>
      <c r="H99" s="23">
        <v>0</v>
      </c>
      <c r="I99" s="23">
        <v>33423.78116731585</v>
      </c>
      <c r="J99" s="23">
        <v>563264.44532710593</v>
      </c>
    </row>
    <row r="100" spans="1:10" ht="15.75" x14ac:dyDescent="0.25">
      <c r="A100" s="4">
        <v>2085</v>
      </c>
      <c r="B100" s="4" t="s">
        <v>1604</v>
      </c>
      <c r="C100" s="4"/>
      <c r="D100" s="23">
        <v>76143.422843945285</v>
      </c>
      <c r="E100" s="23">
        <v>0</v>
      </c>
      <c r="F100" s="23">
        <v>0</v>
      </c>
      <c r="G100" s="23">
        <v>0</v>
      </c>
      <c r="H100" s="23">
        <v>0</v>
      </c>
      <c r="I100" s="23">
        <v>2317.944678629317</v>
      </c>
      <c r="J100" s="23">
        <v>78461.367522574597</v>
      </c>
    </row>
    <row r="101" spans="1:10" ht="15.75" x14ac:dyDescent="0.25">
      <c r="A101" s="4">
        <v>2086</v>
      </c>
      <c r="B101" s="4" t="s">
        <v>819</v>
      </c>
      <c r="C101" s="4"/>
      <c r="D101" s="23">
        <v>250098.13641080749</v>
      </c>
      <c r="E101" s="23">
        <v>48794.417553169231</v>
      </c>
      <c r="F101" s="23">
        <v>0</v>
      </c>
      <c r="G101" s="23">
        <v>0</v>
      </c>
      <c r="H101" s="23">
        <v>0</v>
      </c>
      <c r="I101" s="23">
        <v>39645.464261950001</v>
      </c>
      <c r="J101" s="23">
        <v>338538.01822592673</v>
      </c>
    </row>
    <row r="102" spans="1:10" ht="15.75" x14ac:dyDescent="0.25">
      <c r="A102" s="4">
        <v>2087</v>
      </c>
      <c r="B102" s="4" t="s">
        <v>2300</v>
      </c>
      <c r="C102" s="4"/>
      <c r="D102" s="23">
        <v>849347.66969315952</v>
      </c>
      <c r="E102" s="23">
        <v>14178.493053965973</v>
      </c>
      <c r="F102" s="23">
        <v>0</v>
      </c>
      <c r="G102" s="23">
        <v>0</v>
      </c>
      <c r="H102" s="23">
        <v>0</v>
      </c>
      <c r="I102" s="23">
        <v>60580.833957854607</v>
      </c>
      <c r="J102" s="23">
        <v>924106.99670498015</v>
      </c>
    </row>
    <row r="103" spans="1:10" ht="15.75" x14ac:dyDescent="0.25">
      <c r="A103" s="4">
        <v>2088</v>
      </c>
      <c r="B103" s="4" t="s">
        <v>504</v>
      </c>
      <c r="C103" s="4"/>
      <c r="D103" s="23">
        <v>1554837.2249772807</v>
      </c>
      <c r="E103" s="23">
        <v>41980.915666160225</v>
      </c>
      <c r="F103" s="23">
        <v>1573.7218876288268</v>
      </c>
      <c r="G103" s="23">
        <v>0</v>
      </c>
      <c r="H103" s="23">
        <v>0</v>
      </c>
      <c r="I103" s="23">
        <v>158594.57029438307</v>
      </c>
      <c r="J103" s="23">
        <v>1756986.4328254526</v>
      </c>
    </row>
    <row r="104" spans="1:10" ht="15.75" x14ac:dyDescent="0.25">
      <c r="A104" s="4">
        <v>2089</v>
      </c>
      <c r="B104" s="4" t="s">
        <v>845</v>
      </c>
      <c r="C104" s="4"/>
      <c r="D104" s="23">
        <v>110122.62498323026</v>
      </c>
      <c r="E104" s="23">
        <v>0</v>
      </c>
      <c r="F104" s="23">
        <v>0</v>
      </c>
      <c r="G104" s="23">
        <v>0</v>
      </c>
      <c r="H104" s="23">
        <v>0</v>
      </c>
      <c r="I104" s="23">
        <v>4615.616966034313</v>
      </c>
      <c r="J104" s="23">
        <v>114738.24194926457</v>
      </c>
    </row>
    <row r="105" spans="1:10" ht="15.75" x14ac:dyDescent="0.25">
      <c r="A105" s="4">
        <v>2090</v>
      </c>
      <c r="B105" s="4" t="s">
        <v>1626</v>
      </c>
      <c r="C105" s="4"/>
      <c r="D105" s="23">
        <v>72068.425298161586</v>
      </c>
      <c r="E105" s="23">
        <v>1266.5903377593397</v>
      </c>
      <c r="F105" s="23">
        <v>0</v>
      </c>
      <c r="G105" s="23">
        <v>0</v>
      </c>
      <c r="H105" s="23">
        <v>0</v>
      </c>
      <c r="I105" s="23">
        <v>7599.5420265560388</v>
      </c>
      <c r="J105" s="23">
        <v>80934.55766247696</v>
      </c>
    </row>
    <row r="106" spans="1:10" ht="15.75" x14ac:dyDescent="0.25">
      <c r="A106" s="4">
        <v>2091</v>
      </c>
      <c r="B106" s="4" t="s">
        <v>1432</v>
      </c>
      <c r="C106" s="4"/>
      <c r="D106" s="23">
        <v>382214.64541784296</v>
      </c>
      <c r="E106" s="23">
        <v>57228.863593503564</v>
      </c>
      <c r="F106" s="23">
        <v>0</v>
      </c>
      <c r="G106" s="23">
        <v>0</v>
      </c>
      <c r="H106" s="23">
        <v>0</v>
      </c>
      <c r="I106" s="23">
        <v>59954.047574146593</v>
      </c>
      <c r="J106" s="23">
        <v>499397.55658549309</v>
      </c>
    </row>
    <row r="107" spans="1:10" ht="15.75" x14ac:dyDescent="0.25">
      <c r="A107" s="4">
        <v>2092</v>
      </c>
      <c r="B107" s="4" t="s">
        <v>1586</v>
      </c>
      <c r="C107" s="4"/>
      <c r="D107" s="23">
        <v>143714.71757850589</v>
      </c>
      <c r="E107" s="23">
        <v>18387.934444813316</v>
      </c>
      <c r="F107" s="23">
        <v>0</v>
      </c>
      <c r="G107" s="23">
        <v>5748.5887031402353</v>
      </c>
      <c r="H107" s="23">
        <v>0</v>
      </c>
      <c r="I107" s="23">
        <v>10029.782424443627</v>
      </c>
      <c r="J107" s="23">
        <v>177881.02315090309</v>
      </c>
    </row>
    <row r="108" spans="1:10" ht="15.75" x14ac:dyDescent="0.25">
      <c r="A108" s="4">
        <v>2093</v>
      </c>
      <c r="B108" s="4" t="s">
        <v>1887</v>
      </c>
      <c r="C108" s="4"/>
      <c r="D108" s="23">
        <v>175692.60366713244</v>
      </c>
      <c r="E108" s="23">
        <v>15745.798463622754</v>
      </c>
      <c r="F108" s="23">
        <v>0</v>
      </c>
      <c r="G108" s="23">
        <v>0</v>
      </c>
      <c r="H108" s="23">
        <v>0</v>
      </c>
      <c r="I108" s="23">
        <v>15745.798463622754</v>
      </c>
      <c r="J108" s="23">
        <v>207184.20059437794</v>
      </c>
    </row>
    <row r="109" spans="1:10" ht="15.75" x14ac:dyDescent="0.25">
      <c r="A109" s="4">
        <v>2094</v>
      </c>
      <c r="B109" s="4" t="s">
        <v>1616</v>
      </c>
      <c r="C109" s="4"/>
      <c r="D109" s="23">
        <v>110056.3841657499</v>
      </c>
      <c r="E109" s="23">
        <v>32098.326846167947</v>
      </c>
      <c r="F109" s="23">
        <v>0</v>
      </c>
      <c r="G109" s="23">
        <v>0</v>
      </c>
      <c r="H109" s="23">
        <v>0</v>
      </c>
      <c r="I109" s="23">
        <v>3056.983509158852</v>
      </c>
      <c r="J109" s="23">
        <v>145211.69452107672</v>
      </c>
    </row>
    <row r="110" spans="1:10" ht="15.75" x14ac:dyDescent="0.25">
      <c r="A110" s="4">
        <v>2095</v>
      </c>
      <c r="B110" s="4" t="s">
        <v>518</v>
      </c>
      <c r="C110" s="4"/>
      <c r="D110" s="23">
        <v>79914.704068541221</v>
      </c>
      <c r="E110" s="23">
        <v>0</v>
      </c>
      <c r="F110" s="23">
        <v>0</v>
      </c>
      <c r="G110" s="23">
        <v>0</v>
      </c>
      <c r="H110" s="23">
        <v>0</v>
      </c>
      <c r="I110" s="23">
        <v>2005.6318222395346</v>
      </c>
      <c r="J110" s="23">
        <v>81920.335890780756</v>
      </c>
    </row>
    <row r="111" spans="1:10" ht="15.75" x14ac:dyDescent="0.25">
      <c r="A111" s="4">
        <v>2096</v>
      </c>
      <c r="B111" s="4" t="s">
        <v>2272</v>
      </c>
      <c r="C111" s="4"/>
      <c r="D111" s="23">
        <v>295590.97328620334</v>
      </c>
      <c r="E111" s="23">
        <v>24921.616670592812</v>
      </c>
      <c r="F111" s="23">
        <v>0</v>
      </c>
      <c r="G111" s="23">
        <v>0</v>
      </c>
      <c r="H111" s="23">
        <v>0</v>
      </c>
      <c r="I111" s="23">
        <v>29319.549024226839</v>
      </c>
      <c r="J111" s="23">
        <v>349832.13898102299</v>
      </c>
    </row>
    <row r="112" spans="1:10" ht="15.75" x14ac:dyDescent="0.25">
      <c r="A112" s="4">
        <v>2097</v>
      </c>
      <c r="B112" s="4" t="s">
        <v>1549</v>
      </c>
      <c r="C112" s="4"/>
      <c r="D112" s="23">
        <v>950015.83790044871</v>
      </c>
      <c r="E112" s="23">
        <v>367370.18722687988</v>
      </c>
      <c r="F112" s="23">
        <v>3598.5448405320035</v>
      </c>
      <c r="G112" s="23">
        <v>7197.089681064007</v>
      </c>
      <c r="H112" s="23">
        <v>0</v>
      </c>
      <c r="I112" s="23">
        <v>126944.67202604226</v>
      </c>
      <c r="J112" s="23">
        <v>1455126.3316749667</v>
      </c>
    </row>
    <row r="113" spans="1:10" ht="15.75" x14ac:dyDescent="0.25">
      <c r="A113" s="4">
        <v>2099</v>
      </c>
      <c r="B113" s="4" t="s">
        <v>1265</v>
      </c>
      <c r="C113" s="4"/>
      <c r="D113" s="23">
        <v>173692.59762083783</v>
      </c>
      <c r="E113" s="23">
        <v>48307.161961733793</v>
      </c>
      <c r="F113" s="23">
        <v>0</v>
      </c>
      <c r="G113" s="23">
        <v>0</v>
      </c>
      <c r="H113" s="23">
        <v>0</v>
      </c>
      <c r="I113" s="23">
        <v>5617.1118560155564</v>
      </c>
      <c r="J113" s="23">
        <v>227616.87143858717</v>
      </c>
    </row>
    <row r="114" spans="1:10" ht="15.75" x14ac:dyDescent="0.25">
      <c r="A114" s="4">
        <v>2100</v>
      </c>
      <c r="B114" s="4" t="s">
        <v>1211</v>
      </c>
      <c r="C114" s="4"/>
      <c r="D114" s="23">
        <v>1573820.9904319083</v>
      </c>
      <c r="E114" s="23">
        <v>458321.04255416163</v>
      </c>
      <c r="F114" s="23">
        <v>3110.3181629089095</v>
      </c>
      <c r="G114" s="23">
        <v>0</v>
      </c>
      <c r="H114" s="23">
        <v>0</v>
      </c>
      <c r="I114" s="23">
        <v>218707.585218828</v>
      </c>
      <c r="J114" s="23">
        <v>2253959.936367807</v>
      </c>
    </row>
    <row r="115" spans="1:10" ht="15.75" x14ac:dyDescent="0.25">
      <c r="A115" s="4">
        <v>2101</v>
      </c>
      <c r="B115" s="4" t="s">
        <v>1539</v>
      </c>
      <c r="C115" s="4"/>
      <c r="D115" s="23">
        <v>943105.5731601899</v>
      </c>
      <c r="E115" s="23">
        <v>167560.13640017179</v>
      </c>
      <c r="F115" s="23">
        <v>0</v>
      </c>
      <c r="G115" s="23">
        <v>0</v>
      </c>
      <c r="H115" s="23">
        <v>0</v>
      </c>
      <c r="I115" s="23">
        <v>107717.23054296758</v>
      </c>
      <c r="J115" s="23">
        <v>1218382.9401033293</v>
      </c>
    </row>
    <row r="116" spans="1:10" ht="15.75" x14ac:dyDescent="0.25">
      <c r="A116" s="4">
        <v>2102</v>
      </c>
      <c r="B116" s="4" t="s">
        <v>2402</v>
      </c>
      <c r="C116" s="4"/>
      <c r="D116" s="23">
        <v>641141.19502528559</v>
      </c>
      <c r="E116" s="23">
        <v>75235.445204760719</v>
      </c>
      <c r="F116" s="23">
        <v>0</v>
      </c>
      <c r="G116" s="23">
        <v>0</v>
      </c>
      <c r="H116" s="23">
        <v>0</v>
      </c>
      <c r="I116" s="23">
        <v>57178.938355618135</v>
      </c>
      <c r="J116" s="23">
        <v>773555.57858566451</v>
      </c>
    </row>
    <row r="117" spans="1:10" ht="15.75" x14ac:dyDescent="0.25">
      <c r="A117" s="4">
        <v>2103</v>
      </c>
      <c r="B117" s="4" t="s">
        <v>2196</v>
      </c>
      <c r="C117" s="4"/>
      <c r="D117" s="23">
        <v>341595.25390836317</v>
      </c>
      <c r="E117" s="23">
        <v>9574.1902864320928</v>
      </c>
      <c r="F117" s="23">
        <v>0</v>
      </c>
      <c r="G117" s="23">
        <v>0</v>
      </c>
      <c r="H117" s="23">
        <v>0</v>
      </c>
      <c r="I117" s="23">
        <v>10770.964072236104</v>
      </c>
      <c r="J117" s="23">
        <v>361940.40826703137</v>
      </c>
    </row>
    <row r="118" spans="1:10" ht="15.75" x14ac:dyDescent="0.25">
      <c r="A118" s="4">
        <v>2104</v>
      </c>
      <c r="B118" s="4" t="s">
        <v>2179</v>
      </c>
      <c r="C118" s="4"/>
      <c r="D118" s="23">
        <v>715536.67472199432</v>
      </c>
      <c r="E118" s="23">
        <v>80150.618036570741</v>
      </c>
      <c r="F118" s="23">
        <v>0</v>
      </c>
      <c r="G118" s="23">
        <v>0</v>
      </c>
      <c r="H118" s="23">
        <v>0</v>
      </c>
      <c r="I118" s="23">
        <v>1742.4047399254509</v>
      </c>
      <c r="J118" s="23">
        <v>797429.69749849045</v>
      </c>
    </row>
    <row r="119" spans="1:10" ht="15.75" x14ac:dyDescent="0.25">
      <c r="A119" s="4">
        <v>2105</v>
      </c>
      <c r="B119" s="4" t="s">
        <v>634</v>
      </c>
      <c r="C119" s="4"/>
      <c r="D119" s="23">
        <v>163640.77431540863</v>
      </c>
      <c r="E119" s="23">
        <v>12241.665533654612</v>
      </c>
      <c r="F119" s="23">
        <v>0</v>
      </c>
      <c r="G119" s="23">
        <v>0</v>
      </c>
      <c r="H119" s="23">
        <v>0</v>
      </c>
      <c r="I119" s="23">
        <v>8569.1658735582278</v>
      </c>
      <c r="J119" s="23">
        <v>184451.60572262149</v>
      </c>
    </row>
    <row r="120" spans="1:10" ht="15.75" x14ac:dyDescent="0.25">
      <c r="A120" s="4">
        <v>2107</v>
      </c>
      <c r="B120" s="4" t="s">
        <v>1420</v>
      </c>
      <c r="C120" s="4"/>
      <c r="D120" s="23">
        <v>15432.912852077341</v>
      </c>
      <c r="E120" s="23">
        <v>0</v>
      </c>
      <c r="F120" s="23">
        <v>0</v>
      </c>
      <c r="G120" s="23">
        <v>0</v>
      </c>
      <c r="H120" s="23">
        <v>0</v>
      </c>
      <c r="I120" s="23">
        <v>0</v>
      </c>
      <c r="J120" s="23">
        <v>15432.912852077341</v>
      </c>
    </row>
    <row r="121" spans="1:10" ht="15.75" x14ac:dyDescent="0.25">
      <c r="A121" s="4">
        <v>2108</v>
      </c>
      <c r="B121" s="4" t="s">
        <v>1901</v>
      </c>
      <c r="C121" s="4"/>
      <c r="D121" s="23">
        <v>654793.85032240709</v>
      </c>
      <c r="E121" s="23">
        <v>13440.764064155817</v>
      </c>
      <c r="F121" s="23">
        <v>0</v>
      </c>
      <c r="G121" s="23">
        <v>0</v>
      </c>
      <c r="H121" s="23">
        <v>0</v>
      </c>
      <c r="I121" s="23">
        <v>94085.348449090729</v>
      </c>
      <c r="J121" s="23">
        <v>762319.96283565369</v>
      </c>
    </row>
    <row r="122" spans="1:10" ht="15.75" x14ac:dyDescent="0.25">
      <c r="A122" s="4">
        <v>2109</v>
      </c>
      <c r="B122" s="4" t="s">
        <v>1441</v>
      </c>
      <c r="C122" s="4"/>
      <c r="D122" s="23">
        <v>898.44666666666672</v>
      </c>
      <c r="E122" s="23">
        <v>0</v>
      </c>
      <c r="F122" s="23">
        <v>0</v>
      </c>
      <c r="G122" s="23">
        <v>0</v>
      </c>
      <c r="H122" s="23">
        <v>0</v>
      </c>
      <c r="I122" s="23">
        <v>0</v>
      </c>
      <c r="J122" s="23">
        <v>898.44666666666672</v>
      </c>
    </row>
    <row r="123" spans="1:10" ht="15.75" x14ac:dyDescent="0.25">
      <c r="A123" s="4">
        <v>2110</v>
      </c>
      <c r="B123" s="4" t="s">
        <v>1867</v>
      </c>
      <c r="C123" s="4"/>
      <c r="D123" s="23">
        <v>327929.42184131109</v>
      </c>
      <c r="E123" s="23">
        <v>10403.704215931495</v>
      </c>
      <c r="F123" s="23">
        <v>0</v>
      </c>
      <c r="G123" s="23">
        <v>0</v>
      </c>
      <c r="H123" s="23">
        <v>0</v>
      </c>
      <c r="I123" s="23">
        <v>23408.334485845862</v>
      </c>
      <c r="J123" s="23">
        <v>361741.46054308844</v>
      </c>
    </row>
    <row r="124" spans="1:10" ht="15.75" x14ac:dyDescent="0.25">
      <c r="A124" s="4">
        <v>2111</v>
      </c>
      <c r="B124" s="4" t="s">
        <v>336</v>
      </c>
      <c r="C124" s="4"/>
      <c r="D124" s="23">
        <v>28967.826961112416</v>
      </c>
      <c r="E124" s="23">
        <v>0</v>
      </c>
      <c r="F124" s="23">
        <v>0</v>
      </c>
      <c r="G124" s="23">
        <v>0</v>
      </c>
      <c r="H124" s="23">
        <v>0</v>
      </c>
      <c r="I124" s="23">
        <v>0</v>
      </c>
      <c r="J124" s="23">
        <v>28967.826961112416</v>
      </c>
    </row>
    <row r="125" spans="1:10" ht="15.75" x14ac:dyDescent="0.25">
      <c r="A125" s="4">
        <v>2112</v>
      </c>
      <c r="B125" s="4" t="s">
        <v>1597</v>
      </c>
      <c r="C125" s="4"/>
      <c r="D125" s="23">
        <v>198.55920486830991</v>
      </c>
      <c r="E125" s="23">
        <v>0</v>
      </c>
      <c r="F125" s="23">
        <v>0</v>
      </c>
      <c r="G125" s="23">
        <v>0</v>
      </c>
      <c r="H125" s="23">
        <v>0</v>
      </c>
      <c r="I125" s="23">
        <v>0</v>
      </c>
      <c r="J125" s="23">
        <v>198.55920486830991</v>
      </c>
    </row>
    <row r="126" spans="1:10" ht="15.75" x14ac:dyDescent="0.25">
      <c r="A126" s="4">
        <v>2113</v>
      </c>
      <c r="B126" s="4" t="s">
        <v>290</v>
      </c>
      <c r="C126" s="4"/>
      <c r="D126" s="23">
        <v>58398.590395586878</v>
      </c>
      <c r="E126" s="23">
        <v>0</v>
      </c>
      <c r="F126" s="23">
        <v>0</v>
      </c>
      <c r="G126" s="23">
        <v>0</v>
      </c>
      <c r="H126" s="23">
        <v>0</v>
      </c>
      <c r="I126" s="23">
        <v>0</v>
      </c>
      <c r="J126" s="23">
        <v>58398.590395586878</v>
      </c>
    </row>
    <row r="127" spans="1:10" ht="15.75" x14ac:dyDescent="0.25">
      <c r="A127" s="4">
        <v>2114</v>
      </c>
      <c r="B127" s="4" t="s">
        <v>1258</v>
      </c>
      <c r="C127" s="4"/>
      <c r="D127" s="23">
        <v>34926.835730862389</v>
      </c>
      <c r="E127" s="23">
        <v>0</v>
      </c>
      <c r="F127" s="23">
        <v>0</v>
      </c>
      <c r="G127" s="23">
        <v>0</v>
      </c>
      <c r="H127" s="23">
        <v>0</v>
      </c>
      <c r="I127" s="23">
        <v>2171.4573503235329</v>
      </c>
      <c r="J127" s="23">
        <v>37098.293081185919</v>
      </c>
    </row>
    <row r="128" spans="1:10" ht="15.75" x14ac:dyDescent="0.25">
      <c r="A128" s="4">
        <v>2115</v>
      </c>
      <c r="B128" s="4" t="s">
        <v>360</v>
      </c>
      <c r="C128" s="4"/>
      <c r="D128" s="23">
        <v>4334.828868156339</v>
      </c>
      <c r="E128" s="23">
        <v>0</v>
      </c>
      <c r="F128" s="23">
        <v>0</v>
      </c>
      <c r="G128" s="23">
        <v>0</v>
      </c>
      <c r="H128" s="23">
        <v>0</v>
      </c>
      <c r="I128" s="23">
        <v>0</v>
      </c>
      <c r="J128" s="23">
        <v>4334.828868156339</v>
      </c>
    </row>
    <row r="129" spans="1:10" ht="15.75" x14ac:dyDescent="0.25">
      <c r="A129" s="4">
        <v>2116</v>
      </c>
      <c r="B129" s="4" t="s">
        <v>2465</v>
      </c>
      <c r="C129" s="4"/>
      <c r="D129" s="23">
        <v>209189.58106434086</v>
      </c>
      <c r="E129" s="23">
        <v>8618.7210748287434</v>
      </c>
      <c r="F129" s="23">
        <v>0</v>
      </c>
      <c r="G129" s="23">
        <v>0</v>
      </c>
      <c r="H129" s="23">
        <v>0</v>
      </c>
      <c r="I129" s="23">
        <v>22408.674794554732</v>
      </c>
      <c r="J129" s="23">
        <v>240216.97693372433</v>
      </c>
    </row>
    <row r="130" spans="1:10" ht="15.75" x14ac:dyDescent="0.25">
      <c r="A130" s="4">
        <v>2137</v>
      </c>
      <c r="B130" s="4" t="s">
        <v>1150</v>
      </c>
      <c r="C130" s="4"/>
      <c r="D130" s="23">
        <v>257973.49972037104</v>
      </c>
      <c r="E130" s="23">
        <v>47263.29931360716</v>
      </c>
      <c r="F130" s="23">
        <v>0</v>
      </c>
      <c r="G130" s="23">
        <v>0</v>
      </c>
      <c r="H130" s="23">
        <v>0</v>
      </c>
      <c r="I130" s="23">
        <v>13038.15153478818</v>
      </c>
      <c r="J130" s="23">
        <v>318274.95056876639</v>
      </c>
    </row>
    <row r="131" spans="1:10" ht="15.75" x14ac:dyDescent="0.25">
      <c r="A131" s="4">
        <v>2138</v>
      </c>
      <c r="B131" s="4" t="s">
        <v>2252</v>
      </c>
      <c r="C131" s="4"/>
      <c r="D131" s="23">
        <v>767434.04151402554</v>
      </c>
      <c r="E131" s="23">
        <v>112154.26688140845</v>
      </c>
      <c r="F131" s="23">
        <v>0</v>
      </c>
      <c r="G131" s="23">
        <v>0</v>
      </c>
      <c r="H131" s="23">
        <v>0</v>
      </c>
      <c r="I131" s="23">
        <v>20130.253029996391</v>
      </c>
      <c r="J131" s="23">
        <v>899718.56142543035</v>
      </c>
    </row>
    <row r="132" spans="1:10" ht="15.75" x14ac:dyDescent="0.25">
      <c r="A132" s="4">
        <v>2139</v>
      </c>
      <c r="B132" s="4" t="s">
        <v>594</v>
      </c>
      <c r="C132" s="4"/>
      <c r="D132" s="23">
        <v>560934.21652475814</v>
      </c>
      <c r="E132" s="23">
        <v>122909.0241381189</v>
      </c>
      <c r="F132" s="23">
        <v>1491.8463205445694</v>
      </c>
      <c r="G132" s="23">
        <v>0</v>
      </c>
      <c r="H132" s="23">
        <v>0</v>
      </c>
      <c r="I132" s="23">
        <v>19972.716422444319</v>
      </c>
      <c r="J132" s="23">
        <v>705307.80340586591</v>
      </c>
    </row>
    <row r="133" spans="1:10" ht="15.75" x14ac:dyDescent="0.25">
      <c r="A133" s="4">
        <v>2140</v>
      </c>
      <c r="B133" s="4" t="s">
        <v>1387</v>
      </c>
      <c r="C133" s="4"/>
      <c r="D133" s="23">
        <v>147188.46426607142</v>
      </c>
      <c r="E133" s="23">
        <v>42165.786369239751</v>
      </c>
      <c r="F133" s="23">
        <v>0</v>
      </c>
      <c r="G133" s="23">
        <v>0</v>
      </c>
      <c r="H133" s="23">
        <v>0</v>
      </c>
      <c r="I133" s="23">
        <v>14595.849127813761</v>
      </c>
      <c r="J133" s="23">
        <v>203950.09976312495</v>
      </c>
    </row>
    <row r="134" spans="1:10" ht="15.75" x14ac:dyDescent="0.25">
      <c r="A134" s="4">
        <v>2141</v>
      </c>
      <c r="B134" s="4" t="s">
        <v>1809</v>
      </c>
      <c r="C134" s="4"/>
      <c r="D134" s="23">
        <v>294592.66364337673</v>
      </c>
      <c r="E134" s="23">
        <v>100778.44399077048</v>
      </c>
      <c r="F134" s="23">
        <v>1495.3942316922678</v>
      </c>
      <c r="G134" s="23">
        <v>0</v>
      </c>
      <c r="H134" s="23">
        <v>0</v>
      </c>
      <c r="I134" s="23">
        <v>8638.1523420660415</v>
      </c>
      <c r="J134" s="23">
        <v>405504.65420790552</v>
      </c>
    </row>
    <row r="135" spans="1:10" ht="15.75" x14ac:dyDescent="0.25">
      <c r="A135" s="4">
        <v>2142</v>
      </c>
      <c r="B135" s="4" t="s">
        <v>2168</v>
      </c>
      <c r="C135" s="4"/>
      <c r="D135" s="23">
        <v>10897738.050360108</v>
      </c>
      <c r="E135" s="23">
        <v>521455.61792063841</v>
      </c>
      <c r="F135" s="23">
        <v>31713.435894752958</v>
      </c>
      <c r="G135" s="23">
        <v>13353.025639895981</v>
      </c>
      <c r="H135" s="23">
        <v>0</v>
      </c>
      <c r="I135" s="23">
        <v>291960.82774202409</v>
      </c>
      <c r="J135" s="23">
        <v>11756220.957557419</v>
      </c>
    </row>
    <row r="136" spans="1:10" ht="15.75" x14ac:dyDescent="0.25">
      <c r="A136" s="4">
        <v>2143</v>
      </c>
      <c r="B136" s="4" t="s">
        <v>1825</v>
      </c>
      <c r="C136" s="4"/>
      <c r="D136" s="23">
        <v>511890.71019622748</v>
      </c>
      <c r="E136" s="23">
        <v>117236.97441315846</v>
      </c>
      <c r="F136" s="23">
        <v>0</v>
      </c>
      <c r="G136" s="23">
        <v>0</v>
      </c>
      <c r="H136" s="23">
        <v>0</v>
      </c>
      <c r="I136" s="23">
        <v>28471.836643195631</v>
      </c>
      <c r="J136" s="23">
        <v>657599.5212525815</v>
      </c>
    </row>
    <row r="137" spans="1:10" ht="15.75" x14ac:dyDescent="0.25">
      <c r="A137" s="4">
        <v>2144</v>
      </c>
      <c r="B137" s="4" t="s">
        <v>2372</v>
      </c>
      <c r="C137" s="4"/>
      <c r="D137" s="23">
        <v>37954.66050767147</v>
      </c>
      <c r="E137" s="23">
        <v>10338.507334043383</v>
      </c>
      <c r="F137" s="23">
        <v>0</v>
      </c>
      <c r="G137" s="23">
        <v>0</v>
      </c>
      <c r="H137" s="23">
        <v>0</v>
      </c>
      <c r="I137" s="23">
        <v>0</v>
      </c>
      <c r="J137" s="23">
        <v>48293.167841714851</v>
      </c>
    </row>
    <row r="138" spans="1:10" ht="15.75" x14ac:dyDescent="0.25">
      <c r="A138" s="4">
        <v>2145</v>
      </c>
      <c r="B138" s="4" t="s">
        <v>1706</v>
      </c>
      <c r="C138" s="4"/>
      <c r="D138" s="23">
        <v>167453.64354148204</v>
      </c>
      <c r="E138" s="23">
        <v>25463.077106072797</v>
      </c>
      <c r="F138" s="23">
        <v>0</v>
      </c>
      <c r="G138" s="23">
        <v>0</v>
      </c>
      <c r="H138" s="23">
        <v>0</v>
      </c>
      <c r="I138" s="23">
        <v>5092.6154212145593</v>
      </c>
      <c r="J138" s="23">
        <v>198009.33606876939</v>
      </c>
    </row>
    <row r="139" spans="1:10" ht="15.75" x14ac:dyDescent="0.25">
      <c r="A139" s="4">
        <v>2146</v>
      </c>
      <c r="B139" s="4" t="s">
        <v>2547</v>
      </c>
      <c r="C139" s="4"/>
      <c r="D139" s="23">
        <v>849457.75636036659</v>
      </c>
      <c r="E139" s="23">
        <v>256627.10591109353</v>
      </c>
      <c r="F139" s="23">
        <v>7055.2969797372634</v>
      </c>
      <c r="G139" s="23">
        <v>0</v>
      </c>
      <c r="H139" s="23">
        <v>0</v>
      </c>
      <c r="I139" s="23">
        <v>61240.559365147317</v>
      </c>
      <c r="J139" s="23">
        <v>1174380.7186163447</v>
      </c>
    </row>
    <row r="140" spans="1:10" ht="15.75" x14ac:dyDescent="0.25">
      <c r="A140" s="4">
        <v>2147</v>
      </c>
      <c r="B140" s="4" t="s">
        <v>1696</v>
      </c>
      <c r="C140" s="4"/>
      <c r="D140" s="23">
        <v>410525.70750251791</v>
      </c>
      <c r="E140" s="23">
        <v>72971.422771695623</v>
      </c>
      <c r="F140" s="23">
        <v>0</v>
      </c>
      <c r="G140" s="23">
        <v>0</v>
      </c>
      <c r="H140" s="23">
        <v>0</v>
      </c>
      <c r="I140" s="23">
        <v>66680.782877583944</v>
      </c>
      <c r="J140" s="23">
        <v>550177.91315179749</v>
      </c>
    </row>
    <row r="141" spans="1:10" ht="15.75" x14ac:dyDescent="0.25">
      <c r="A141" s="4">
        <v>2180</v>
      </c>
      <c r="B141" s="4" t="s">
        <v>2067</v>
      </c>
      <c r="C141" s="4"/>
      <c r="D141" s="23">
        <v>8615866.1617443282</v>
      </c>
      <c r="E141" s="23">
        <v>2406576.6069686948</v>
      </c>
      <c r="F141" s="23">
        <v>4301.4808595827899</v>
      </c>
      <c r="G141" s="23">
        <v>57353.078127770532</v>
      </c>
      <c r="H141" s="23">
        <v>2867.6539063885266</v>
      </c>
      <c r="I141" s="23">
        <v>872258.90092151146</v>
      </c>
      <c r="J141" s="23">
        <v>11959223.882528275</v>
      </c>
    </row>
    <row r="142" spans="1:10" ht="15.75" x14ac:dyDescent="0.25">
      <c r="A142" s="4">
        <v>2181</v>
      </c>
      <c r="B142" s="4" t="s">
        <v>1950</v>
      </c>
      <c r="C142" s="4"/>
      <c r="D142" s="23">
        <v>404012.30122792948</v>
      </c>
      <c r="E142" s="23">
        <v>249430.10712128691</v>
      </c>
      <c r="F142" s="23">
        <v>0</v>
      </c>
      <c r="G142" s="23">
        <v>7138.0265234616509</v>
      </c>
      <c r="H142" s="23">
        <v>0</v>
      </c>
      <c r="I142" s="23">
        <v>87637.605204776468</v>
      </c>
      <c r="J142" s="23">
        <v>748218.04007745464</v>
      </c>
    </row>
    <row r="143" spans="1:10" ht="15.75" x14ac:dyDescent="0.25">
      <c r="A143" s="4">
        <v>2182</v>
      </c>
      <c r="B143" s="4" t="s">
        <v>2133</v>
      </c>
      <c r="C143" s="4"/>
      <c r="D143" s="23">
        <v>1757830.216315256</v>
      </c>
      <c r="E143" s="23">
        <v>645331.00876114017</v>
      </c>
      <c r="F143" s="23">
        <v>4208.6916591745958</v>
      </c>
      <c r="G143" s="23">
        <v>5611.5888788994598</v>
      </c>
      <c r="H143" s="23">
        <v>0</v>
      </c>
      <c r="I143" s="23">
        <v>240311.54719557104</v>
      </c>
      <c r="J143" s="23">
        <v>2653293.0528100408</v>
      </c>
    </row>
    <row r="144" spans="1:10" ht="15.75" x14ac:dyDescent="0.25">
      <c r="A144" s="4">
        <v>2183</v>
      </c>
      <c r="B144" s="4" t="s">
        <v>1223</v>
      </c>
      <c r="C144" s="4"/>
      <c r="D144" s="23">
        <v>1862720.6002412587</v>
      </c>
      <c r="E144" s="23">
        <v>670938.86138178944</v>
      </c>
      <c r="F144" s="23">
        <v>0</v>
      </c>
      <c r="G144" s="23">
        <v>0</v>
      </c>
      <c r="H144" s="23">
        <v>0</v>
      </c>
      <c r="I144" s="23">
        <v>267458.54383100948</v>
      </c>
      <c r="J144" s="23">
        <v>2801118.0054540578</v>
      </c>
    </row>
    <row r="145" spans="1:10" ht="15.75" x14ac:dyDescent="0.25">
      <c r="A145" s="4">
        <v>2185</v>
      </c>
      <c r="B145" s="4" t="s">
        <v>606</v>
      </c>
      <c r="C145" s="4"/>
      <c r="D145" s="23">
        <v>1019688.3664687511</v>
      </c>
      <c r="E145" s="23">
        <v>365104.32076711429</v>
      </c>
      <c r="F145" s="23">
        <v>1512.8907514373161</v>
      </c>
      <c r="G145" s="23">
        <v>0</v>
      </c>
      <c r="H145" s="23">
        <v>0</v>
      </c>
      <c r="I145" s="23">
        <v>111387.75887810266</v>
      </c>
      <c r="J145" s="23">
        <v>1497693.3368654053</v>
      </c>
    </row>
    <row r="146" spans="1:10" ht="15.75" x14ac:dyDescent="0.25">
      <c r="A146" s="4">
        <v>2186</v>
      </c>
      <c r="B146" s="4" t="s">
        <v>783</v>
      </c>
      <c r="C146" s="4"/>
      <c r="D146" s="23">
        <v>233347.91776643478</v>
      </c>
      <c r="E146" s="23">
        <v>32678.080418329017</v>
      </c>
      <c r="F146" s="23">
        <v>0</v>
      </c>
      <c r="G146" s="23">
        <v>0</v>
      </c>
      <c r="H146" s="23">
        <v>0</v>
      </c>
      <c r="I146" s="23">
        <v>6727.8400861265618</v>
      </c>
      <c r="J146" s="23">
        <v>272753.83827089041</v>
      </c>
    </row>
    <row r="147" spans="1:10" ht="15.75" x14ac:dyDescent="0.25">
      <c r="A147" s="4">
        <v>2187</v>
      </c>
      <c r="B147" s="4" t="s">
        <v>889</v>
      </c>
      <c r="C147" s="4"/>
      <c r="D147" s="23">
        <v>1419312.6318485257</v>
      </c>
      <c r="E147" s="23">
        <v>593091.48514961731</v>
      </c>
      <c r="F147" s="23">
        <v>1425.0126825788411</v>
      </c>
      <c r="G147" s="23">
        <v>0</v>
      </c>
      <c r="H147" s="23">
        <v>0</v>
      </c>
      <c r="I147" s="23">
        <v>216764.40066381948</v>
      </c>
      <c r="J147" s="23">
        <v>2230593.5303445412</v>
      </c>
    </row>
    <row r="148" spans="1:10" ht="15.75" x14ac:dyDescent="0.25">
      <c r="A148" s="4">
        <v>2188</v>
      </c>
      <c r="B148" s="4" t="s">
        <v>2150</v>
      </c>
      <c r="C148" s="4"/>
      <c r="D148" s="23">
        <v>85840.097512193694</v>
      </c>
      <c r="E148" s="23">
        <v>13332.434396862644</v>
      </c>
      <c r="F148" s="23">
        <v>0</v>
      </c>
      <c r="G148" s="23">
        <v>0</v>
      </c>
      <c r="H148" s="23">
        <v>0</v>
      </c>
      <c r="I148" s="23">
        <v>1481.3815996514049</v>
      </c>
      <c r="J148" s="23">
        <v>100653.91350870774</v>
      </c>
    </row>
    <row r="149" spans="1:10" ht="15.75" x14ac:dyDescent="0.25">
      <c r="A149" s="4">
        <v>2190</v>
      </c>
      <c r="B149" s="4" t="s">
        <v>868</v>
      </c>
      <c r="C149" s="4"/>
      <c r="D149" s="23">
        <v>610911.06450913765</v>
      </c>
      <c r="E149" s="23">
        <v>163681.06627820298</v>
      </c>
      <c r="F149" s="23">
        <v>1616.1668373257608</v>
      </c>
      <c r="G149" s="23">
        <v>16161.668373257611</v>
      </c>
      <c r="H149" s="23">
        <v>0</v>
      </c>
      <c r="I149" s="23">
        <v>22915.349278948419</v>
      </c>
      <c r="J149" s="23">
        <v>815285.31527687248</v>
      </c>
    </row>
    <row r="150" spans="1:10" ht="15.75" x14ac:dyDescent="0.25">
      <c r="A150" s="4">
        <v>2191</v>
      </c>
      <c r="B150" s="4" t="s">
        <v>670</v>
      </c>
      <c r="C150" s="4"/>
      <c r="D150" s="23">
        <v>486670.31262683531</v>
      </c>
      <c r="E150" s="23">
        <v>195240.62883162149</v>
      </c>
      <c r="F150" s="23">
        <v>1470.3030592955749</v>
      </c>
      <c r="G150" s="23">
        <v>0</v>
      </c>
      <c r="H150" s="23">
        <v>0</v>
      </c>
      <c r="I150" s="23">
        <v>38132.935318676071</v>
      </c>
      <c r="J150" s="23">
        <v>721514.17983642837</v>
      </c>
    </row>
    <row r="151" spans="1:10" ht="15.75" x14ac:dyDescent="0.25">
      <c r="A151" s="4">
        <v>2192</v>
      </c>
      <c r="B151" s="4" t="s">
        <v>1966</v>
      </c>
      <c r="C151" s="4"/>
      <c r="D151" s="23">
        <v>41046.674321845239</v>
      </c>
      <c r="E151" s="23">
        <v>12106.297434243063</v>
      </c>
      <c r="F151" s="23">
        <v>0</v>
      </c>
      <c r="G151" s="23">
        <v>0</v>
      </c>
      <c r="H151" s="23">
        <v>0</v>
      </c>
      <c r="I151" s="23">
        <v>0</v>
      </c>
      <c r="J151" s="23">
        <v>53152.9717560883</v>
      </c>
    </row>
    <row r="152" spans="1:10" ht="15.75" x14ac:dyDescent="0.25">
      <c r="A152" s="4">
        <v>2193</v>
      </c>
      <c r="B152" s="4" t="s">
        <v>1083</v>
      </c>
      <c r="C152" s="4"/>
      <c r="D152" s="23">
        <v>43434.032266978109</v>
      </c>
      <c r="E152" s="23">
        <v>14238.796056643348</v>
      </c>
      <c r="F152" s="23">
        <v>1737.3612906791245</v>
      </c>
      <c r="G152" s="23">
        <v>0</v>
      </c>
      <c r="H152" s="23">
        <v>0</v>
      </c>
      <c r="I152" s="23">
        <v>3164.1769014762999</v>
      </c>
      <c r="J152" s="23">
        <v>62574.366515776877</v>
      </c>
    </row>
    <row r="153" spans="1:10" ht="15.75" x14ac:dyDescent="0.25">
      <c r="A153" s="4">
        <v>2195</v>
      </c>
      <c r="B153" s="4" t="s">
        <v>2230</v>
      </c>
      <c r="C153" s="4"/>
      <c r="D153" s="23">
        <v>51829.22638255261</v>
      </c>
      <c r="E153" s="23">
        <v>13852.61187895387</v>
      </c>
      <c r="F153" s="23">
        <v>0</v>
      </c>
      <c r="G153" s="23">
        <v>0</v>
      </c>
      <c r="H153" s="23">
        <v>0</v>
      </c>
      <c r="I153" s="23">
        <v>13852.61187895387</v>
      </c>
      <c r="J153" s="23">
        <v>79534.450140460351</v>
      </c>
    </row>
    <row r="154" spans="1:10" ht="15.75" x14ac:dyDescent="0.25">
      <c r="A154" s="4">
        <v>2197</v>
      </c>
      <c r="B154" s="4" t="s">
        <v>2433</v>
      </c>
      <c r="C154" s="4"/>
      <c r="D154" s="23">
        <v>457270.7117198651</v>
      </c>
      <c r="E154" s="23">
        <v>83312.427722047534</v>
      </c>
      <c r="F154" s="23">
        <v>0</v>
      </c>
      <c r="G154" s="23">
        <v>0</v>
      </c>
      <c r="H154" s="23">
        <v>0</v>
      </c>
      <c r="I154" s="23">
        <v>52618.375403398444</v>
      </c>
      <c r="J154" s="23">
        <v>593201.51484531106</v>
      </c>
    </row>
    <row r="155" spans="1:10" ht="15.75" x14ac:dyDescent="0.25">
      <c r="A155" s="4">
        <v>2198</v>
      </c>
      <c r="B155" s="4" t="s">
        <v>1736</v>
      </c>
      <c r="C155" s="4"/>
      <c r="D155" s="23">
        <v>176727.75158581269</v>
      </c>
      <c r="E155" s="23">
        <v>32222.078512658278</v>
      </c>
      <c r="F155" s="23">
        <v>0</v>
      </c>
      <c r="G155" s="23">
        <v>0</v>
      </c>
      <c r="H155" s="23">
        <v>0</v>
      </c>
      <c r="I155" s="23">
        <v>9806.7195473307802</v>
      </c>
      <c r="J155" s="23">
        <v>218756.54964580174</v>
      </c>
    </row>
    <row r="156" spans="1:10" ht="15.75" x14ac:dyDescent="0.25">
      <c r="A156" s="4">
        <v>2199</v>
      </c>
      <c r="B156" s="4" t="s">
        <v>1746</v>
      </c>
      <c r="C156" s="4"/>
      <c r="D156" s="23">
        <v>146386.56192220162</v>
      </c>
      <c r="E156" s="23">
        <v>0</v>
      </c>
      <c r="F156" s="23">
        <v>0</v>
      </c>
      <c r="G156" s="23">
        <v>0</v>
      </c>
      <c r="H156" s="23">
        <v>0</v>
      </c>
      <c r="I156" s="23">
        <v>4480.6938196896699</v>
      </c>
      <c r="J156" s="23">
        <v>150867.25574189131</v>
      </c>
    </row>
    <row r="157" spans="1:10" ht="15.75" x14ac:dyDescent="0.25">
      <c r="A157" s="4">
        <v>2201</v>
      </c>
      <c r="B157" s="4" t="s">
        <v>1274</v>
      </c>
      <c r="C157" s="4"/>
      <c r="D157" s="23">
        <v>22684.060268880006</v>
      </c>
      <c r="E157" s="23">
        <v>4898.7071033887187</v>
      </c>
      <c r="F157" s="23">
        <v>0</v>
      </c>
      <c r="G157" s="23">
        <v>0</v>
      </c>
      <c r="H157" s="23">
        <v>0</v>
      </c>
      <c r="I157" s="23">
        <v>1632.9023677962396</v>
      </c>
      <c r="J157" s="23">
        <v>29215.669740064965</v>
      </c>
    </row>
    <row r="158" spans="1:10" ht="15.75" x14ac:dyDescent="0.25">
      <c r="A158" s="4">
        <v>2202</v>
      </c>
      <c r="B158" s="4" t="s">
        <v>2003</v>
      </c>
      <c r="C158" s="4"/>
      <c r="D158" s="23">
        <v>68546.65355937765</v>
      </c>
      <c r="E158" s="23">
        <v>11396.518824311424</v>
      </c>
      <c r="F158" s="23">
        <v>0</v>
      </c>
      <c r="G158" s="23">
        <v>0</v>
      </c>
      <c r="H158" s="23">
        <v>0</v>
      </c>
      <c r="I158" s="23">
        <v>6837.9112945868565</v>
      </c>
      <c r="J158" s="23">
        <v>86781.083678275929</v>
      </c>
    </row>
    <row r="159" spans="1:10" ht="15.75" x14ac:dyDescent="0.25">
      <c r="A159" s="4">
        <v>2203</v>
      </c>
      <c r="B159" s="4" t="s">
        <v>1019</v>
      </c>
      <c r="C159" s="4"/>
      <c r="D159" s="23">
        <v>40677.495896675013</v>
      </c>
      <c r="E159" s="23">
        <v>7492.3792326653875</v>
      </c>
      <c r="F159" s="23">
        <v>0</v>
      </c>
      <c r="G159" s="23">
        <v>0</v>
      </c>
      <c r="H159" s="23">
        <v>0</v>
      </c>
      <c r="I159" s="23">
        <v>0</v>
      </c>
      <c r="J159" s="23">
        <v>48169.875129340398</v>
      </c>
    </row>
    <row r="160" spans="1:10" ht="15.75" x14ac:dyDescent="0.25">
      <c r="A160" s="4">
        <v>2204</v>
      </c>
      <c r="B160" s="4" t="s">
        <v>2449</v>
      </c>
      <c r="C160" s="4"/>
      <c r="D160" s="23">
        <v>204306.98924003416</v>
      </c>
      <c r="E160" s="23">
        <v>61083.248748547165</v>
      </c>
      <c r="F160" s="23">
        <v>0</v>
      </c>
      <c r="G160" s="23">
        <v>0</v>
      </c>
      <c r="H160" s="23">
        <v>0</v>
      </c>
      <c r="I160" s="23">
        <v>42923.363985465578</v>
      </c>
      <c r="J160" s="23">
        <v>308313.60197404691</v>
      </c>
    </row>
    <row r="161" spans="1:10" ht="15.75" x14ac:dyDescent="0.25">
      <c r="A161" s="4">
        <v>2205</v>
      </c>
      <c r="B161" s="4" t="s">
        <v>1657</v>
      </c>
      <c r="C161" s="4"/>
      <c r="D161" s="23">
        <v>293165.80379773717</v>
      </c>
      <c r="E161" s="23">
        <v>108350.7405577988</v>
      </c>
      <c r="F161" s="23">
        <v>0</v>
      </c>
      <c r="G161" s="23">
        <v>0</v>
      </c>
      <c r="H161" s="23">
        <v>0</v>
      </c>
      <c r="I161" s="23">
        <v>35552.586745527733</v>
      </c>
      <c r="J161" s="23">
        <v>437069.13110106374</v>
      </c>
    </row>
    <row r="162" spans="1:10" ht="15.75" x14ac:dyDescent="0.25">
      <c r="A162" s="4">
        <v>2206</v>
      </c>
      <c r="B162" s="4" t="s">
        <v>1282</v>
      </c>
      <c r="C162" s="4"/>
      <c r="D162" s="23">
        <v>826268.27892020775</v>
      </c>
      <c r="E162" s="23">
        <v>179174.9633314964</v>
      </c>
      <c r="F162" s="23">
        <v>1659.1732508437904</v>
      </c>
      <c r="G162" s="23">
        <v>0</v>
      </c>
      <c r="H162" s="23">
        <v>0</v>
      </c>
      <c r="I162" s="23">
        <v>156055.61322420655</v>
      </c>
      <c r="J162" s="23">
        <v>1163158.0287267545</v>
      </c>
    </row>
    <row r="163" spans="1:10" ht="15.75" x14ac:dyDescent="0.25">
      <c r="A163" s="4">
        <v>2207</v>
      </c>
      <c r="B163" s="4" t="s">
        <v>1961</v>
      </c>
      <c r="C163" s="4"/>
      <c r="D163" s="23">
        <v>662941.19728817267</v>
      </c>
      <c r="E163" s="23">
        <v>144494.66221772149</v>
      </c>
      <c r="F163" s="23">
        <v>0</v>
      </c>
      <c r="G163" s="23">
        <v>11808.112928796969</v>
      </c>
      <c r="H163" s="23">
        <v>0</v>
      </c>
      <c r="I163" s="23">
        <v>70676.73695432028</v>
      </c>
      <c r="J163" s="23">
        <v>889920.70938901138</v>
      </c>
    </row>
    <row r="164" spans="1:10" ht="15.75" x14ac:dyDescent="0.25">
      <c r="A164" s="4">
        <v>2208</v>
      </c>
      <c r="B164" s="4" t="s">
        <v>419</v>
      </c>
      <c r="C164" s="4"/>
      <c r="D164" s="23">
        <v>73036.579578704725</v>
      </c>
      <c r="E164" s="23">
        <v>39015.021817488509</v>
      </c>
      <c r="F164" s="23">
        <v>0</v>
      </c>
      <c r="G164" s="23">
        <v>0</v>
      </c>
      <c r="H164" s="23">
        <v>0</v>
      </c>
      <c r="I164" s="23">
        <v>8867.05041306557</v>
      </c>
      <c r="J164" s="23">
        <v>120918.65180925881</v>
      </c>
    </row>
    <row r="165" spans="1:10" ht="15.75" x14ac:dyDescent="0.25">
      <c r="A165" s="4">
        <v>2209</v>
      </c>
      <c r="B165" s="4" t="s">
        <v>2379</v>
      </c>
      <c r="C165" s="4"/>
      <c r="D165" s="23">
        <v>98084.923074709819</v>
      </c>
      <c r="E165" s="23">
        <v>14344.313821977334</v>
      </c>
      <c r="F165" s="23">
        <v>0</v>
      </c>
      <c r="G165" s="23">
        <v>0</v>
      </c>
      <c r="H165" s="23">
        <v>0</v>
      </c>
      <c r="I165" s="23">
        <v>14344.313821977334</v>
      </c>
      <c r="J165" s="23">
        <v>126773.5507186645</v>
      </c>
    </row>
    <row r="166" spans="1:10" ht="15.75" x14ac:dyDescent="0.25">
      <c r="A166" s="4">
        <v>2210</v>
      </c>
      <c r="B166" s="4" t="s">
        <v>2444</v>
      </c>
      <c r="C166" s="4"/>
      <c r="D166" s="23">
        <v>8423.3702120610578</v>
      </c>
      <c r="E166" s="23">
        <v>1404.6314749892299</v>
      </c>
      <c r="F166" s="23">
        <v>0</v>
      </c>
      <c r="G166" s="23">
        <v>0</v>
      </c>
      <c r="H166" s="23">
        <v>0</v>
      </c>
      <c r="I166" s="23">
        <v>0</v>
      </c>
      <c r="J166" s="23">
        <v>9828.0016870502877</v>
      </c>
    </row>
    <row r="167" spans="1:10" ht="15.75" x14ac:dyDescent="0.25">
      <c r="A167" s="4">
        <v>2212</v>
      </c>
      <c r="B167" s="4" t="s">
        <v>1479</v>
      </c>
      <c r="C167" s="4"/>
      <c r="D167" s="23">
        <v>547372.46712429961</v>
      </c>
      <c r="E167" s="23">
        <v>89865.577884263534</v>
      </c>
      <c r="F167" s="23">
        <v>0</v>
      </c>
      <c r="G167" s="23">
        <v>14793.850462818908</v>
      </c>
      <c r="H167" s="23">
        <v>0</v>
      </c>
      <c r="I167" s="23">
        <v>40584.454528377079</v>
      </c>
      <c r="J167" s="23">
        <v>692616.34999975911</v>
      </c>
    </row>
    <row r="168" spans="1:10" ht="15.75" x14ac:dyDescent="0.25">
      <c r="A168" s="4">
        <v>2213</v>
      </c>
      <c r="B168" s="4" t="s">
        <v>2458</v>
      </c>
      <c r="C168" s="4"/>
      <c r="D168" s="23">
        <v>85175.604626337677</v>
      </c>
      <c r="E168" s="23">
        <v>10035.121712218919</v>
      </c>
      <c r="F168" s="23">
        <v>0</v>
      </c>
      <c r="G168" s="23">
        <v>0</v>
      </c>
      <c r="H168" s="23">
        <v>0</v>
      </c>
      <c r="I168" s="23">
        <v>4014.0486848875671</v>
      </c>
      <c r="J168" s="23">
        <v>99224.775023444163</v>
      </c>
    </row>
    <row r="169" spans="1:10" ht="15.75" x14ac:dyDescent="0.25">
      <c r="A169" s="4">
        <v>2214</v>
      </c>
      <c r="B169" s="4" t="s">
        <v>1820</v>
      </c>
      <c r="C169" s="4"/>
      <c r="D169" s="23">
        <v>74969.475288937654</v>
      </c>
      <c r="E169" s="23">
        <v>6893.5318807508502</v>
      </c>
      <c r="F169" s="23">
        <v>0</v>
      </c>
      <c r="G169" s="23">
        <v>0</v>
      </c>
      <c r="H169" s="23">
        <v>0</v>
      </c>
      <c r="I169" s="23">
        <v>1378.7063761501699</v>
      </c>
      <c r="J169" s="23">
        <v>83241.713545838662</v>
      </c>
    </row>
    <row r="170" spans="1:10" ht="15.75" x14ac:dyDescent="0.25">
      <c r="A170" s="4">
        <v>2215</v>
      </c>
      <c r="B170" s="4" t="s">
        <v>1340</v>
      </c>
      <c r="C170" s="4"/>
      <c r="D170" s="23">
        <v>72485.885894883395</v>
      </c>
      <c r="E170" s="23">
        <v>8066.7058036696135</v>
      </c>
      <c r="F170" s="23">
        <v>0</v>
      </c>
      <c r="G170" s="23">
        <v>0</v>
      </c>
      <c r="H170" s="23">
        <v>0</v>
      </c>
      <c r="I170" s="23">
        <v>5377.803869113076</v>
      </c>
      <c r="J170" s="23">
        <v>85930.395567666084</v>
      </c>
    </row>
    <row r="171" spans="1:10" ht="15.75" x14ac:dyDescent="0.25">
      <c r="A171" s="4">
        <v>2216</v>
      </c>
      <c r="B171" s="4" t="s">
        <v>806</v>
      </c>
      <c r="C171" s="4"/>
      <c r="D171" s="23">
        <v>70961.389215007599</v>
      </c>
      <c r="E171" s="23">
        <v>7303.4351251797343</v>
      </c>
      <c r="F171" s="23">
        <v>0</v>
      </c>
      <c r="G171" s="23">
        <v>0</v>
      </c>
      <c r="H171" s="23">
        <v>0</v>
      </c>
      <c r="I171" s="23">
        <v>1460.6870250359466</v>
      </c>
      <c r="J171" s="23">
        <v>79725.511365223283</v>
      </c>
    </row>
    <row r="172" spans="1:10" ht="15.75" x14ac:dyDescent="0.25">
      <c r="A172" s="4">
        <v>2217</v>
      </c>
      <c r="B172" s="4" t="s">
        <v>1032</v>
      </c>
      <c r="C172" s="4"/>
      <c r="D172" s="23">
        <v>112209.55348902153</v>
      </c>
      <c r="E172" s="23">
        <v>8101.143118282389</v>
      </c>
      <c r="F172" s="23">
        <v>0</v>
      </c>
      <c r="G172" s="23">
        <v>0</v>
      </c>
      <c r="H172" s="23">
        <v>0</v>
      </c>
      <c r="I172" s="23">
        <v>3240.4572473129556</v>
      </c>
      <c r="J172" s="23">
        <v>123551.15385461687</v>
      </c>
    </row>
    <row r="173" spans="1:10" ht="15.75" x14ac:dyDescent="0.25">
      <c r="A173" s="4">
        <v>2219</v>
      </c>
      <c r="B173" s="4" t="s">
        <v>1426</v>
      </c>
      <c r="C173" s="4"/>
      <c r="D173" s="23">
        <v>78845.160055792643</v>
      </c>
      <c r="E173" s="23">
        <v>4677.2411046351372</v>
      </c>
      <c r="F173" s="23">
        <v>0</v>
      </c>
      <c r="G173" s="23">
        <v>0</v>
      </c>
      <c r="H173" s="23">
        <v>0</v>
      </c>
      <c r="I173" s="23">
        <v>2338.6205523175686</v>
      </c>
      <c r="J173" s="23">
        <v>85861.021712745351</v>
      </c>
    </row>
    <row r="174" spans="1:10" ht="15.75" x14ac:dyDescent="0.25">
      <c r="A174" s="4">
        <v>2220</v>
      </c>
      <c r="B174" s="4" t="s">
        <v>2484</v>
      </c>
      <c r="C174" s="4"/>
      <c r="D174" s="23">
        <v>83542.191704608515</v>
      </c>
      <c r="E174" s="23">
        <v>0</v>
      </c>
      <c r="F174" s="23">
        <v>0</v>
      </c>
      <c r="G174" s="23">
        <v>0</v>
      </c>
      <c r="H174" s="23">
        <v>0</v>
      </c>
      <c r="I174" s="23">
        <v>2191.5258081744628</v>
      </c>
      <c r="J174" s="23">
        <v>85733.717512782983</v>
      </c>
    </row>
    <row r="175" spans="1:10" ht="15.75" x14ac:dyDescent="0.25">
      <c r="A175" s="4">
        <v>2221</v>
      </c>
      <c r="B175" s="4" t="s">
        <v>1049</v>
      </c>
      <c r="C175" s="4"/>
      <c r="D175" s="23">
        <v>117681.94241318121</v>
      </c>
      <c r="E175" s="23">
        <v>8192.9726381508208</v>
      </c>
      <c r="F175" s="23">
        <v>0</v>
      </c>
      <c r="G175" s="23">
        <v>0</v>
      </c>
      <c r="H175" s="23">
        <v>0</v>
      </c>
      <c r="I175" s="23">
        <v>17751.440715993442</v>
      </c>
      <c r="J175" s="23">
        <v>143626.35576732547</v>
      </c>
    </row>
    <row r="176" spans="1:10" ht="15.75" x14ac:dyDescent="0.25">
      <c r="A176" s="4">
        <v>2222</v>
      </c>
      <c r="B176" s="4" t="s">
        <v>2438</v>
      </c>
      <c r="C176" s="4"/>
      <c r="D176" s="23">
        <v>2073.34</v>
      </c>
      <c r="E176" s="23">
        <v>0</v>
      </c>
      <c r="F176" s="23">
        <v>0</v>
      </c>
      <c r="G176" s="23">
        <v>0</v>
      </c>
      <c r="H176" s="23">
        <v>0</v>
      </c>
      <c r="I176" s="23">
        <v>0</v>
      </c>
      <c r="J176" s="23">
        <v>2073.34</v>
      </c>
    </row>
    <row r="177" spans="1:10" ht="15.75" x14ac:dyDescent="0.25">
      <c r="A177" s="4">
        <v>2225</v>
      </c>
      <c r="B177" s="4" t="s">
        <v>2322</v>
      </c>
      <c r="C177" s="4"/>
      <c r="D177" s="23">
        <v>78091.407651105503</v>
      </c>
      <c r="E177" s="23">
        <v>8938.621922967659</v>
      </c>
      <c r="F177" s="23">
        <v>0</v>
      </c>
      <c r="G177" s="23">
        <v>0</v>
      </c>
      <c r="H177" s="23">
        <v>0</v>
      </c>
      <c r="I177" s="23">
        <v>2979.5406409892198</v>
      </c>
      <c r="J177" s="23">
        <v>90009.570215062384</v>
      </c>
    </row>
    <row r="178" spans="1:10" ht="15.75" x14ac:dyDescent="0.25">
      <c r="A178" s="4">
        <v>2229</v>
      </c>
      <c r="B178" s="4" t="s">
        <v>980</v>
      </c>
      <c r="C178" s="4"/>
      <c r="D178" s="23">
        <v>84611.787365638098</v>
      </c>
      <c r="E178" s="23">
        <v>8695.7618143898617</v>
      </c>
      <c r="F178" s="23">
        <v>0</v>
      </c>
      <c r="G178" s="23">
        <v>0</v>
      </c>
      <c r="H178" s="23">
        <v>0</v>
      </c>
      <c r="I178" s="23">
        <v>1086.9702267987327</v>
      </c>
      <c r="J178" s="23">
        <v>94394.519406826686</v>
      </c>
    </row>
    <row r="179" spans="1:10" ht="15.75" x14ac:dyDescent="0.25">
      <c r="A179" s="4">
        <v>2239</v>
      </c>
      <c r="B179" s="4" t="s">
        <v>1308</v>
      </c>
      <c r="C179" s="4"/>
      <c r="D179" s="23">
        <v>2914711.4912847914</v>
      </c>
      <c r="E179" s="23">
        <v>1032597.8987352959</v>
      </c>
      <c r="F179" s="23">
        <v>5370.265299465299</v>
      </c>
      <c r="G179" s="23">
        <v>0</v>
      </c>
      <c r="H179" s="23">
        <v>0</v>
      </c>
      <c r="I179" s="23">
        <v>325103.63802068261</v>
      </c>
      <c r="J179" s="23">
        <v>4277783.2933402359</v>
      </c>
    </row>
    <row r="180" spans="1:10" ht="15.75" x14ac:dyDescent="0.25">
      <c r="A180" s="4">
        <v>2240</v>
      </c>
      <c r="B180" s="4" t="s">
        <v>466</v>
      </c>
      <c r="C180" s="4"/>
      <c r="D180" s="23">
        <v>225127.95913827728</v>
      </c>
      <c r="E180" s="23">
        <v>31356.06185334823</v>
      </c>
      <c r="F180" s="23">
        <v>0</v>
      </c>
      <c r="G180" s="23">
        <v>0</v>
      </c>
      <c r="H180" s="23">
        <v>0</v>
      </c>
      <c r="I180" s="23">
        <v>7126.3776939427789</v>
      </c>
      <c r="J180" s="23">
        <v>263610.3986855683</v>
      </c>
    </row>
    <row r="181" spans="1:10" ht="15.75" x14ac:dyDescent="0.25">
      <c r="A181" s="4">
        <v>2241</v>
      </c>
      <c r="B181" s="4" t="s">
        <v>1106</v>
      </c>
      <c r="C181" s="4"/>
      <c r="D181" s="23">
        <v>914878.66221307067</v>
      </c>
      <c r="E181" s="23">
        <v>332161.08170822146</v>
      </c>
      <c r="F181" s="23">
        <v>1322.0789916373856</v>
      </c>
      <c r="G181" s="23">
        <v>22475.342857835552</v>
      </c>
      <c r="H181" s="23">
        <v>0</v>
      </c>
      <c r="I181" s="23">
        <v>141168.45972599409</v>
      </c>
      <c r="J181" s="23">
        <v>1412005.6254967591</v>
      </c>
    </row>
    <row r="182" spans="1:10" ht="15.75" x14ac:dyDescent="0.25">
      <c r="A182" s="4">
        <v>2242</v>
      </c>
      <c r="B182" s="4" t="s">
        <v>2419</v>
      </c>
      <c r="C182" s="4"/>
      <c r="D182" s="23">
        <v>1440856.6274881742</v>
      </c>
      <c r="E182" s="23">
        <v>680316.26319545868</v>
      </c>
      <c r="F182" s="23">
        <v>5356.3443401047371</v>
      </c>
      <c r="G182" s="23">
        <v>44189.840805864078</v>
      </c>
      <c r="H182" s="23">
        <v>0</v>
      </c>
      <c r="I182" s="23">
        <v>237780.44150520884</v>
      </c>
      <c r="J182" s="23">
        <v>2408499.5173348105</v>
      </c>
    </row>
    <row r="183" spans="1:10" ht="15.75" x14ac:dyDescent="0.25">
      <c r="A183" s="4">
        <v>2243</v>
      </c>
      <c r="B183" s="4" t="s">
        <v>481</v>
      </c>
      <c r="C183" s="4"/>
      <c r="D183" s="23">
        <v>5000663.101010331</v>
      </c>
      <c r="E183" s="23">
        <v>2272194.4407720095</v>
      </c>
      <c r="F183" s="23">
        <v>9442.8491251881078</v>
      </c>
      <c r="G183" s="23">
        <v>31026.504268475212</v>
      </c>
      <c r="H183" s="23">
        <v>0</v>
      </c>
      <c r="I183" s="23">
        <v>730903.61098597723</v>
      </c>
      <c r="J183" s="23">
        <v>8044230.5061619803</v>
      </c>
    </row>
    <row r="184" spans="1:10" ht="15.75" x14ac:dyDescent="0.25">
      <c r="A184" s="4">
        <v>2244</v>
      </c>
      <c r="B184" s="4" t="s">
        <v>2240</v>
      </c>
      <c r="C184" s="4"/>
      <c r="D184" s="23">
        <v>597769.28759967303</v>
      </c>
      <c r="E184" s="23">
        <v>182964.75043504799</v>
      </c>
      <c r="F184" s="23">
        <v>2511.6356621835002</v>
      </c>
      <c r="G184" s="23">
        <v>0</v>
      </c>
      <c r="H184" s="23">
        <v>0</v>
      </c>
      <c r="I184" s="23">
        <v>51840.012623263596</v>
      </c>
      <c r="J184" s="23">
        <v>835085.6863201682</v>
      </c>
    </row>
    <row r="185" spans="1:10" ht="15.75" x14ac:dyDescent="0.25">
      <c r="A185" s="4">
        <v>2245</v>
      </c>
      <c r="B185" s="4" t="s">
        <v>1138</v>
      </c>
      <c r="C185" s="4"/>
      <c r="D185" s="23">
        <v>123852.12200956504</v>
      </c>
      <c r="E185" s="23">
        <v>11108.153885585516</v>
      </c>
      <c r="F185" s="23">
        <v>0</v>
      </c>
      <c r="G185" s="23">
        <v>0</v>
      </c>
      <c r="H185" s="23">
        <v>0</v>
      </c>
      <c r="I185" s="23">
        <v>6942.5961784909468</v>
      </c>
      <c r="J185" s="23">
        <v>141902.87207364151</v>
      </c>
    </row>
    <row r="186" spans="1:10" ht="15.75" x14ac:dyDescent="0.25">
      <c r="A186" s="4">
        <v>2247</v>
      </c>
      <c r="B186" s="4" t="s">
        <v>2344</v>
      </c>
      <c r="C186" s="4"/>
      <c r="D186" s="23">
        <v>11915.67033921574</v>
      </c>
      <c r="E186" s="23">
        <v>0</v>
      </c>
      <c r="F186" s="23">
        <v>0</v>
      </c>
      <c r="G186" s="23">
        <v>0</v>
      </c>
      <c r="H186" s="23">
        <v>0</v>
      </c>
      <c r="I186" s="23">
        <v>1651.6772690405587</v>
      </c>
      <c r="J186" s="23">
        <v>13567.347608256299</v>
      </c>
    </row>
    <row r="187" spans="1:10" ht="15.75" x14ac:dyDescent="0.25">
      <c r="A187" s="4">
        <v>2248</v>
      </c>
      <c r="B187" s="4" t="s">
        <v>1120</v>
      </c>
      <c r="C187" s="4"/>
      <c r="D187" s="23">
        <v>194473.0172713098</v>
      </c>
      <c r="E187" s="23">
        <v>4897.3249373428098</v>
      </c>
      <c r="F187" s="23">
        <v>0</v>
      </c>
      <c r="G187" s="23">
        <v>0</v>
      </c>
      <c r="H187" s="23">
        <v>0</v>
      </c>
      <c r="I187" s="23">
        <v>9794.6498746856196</v>
      </c>
      <c r="J187" s="23">
        <v>209164.99208333823</v>
      </c>
    </row>
    <row r="188" spans="1:10" ht="15.75" x14ac:dyDescent="0.25">
      <c r="A188" s="4">
        <v>2249</v>
      </c>
      <c r="B188" s="4" t="s">
        <v>1667</v>
      </c>
      <c r="C188" s="4"/>
      <c r="D188" s="23">
        <v>197779.54639340978</v>
      </c>
      <c r="E188" s="23">
        <v>57726.144887543698</v>
      </c>
      <c r="F188" s="23">
        <v>0</v>
      </c>
      <c r="G188" s="23">
        <v>0</v>
      </c>
      <c r="H188" s="23">
        <v>0</v>
      </c>
      <c r="I188" s="23">
        <v>0</v>
      </c>
      <c r="J188" s="23">
        <v>255505.69128095347</v>
      </c>
    </row>
    <row r="189" spans="1:10" ht="15.75" x14ac:dyDescent="0.25">
      <c r="A189" s="4">
        <v>2251</v>
      </c>
      <c r="B189" s="4" t="s">
        <v>2557</v>
      </c>
      <c r="C189" s="4"/>
      <c r="D189" s="23">
        <v>255567.53409778528</v>
      </c>
      <c r="E189" s="23">
        <v>28406.762960511453</v>
      </c>
      <c r="F189" s="23">
        <v>0</v>
      </c>
      <c r="G189" s="23">
        <v>0</v>
      </c>
      <c r="H189" s="23">
        <v>0</v>
      </c>
      <c r="I189" s="23">
        <v>7101.6907401278631</v>
      </c>
      <c r="J189" s="23">
        <v>291075.98779842461</v>
      </c>
    </row>
    <row r="190" spans="1:10" ht="15.75" x14ac:dyDescent="0.25">
      <c r="A190" s="4">
        <v>2252</v>
      </c>
      <c r="B190" s="4" t="s">
        <v>320</v>
      </c>
      <c r="C190" s="4"/>
      <c r="D190" s="23">
        <v>159594.25885343677</v>
      </c>
      <c r="E190" s="23">
        <v>41491.206723654388</v>
      </c>
      <c r="F190" s="23">
        <v>0</v>
      </c>
      <c r="G190" s="23">
        <v>0</v>
      </c>
      <c r="H190" s="23">
        <v>0</v>
      </c>
      <c r="I190" s="23">
        <v>3457.6005603045319</v>
      </c>
      <c r="J190" s="23">
        <v>204543.06613739568</v>
      </c>
    </row>
    <row r="191" spans="1:10" ht="15.75" x14ac:dyDescent="0.25">
      <c r="A191" s="4">
        <v>2253</v>
      </c>
      <c r="B191" s="4" t="s">
        <v>893</v>
      </c>
      <c r="C191" s="4"/>
      <c r="D191" s="23">
        <v>167434.26739495792</v>
      </c>
      <c r="E191" s="23">
        <v>42611.094671187675</v>
      </c>
      <c r="F191" s="23">
        <v>0</v>
      </c>
      <c r="G191" s="23">
        <v>0</v>
      </c>
      <c r="H191" s="23">
        <v>0</v>
      </c>
      <c r="I191" s="23">
        <v>3550.9245559323062</v>
      </c>
      <c r="J191" s="23">
        <v>213596.2866220779</v>
      </c>
    </row>
    <row r="192" spans="1:10" ht="15.75" x14ac:dyDescent="0.25">
      <c r="A192" s="4">
        <v>2254</v>
      </c>
      <c r="B192" s="4" t="s">
        <v>1754</v>
      </c>
      <c r="C192" s="4"/>
      <c r="D192" s="23">
        <v>783439.37322072056</v>
      </c>
      <c r="E192" s="23">
        <v>224680.78604220439</v>
      </c>
      <c r="F192" s="23">
        <v>1500.8417111508056</v>
      </c>
      <c r="G192" s="23">
        <v>0</v>
      </c>
      <c r="H192" s="23">
        <v>0</v>
      </c>
      <c r="I192" s="23">
        <v>75866.239442822261</v>
      </c>
      <c r="J192" s="23">
        <v>1085487.2404168979</v>
      </c>
    </row>
    <row r="193" spans="1:10" ht="15.75" x14ac:dyDescent="0.25">
      <c r="A193" s="4">
        <v>2255</v>
      </c>
      <c r="B193" s="4" t="s">
        <v>2532</v>
      </c>
      <c r="C193" s="4"/>
      <c r="D193" s="23">
        <v>227148.34413475552</v>
      </c>
      <c r="E193" s="23">
        <v>36734.154249394887</v>
      </c>
      <c r="F193" s="23">
        <v>0</v>
      </c>
      <c r="G193" s="23">
        <v>0</v>
      </c>
      <c r="H193" s="23">
        <v>0</v>
      </c>
      <c r="I193" s="23">
        <v>19165.645695336461</v>
      </c>
      <c r="J193" s="23">
        <v>283048.14407948684</v>
      </c>
    </row>
    <row r="194" spans="1:10" ht="15.75" x14ac:dyDescent="0.25">
      <c r="A194" s="4">
        <v>2256</v>
      </c>
      <c r="B194" s="4" t="s">
        <v>1638</v>
      </c>
      <c r="C194" s="4"/>
      <c r="D194" s="23">
        <v>1407648.4796661583</v>
      </c>
      <c r="E194" s="23">
        <v>73346.947452339577</v>
      </c>
      <c r="F194" s="23">
        <v>0</v>
      </c>
      <c r="G194" s="23">
        <v>0</v>
      </c>
      <c r="H194" s="23">
        <v>0</v>
      </c>
      <c r="I194" s="23">
        <v>37488.439808973562</v>
      </c>
      <c r="J194" s="23">
        <v>1518483.8669274715</v>
      </c>
    </row>
    <row r="195" spans="1:10" ht="15.75" x14ac:dyDescent="0.25">
      <c r="A195" s="4">
        <v>2257</v>
      </c>
      <c r="B195" s="4" t="s">
        <v>2218</v>
      </c>
      <c r="C195" s="4"/>
      <c r="D195" s="23">
        <v>201853.81114482041</v>
      </c>
      <c r="E195" s="23">
        <v>51418.620262219934</v>
      </c>
      <c r="F195" s="23">
        <v>0</v>
      </c>
      <c r="G195" s="23">
        <v>0</v>
      </c>
      <c r="H195" s="23">
        <v>0</v>
      </c>
      <c r="I195" s="23">
        <v>12507.231955675119</v>
      </c>
      <c r="J195" s="23">
        <v>265779.66336271545</v>
      </c>
    </row>
    <row r="196" spans="1:10" ht="15.75" x14ac:dyDescent="0.25">
      <c r="A196" s="4">
        <v>2262</v>
      </c>
      <c r="B196" s="4" t="s">
        <v>1472</v>
      </c>
      <c r="C196" s="4"/>
      <c r="D196" s="23">
        <v>130120.69957404086</v>
      </c>
      <c r="E196" s="23">
        <v>19212.891843304627</v>
      </c>
      <c r="F196" s="23">
        <v>0</v>
      </c>
      <c r="G196" s="23">
        <v>0</v>
      </c>
      <c r="H196" s="23">
        <v>0</v>
      </c>
      <c r="I196" s="23">
        <v>6067.2290031488292</v>
      </c>
      <c r="J196" s="23">
        <v>155400.8204204943</v>
      </c>
    </row>
    <row r="197" spans="1:10" ht="15.75" x14ac:dyDescent="0.25">
      <c r="A197" s="4">
        <v>2332</v>
      </c>
      <c r="B197" s="4" t="s">
        <v>2731</v>
      </c>
      <c r="C197" s="4"/>
      <c r="D197" s="23">
        <v>6738.34</v>
      </c>
      <c r="E197" s="23">
        <v>0</v>
      </c>
      <c r="F197" s="23">
        <v>0</v>
      </c>
      <c r="G197" s="23">
        <v>0</v>
      </c>
      <c r="H197" s="23">
        <v>0</v>
      </c>
      <c r="I197" s="23">
        <v>0</v>
      </c>
      <c r="J197" s="23">
        <v>6738.34</v>
      </c>
    </row>
    <row r="198" spans="1:10" ht="15.75" x14ac:dyDescent="0.25">
      <c r="A198" s="4">
        <v>3476</v>
      </c>
      <c r="B198" s="4" t="s">
        <v>2732</v>
      </c>
      <c r="C198" s="4"/>
      <c r="D198" s="23">
        <v>60122.705151104703</v>
      </c>
      <c r="E198" s="23">
        <v>0</v>
      </c>
      <c r="F198" s="23">
        <v>0</v>
      </c>
      <c r="G198" s="23">
        <v>0</v>
      </c>
      <c r="H198" s="23">
        <v>0</v>
      </c>
      <c r="I198" s="23">
        <v>0</v>
      </c>
      <c r="J198" s="23">
        <v>60122.705151104703</v>
      </c>
    </row>
    <row r="199" spans="1:10" ht="15.75" x14ac:dyDescent="0.25">
      <c r="A199" s="4">
        <v>3477</v>
      </c>
      <c r="B199" s="4" t="s">
        <v>2733</v>
      </c>
      <c r="C199" s="4"/>
      <c r="D199" s="23">
        <v>273518.5935819461</v>
      </c>
      <c r="E199" s="23">
        <v>0</v>
      </c>
      <c r="F199" s="23">
        <v>0</v>
      </c>
      <c r="G199" s="23">
        <v>0</v>
      </c>
      <c r="H199" s="23">
        <v>0</v>
      </c>
      <c r="I199" s="23">
        <v>0</v>
      </c>
      <c r="J199" s="23">
        <v>273518.5935819461</v>
      </c>
    </row>
    <row r="200" spans="1:10" ht="15.75" x14ac:dyDescent="0.25">
      <c r="A200" s="4">
        <v>3997</v>
      </c>
      <c r="B200" s="4" t="s">
        <v>1362</v>
      </c>
      <c r="C200" s="4"/>
      <c r="D200" s="23">
        <v>29692.370569900835</v>
      </c>
      <c r="E200" s="23">
        <v>3287.921736757824</v>
      </c>
      <c r="F200" s="23">
        <v>0</v>
      </c>
      <c r="G200" s="23">
        <v>0</v>
      </c>
      <c r="H200" s="23">
        <v>0</v>
      </c>
      <c r="I200" s="23">
        <v>0</v>
      </c>
      <c r="J200" s="23">
        <v>32980.292306658659</v>
      </c>
    </row>
    <row r="201" spans="1:10" ht="15.75" x14ac:dyDescent="0.25">
      <c r="A201" s="4">
        <v>4131</v>
      </c>
      <c r="B201" s="4" t="s">
        <v>1838</v>
      </c>
      <c r="C201" s="4"/>
      <c r="D201" s="23">
        <v>716177.69505143538</v>
      </c>
      <c r="E201" s="23">
        <v>53743.410698833984</v>
      </c>
      <c r="F201" s="23">
        <v>1755.3374878711652</v>
      </c>
      <c r="G201" s="23">
        <v>1755.3374878711652</v>
      </c>
      <c r="H201" s="23">
        <v>0</v>
      </c>
      <c r="I201" s="23">
        <v>77256.152879573841</v>
      </c>
      <c r="J201" s="23">
        <v>850687.9336055856</v>
      </c>
    </row>
    <row r="202" spans="1:10" ht="15.75" x14ac:dyDescent="0.25">
      <c r="A202" s="4">
        <v>5269</v>
      </c>
      <c r="B202" s="4" t="s">
        <v>2734</v>
      </c>
      <c r="C202" s="4"/>
      <c r="D202" s="23">
        <v>17398.533492257302</v>
      </c>
      <c r="E202" s="23">
        <v>0</v>
      </c>
      <c r="F202" s="23">
        <v>0</v>
      </c>
      <c r="G202" s="23">
        <v>0</v>
      </c>
      <c r="H202" s="23">
        <v>0</v>
      </c>
      <c r="I202" s="23">
        <v>0</v>
      </c>
      <c r="J202" s="23">
        <v>17398.533492257302</v>
      </c>
    </row>
  </sheetData>
  <sheetProtection selectLockedCells="1" selectUn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D879-5424-4AAD-B012-B1979AA8B8E5}">
  <dimension ref="A1:AE199"/>
  <sheetViews>
    <sheetView workbookViewId="0"/>
  </sheetViews>
  <sheetFormatPr defaultRowHeight="15" x14ac:dyDescent="0.25"/>
  <cols>
    <col min="1" max="1" width="22.7109375" bestFit="1" customWidth="1"/>
    <col min="2" max="2" width="6.140625" bestFit="1" customWidth="1"/>
    <col min="3" max="3" width="32" bestFit="1" customWidth="1"/>
    <col min="4" max="4" width="5.85546875" bestFit="1" customWidth="1"/>
    <col min="6" max="6" width="16.42578125" bestFit="1" customWidth="1"/>
    <col min="7" max="7" width="16.42578125" customWidth="1"/>
    <col min="8" max="8" width="106.5703125" bestFit="1" customWidth="1"/>
    <col min="9" max="9" width="105.7109375" bestFit="1" customWidth="1"/>
    <col min="10" max="10" width="73.5703125" bestFit="1" customWidth="1"/>
    <col min="11" max="11" width="73" customWidth="1"/>
    <col min="12" max="12" width="152.85546875" bestFit="1" customWidth="1"/>
    <col min="13" max="13" width="131.42578125" bestFit="1" customWidth="1"/>
    <col min="14" max="14" width="156" bestFit="1" customWidth="1"/>
    <col min="15" max="15" width="99.42578125" bestFit="1" customWidth="1"/>
    <col min="16" max="16" width="91.42578125" bestFit="1" customWidth="1"/>
    <col min="17" max="17" width="94.28515625" bestFit="1" customWidth="1"/>
    <col min="18" max="18" width="187.85546875" bestFit="1" customWidth="1"/>
    <col min="19" max="19" width="83.28515625" bestFit="1" customWidth="1"/>
    <col min="20" max="20" width="75.7109375" bestFit="1" customWidth="1"/>
    <col min="21" max="21" width="136.140625" customWidth="1"/>
    <col min="22" max="22" width="18.5703125" bestFit="1" customWidth="1"/>
    <col min="23" max="23" width="92.42578125" bestFit="1" customWidth="1"/>
    <col min="24" max="24" width="90.5703125" bestFit="1" customWidth="1"/>
    <col min="25" max="25" width="35.42578125" bestFit="1" customWidth="1"/>
    <col min="26" max="26" width="87.140625" bestFit="1" customWidth="1"/>
    <col min="27" max="27" width="99" bestFit="1" customWidth="1"/>
    <col min="28" max="28" width="114.85546875" bestFit="1" customWidth="1"/>
    <col min="29" max="29" width="114.85546875" customWidth="1"/>
    <col min="30" max="30" width="18.5703125" customWidth="1"/>
    <col min="31" max="31" width="11.42578125" customWidth="1"/>
  </cols>
  <sheetData>
    <row r="1" spans="1:31" ht="15.75" x14ac:dyDescent="0.25">
      <c r="A1" t="s">
        <v>260</v>
      </c>
      <c r="B1" t="s">
        <v>2780</v>
      </c>
      <c r="C1" t="s">
        <v>2841</v>
      </c>
      <c r="D1" t="s">
        <v>2842</v>
      </c>
      <c r="F1" s="1" t="s">
        <v>2784</v>
      </c>
      <c r="G1" s="1" t="s">
        <v>2785</v>
      </c>
      <c r="H1" s="1" t="s">
        <v>2786</v>
      </c>
      <c r="I1" s="1" t="s">
        <v>2787</v>
      </c>
      <c r="J1" s="1" t="s">
        <v>2788</v>
      </c>
      <c r="K1" s="1" t="s">
        <v>2789</v>
      </c>
      <c r="L1" s="1" t="s">
        <v>177</v>
      </c>
      <c r="M1" s="1" t="s">
        <v>182</v>
      </c>
      <c r="N1" s="1" t="s">
        <v>186</v>
      </c>
      <c r="O1" s="1" t="s">
        <v>81</v>
      </c>
      <c r="P1" s="1" t="s">
        <v>152</v>
      </c>
      <c r="Q1" s="1" t="s">
        <v>2790</v>
      </c>
      <c r="R1" s="1" t="s">
        <v>121</v>
      </c>
      <c r="S1" s="1" t="s">
        <v>88</v>
      </c>
      <c r="T1" s="1" t="s">
        <v>98</v>
      </c>
      <c r="U1" s="1" t="s">
        <v>102</v>
      </c>
      <c r="V1" s="1" t="s">
        <v>2899</v>
      </c>
      <c r="W1" s="1" t="s">
        <v>106</v>
      </c>
      <c r="X1" s="1" t="s">
        <v>110</v>
      </c>
      <c r="Y1" s="1" t="s">
        <v>2791</v>
      </c>
      <c r="Z1" s="1" t="s">
        <v>2792</v>
      </c>
      <c r="AA1" s="1" t="s">
        <v>2793</v>
      </c>
      <c r="AB1" s="1" t="s">
        <v>2794</v>
      </c>
      <c r="AC1" s="1" t="s">
        <v>2795</v>
      </c>
      <c r="AD1" t="s">
        <v>2781</v>
      </c>
      <c r="AE1" t="s">
        <v>2900</v>
      </c>
    </row>
    <row r="2" spans="1:31" ht="15.75" x14ac:dyDescent="0.25">
      <c r="A2" t="s">
        <v>575</v>
      </c>
      <c r="B2">
        <v>1902</v>
      </c>
      <c r="C2" t="s">
        <v>276</v>
      </c>
      <c r="D2">
        <v>2063</v>
      </c>
      <c r="F2" s="3" t="s">
        <v>2796</v>
      </c>
      <c r="G2" s="3" t="s">
        <v>2582</v>
      </c>
      <c r="H2" s="3" t="s">
        <v>2797</v>
      </c>
      <c r="I2" s="3" t="s">
        <v>2798</v>
      </c>
      <c r="J2" s="3" t="s">
        <v>2898</v>
      </c>
      <c r="K2" s="3" t="s">
        <v>2799</v>
      </c>
      <c r="L2" s="3" t="s">
        <v>2800</v>
      </c>
      <c r="M2" s="3" t="s">
        <v>2801</v>
      </c>
      <c r="N2" s="1" t="s">
        <v>2802</v>
      </c>
      <c r="O2" s="3" t="s">
        <v>2803</v>
      </c>
      <c r="P2" s="3" t="s">
        <v>153</v>
      </c>
      <c r="Q2" s="3" t="s">
        <v>2804</v>
      </c>
      <c r="R2" s="3" t="s">
        <v>2805</v>
      </c>
      <c r="S2" s="3" t="s">
        <v>2806</v>
      </c>
      <c r="T2" s="3" t="s">
        <v>2807</v>
      </c>
      <c r="U2" s="3" t="s">
        <v>2808</v>
      </c>
      <c r="V2" s="3" t="s">
        <v>2809</v>
      </c>
      <c r="W2" s="3" t="s">
        <v>107</v>
      </c>
      <c r="X2" s="3" t="s">
        <v>111</v>
      </c>
      <c r="Y2" s="1" t="s">
        <v>2810</v>
      </c>
      <c r="Z2" s="1" t="s">
        <v>2811</v>
      </c>
      <c r="AA2" s="4" t="s">
        <v>2812</v>
      </c>
      <c r="AB2" s="1" t="s">
        <v>75</v>
      </c>
      <c r="AC2" s="1" t="s">
        <v>64</v>
      </c>
      <c r="AD2" t="s">
        <v>2782</v>
      </c>
      <c r="AE2">
        <v>0</v>
      </c>
    </row>
    <row r="3" spans="1:31" ht="15.75" x14ac:dyDescent="0.25">
      <c r="A3" t="s">
        <v>739</v>
      </c>
      <c r="B3">
        <v>2223</v>
      </c>
      <c r="C3" t="s">
        <v>290</v>
      </c>
      <c r="D3">
        <v>2113</v>
      </c>
      <c r="F3" s="3" t="s">
        <v>2813</v>
      </c>
      <c r="G3" s="3" t="s">
        <v>233</v>
      </c>
      <c r="H3" s="3" t="s">
        <v>2814</v>
      </c>
      <c r="I3" s="3" t="s">
        <v>2815</v>
      </c>
      <c r="J3" s="3" t="s">
        <v>129</v>
      </c>
      <c r="K3" s="1" t="s">
        <v>170</v>
      </c>
      <c r="L3" s="1" t="s">
        <v>2816</v>
      </c>
      <c r="M3" s="1" t="s">
        <v>2817</v>
      </c>
      <c r="N3" s="1" t="s">
        <v>2818</v>
      </c>
      <c r="O3" s="1" t="s">
        <v>82</v>
      </c>
      <c r="P3" s="1" t="s">
        <v>2819</v>
      </c>
      <c r="Q3" s="1" t="s">
        <v>2820</v>
      </c>
      <c r="R3" s="1" t="s">
        <v>2821</v>
      </c>
      <c r="S3" s="1" t="s">
        <v>89</v>
      </c>
      <c r="T3" s="1" t="s">
        <v>99</v>
      </c>
      <c r="U3" s="1" t="s">
        <v>2822</v>
      </c>
      <c r="V3" s="1" t="s">
        <v>2823</v>
      </c>
      <c r="W3" s="1" t="s">
        <v>2824</v>
      </c>
      <c r="X3" s="1" t="s">
        <v>2825</v>
      </c>
      <c r="Y3" s="1" t="s">
        <v>2826</v>
      </c>
      <c r="Z3" s="1" t="s">
        <v>2827</v>
      </c>
      <c r="AA3" s="4" t="s">
        <v>2828</v>
      </c>
      <c r="AB3" s="5" t="s">
        <v>2829</v>
      </c>
      <c r="AC3" s="5" t="s">
        <v>2830</v>
      </c>
      <c r="AD3" t="s">
        <v>2783</v>
      </c>
      <c r="AE3">
        <v>3</v>
      </c>
    </row>
    <row r="4" spans="1:31" ht="15.75" x14ac:dyDescent="0.25">
      <c r="A4" t="s">
        <v>566</v>
      </c>
      <c r="B4">
        <v>1980</v>
      </c>
      <c r="C4" t="s">
        <v>306</v>
      </c>
      <c r="D4">
        <v>1899</v>
      </c>
      <c r="F4" s="3"/>
      <c r="G4" s="3" t="s">
        <v>129</v>
      </c>
      <c r="H4" s="3" t="s">
        <v>2831</v>
      </c>
      <c r="I4" s="1" t="s">
        <v>129</v>
      </c>
      <c r="J4" s="1"/>
      <c r="K4" s="3" t="s">
        <v>129</v>
      </c>
      <c r="L4" s="3" t="s">
        <v>129</v>
      </c>
      <c r="M4" s="3" t="s">
        <v>129</v>
      </c>
      <c r="N4" s="3" t="s">
        <v>129</v>
      </c>
      <c r="O4" s="3" t="s">
        <v>129</v>
      </c>
      <c r="P4" s="3" t="s">
        <v>129</v>
      </c>
      <c r="Q4" s="3" t="s">
        <v>129</v>
      </c>
      <c r="R4" s="1" t="s">
        <v>2832</v>
      </c>
      <c r="S4" s="3" t="s">
        <v>129</v>
      </c>
      <c r="T4" s="3" t="s">
        <v>129</v>
      </c>
      <c r="U4" s="1" t="s">
        <v>2833</v>
      </c>
      <c r="V4" s="1" t="s">
        <v>2834</v>
      </c>
      <c r="W4" s="3" t="s">
        <v>129</v>
      </c>
      <c r="X4" s="3" t="s">
        <v>129</v>
      </c>
      <c r="Y4" s="3" t="s">
        <v>129</v>
      </c>
      <c r="Z4" s="1" t="s">
        <v>2835</v>
      </c>
      <c r="AA4" s="4" t="s">
        <v>2836</v>
      </c>
      <c r="AB4" s="3" t="s">
        <v>129</v>
      </c>
      <c r="AC4" s="3" t="s">
        <v>129</v>
      </c>
      <c r="AD4" t="s">
        <v>18</v>
      </c>
      <c r="AE4">
        <v>6</v>
      </c>
    </row>
    <row r="5" spans="1:31" ht="15.75" x14ac:dyDescent="0.25">
      <c r="A5" t="s">
        <v>907</v>
      </c>
      <c r="B5">
        <v>2007</v>
      </c>
      <c r="C5" t="s">
        <v>320</v>
      </c>
      <c r="D5">
        <v>2252</v>
      </c>
      <c r="F5" s="3"/>
      <c r="G5" s="3"/>
      <c r="H5" s="3" t="s">
        <v>129</v>
      </c>
      <c r="I5" s="1"/>
      <c r="J5" s="1"/>
      <c r="K5" s="1"/>
      <c r="L5" s="1"/>
      <c r="M5" s="1"/>
      <c r="N5" s="1"/>
      <c r="O5" s="1"/>
      <c r="P5" s="1"/>
      <c r="Q5" s="1"/>
      <c r="R5" s="1" t="s">
        <v>122</v>
      </c>
      <c r="S5" s="1"/>
      <c r="T5" s="1"/>
      <c r="U5" s="3" t="s">
        <v>129</v>
      </c>
      <c r="V5" s="3" t="s">
        <v>129</v>
      </c>
      <c r="W5" s="1"/>
      <c r="X5" s="1"/>
      <c r="Y5" s="1"/>
      <c r="Z5" s="3" t="s">
        <v>129</v>
      </c>
      <c r="AA5" s="4" t="s">
        <v>2837</v>
      </c>
      <c r="AB5" s="1"/>
      <c r="AC5" s="1"/>
      <c r="AD5" t="s">
        <v>129</v>
      </c>
      <c r="AE5" s="220" t="s">
        <v>2901</v>
      </c>
    </row>
    <row r="6" spans="1:31" ht="15.75" x14ac:dyDescent="0.25">
      <c r="A6" t="s">
        <v>918</v>
      </c>
      <c r="B6">
        <v>2013</v>
      </c>
      <c r="C6" t="s">
        <v>336</v>
      </c>
      <c r="D6">
        <v>2111</v>
      </c>
      <c r="F6" s="3"/>
      <c r="G6" s="3"/>
      <c r="H6" s="3"/>
      <c r="I6" s="1"/>
      <c r="J6" s="1"/>
      <c r="K6" s="1"/>
      <c r="L6" s="1"/>
      <c r="M6" s="1"/>
      <c r="N6" s="1"/>
      <c r="O6" s="1"/>
      <c r="P6" s="1"/>
      <c r="Q6" s="1"/>
      <c r="R6" s="3" t="s">
        <v>129</v>
      </c>
      <c r="S6" s="1"/>
      <c r="T6" s="1"/>
      <c r="U6" s="1"/>
      <c r="V6" s="3"/>
      <c r="W6" s="1"/>
      <c r="X6" s="1"/>
      <c r="Y6" s="1"/>
      <c r="Z6" s="1"/>
      <c r="AA6" s="1" t="s">
        <v>2838</v>
      </c>
      <c r="AB6" s="1"/>
      <c r="AC6" s="1"/>
      <c r="AD6" s="1"/>
      <c r="AE6" s="1"/>
    </row>
    <row r="7" spans="1:31" ht="15.75" x14ac:dyDescent="0.25">
      <c r="A7" t="s">
        <v>494</v>
      </c>
      <c r="B7">
        <v>1975</v>
      </c>
      <c r="C7" t="s">
        <v>346</v>
      </c>
      <c r="D7">
        <v>2005</v>
      </c>
      <c r="F7" s="3"/>
      <c r="G7" s="3"/>
      <c r="H7" s="3"/>
      <c r="I7" s="1"/>
      <c r="J7" s="1"/>
      <c r="K7" s="1"/>
      <c r="L7" s="1"/>
      <c r="M7" s="1"/>
      <c r="N7" s="1"/>
      <c r="O7" s="1"/>
      <c r="P7" s="1"/>
      <c r="Q7" s="1"/>
      <c r="R7" s="1"/>
      <c r="S7" s="1"/>
      <c r="T7" s="1"/>
      <c r="U7" s="1"/>
      <c r="V7" s="1"/>
      <c r="W7" s="1"/>
      <c r="X7" s="1"/>
      <c r="Y7" s="1"/>
      <c r="Z7" s="1"/>
      <c r="AA7" s="1" t="s">
        <v>2839</v>
      </c>
      <c r="AB7" s="1"/>
      <c r="AC7" s="1"/>
      <c r="AD7" s="1"/>
      <c r="AE7" s="1"/>
    </row>
    <row r="8" spans="1:31" ht="15.75" x14ac:dyDescent="0.25">
      <c r="A8" t="s">
        <v>423</v>
      </c>
      <c r="B8">
        <v>2200</v>
      </c>
      <c r="C8" t="s">
        <v>360</v>
      </c>
      <c r="D8">
        <v>2115</v>
      </c>
      <c r="F8" s="3"/>
      <c r="G8" s="3"/>
      <c r="H8" s="3"/>
      <c r="I8" s="1"/>
      <c r="J8" s="1"/>
      <c r="K8" s="1"/>
      <c r="L8" s="1"/>
      <c r="M8" s="1"/>
      <c r="N8" s="1"/>
      <c r="O8" s="1"/>
      <c r="P8" s="1"/>
      <c r="Q8" s="1"/>
      <c r="R8" s="1"/>
      <c r="S8" s="1"/>
      <c r="T8" s="1"/>
      <c r="U8" s="1"/>
      <c r="V8" s="1"/>
      <c r="W8" s="1"/>
      <c r="X8" s="1"/>
      <c r="Y8" s="1"/>
      <c r="Z8" s="1"/>
      <c r="AA8" s="1" t="s">
        <v>2840</v>
      </c>
      <c r="AB8" s="1"/>
      <c r="AC8" s="1"/>
      <c r="AD8" s="1"/>
      <c r="AE8" s="1"/>
    </row>
    <row r="9" spans="1:31" ht="15.75" x14ac:dyDescent="0.25">
      <c r="A9" t="s">
        <v>391</v>
      </c>
      <c r="B9">
        <v>2049</v>
      </c>
      <c r="C9" t="s">
        <v>371</v>
      </c>
      <c r="D9">
        <v>2041</v>
      </c>
      <c r="F9" s="3"/>
      <c r="G9" s="3"/>
      <c r="H9" s="3"/>
      <c r="I9" s="1"/>
      <c r="J9" s="1"/>
      <c r="K9" s="1"/>
      <c r="L9" s="1"/>
      <c r="M9" s="1"/>
      <c r="N9" s="1"/>
      <c r="O9" s="1"/>
      <c r="P9" s="1"/>
      <c r="Q9" s="1"/>
      <c r="R9" s="1"/>
      <c r="S9" s="1"/>
      <c r="T9" s="1"/>
      <c r="U9" s="1"/>
      <c r="V9" s="1"/>
      <c r="W9" s="1"/>
      <c r="X9" s="1"/>
      <c r="Y9" s="1"/>
      <c r="Z9" s="1"/>
      <c r="AA9" s="3" t="s">
        <v>129</v>
      </c>
      <c r="AB9" s="1"/>
      <c r="AC9" s="1"/>
      <c r="AD9" s="1"/>
      <c r="AE9" s="1"/>
    </row>
    <row r="10" spans="1:31" x14ac:dyDescent="0.25">
      <c r="A10" t="s">
        <v>282</v>
      </c>
      <c r="B10">
        <v>2058</v>
      </c>
      <c r="C10" t="s">
        <v>387</v>
      </c>
      <c r="D10">
        <v>2051</v>
      </c>
    </row>
    <row r="11" spans="1:31" x14ac:dyDescent="0.25">
      <c r="A11" t="s">
        <v>507</v>
      </c>
      <c r="B11">
        <v>2064</v>
      </c>
      <c r="C11" t="s">
        <v>403</v>
      </c>
      <c r="D11">
        <v>1933</v>
      </c>
    </row>
    <row r="12" spans="1:31" x14ac:dyDescent="0.25">
      <c r="A12" t="s">
        <v>310</v>
      </c>
      <c r="B12">
        <v>2098</v>
      </c>
      <c r="C12" t="s">
        <v>419</v>
      </c>
      <c r="D12">
        <v>2208</v>
      </c>
    </row>
    <row r="13" spans="1:31" x14ac:dyDescent="0.25">
      <c r="A13" t="s">
        <v>294</v>
      </c>
      <c r="B13">
        <v>2106</v>
      </c>
      <c r="C13" t="s">
        <v>435</v>
      </c>
      <c r="D13">
        <v>1894</v>
      </c>
    </row>
    <row r="14" spans="1:31" x14ac:dyDescent="0.25">
      <c r="A14" t="s">
        <v>610</v>
      </c>
      <c r="B14">
        <v>2148</v>
      </c>
      <c r="C14" t="s">
        <v>450</v>
      </c>
      <c r="D14">
        <v>1969</v>
      </c>
    </row>
    <row r="15" spans="1:31" x14ac:dyDescent="0.25">
      <c r="A15" t="s">
        <v>350</v>
      </c>
      <c r="B15">
        <v>2004</v>
      </c>
      <c r="C15" t="s">
        <v>466</v>
      </c>
      <c r="D15">
        <v>2240</v>
      </c>
    </row>
    <row r="16" spans="1:31" x14ac:dyDescent="0.25">
      <c r="A16" t="s">
        <v>407</v>
      </c>
      <c r="B16">
        <v>2230</v>
      </c>
      <c r="C16" t="s">
        <v>481</v>
      </c>
      <c r="D16">
        <v>2243</v>
      </c>
    </row>
    <row r="17" spans="1:4" x14ac:dyDescent="0.25">
      <c r="A17" t="s">
        <v>1053</v>
      </c>
      <c r="B17">
        <v>2218</v>
      </c>
      <c r="C17" t="s">
        <v>490</v>
      </c>
      <c r="D17">
        <v>1976</v>
      </c>
    </row>
    <row r="18" spans="1:4" x14ac:dyDescent="0.25">
      <c r="A18" t="s">
        <v>454</v>
      </c>
      <c r="B18">
        <v>1949</v>
      </c>
      <c r="C18" t="s">
        <v>504</v>
      </c>
      <c r="D18">
        <v>2088</v>
      </c>
    </row>
    <row r="19" spans="1:4" x14ac:dyDescent="0.25">
      <c r="A19" t="s">
        <v>375</v>
      </c>
      <c r="B19">
        <v>2025</v>
      </c>
      <c r="C19" t="s">
        <v>518</v>
      </c>
      <c r="D19">
        <v>2095</v>
      </c>
    </row>
    <row r="20" spans="1:4" x14ac:dyDescent="0.25">
      <c r="A20" t="s">
        <v>324</v>
      </c>
      <c r="B20">
        <v>2117</v>
      </c>
      <c r="C20" t="s">
        <v>528</v>
      </c>
      <c r="D20">
        <v>2052</v>
      </c>
    </row>
    <row r="21" spans="1:4" x14ac:dyDescent="0.25">
      <c r="A21" t="s">
        <v>129</v>
      </c>
      <c r="C21" t="s">
        <v>532</v>
      </c>
      <c r="D21">
        <v>1974</v>
      </c>
    </row>
    <row r="22" spans="1:4" x14ac:dyDescent="0.25">
      <c r="C22" t="s">
        <v>544</v>
      </c>
      <c r="D22">
        <v>1896</v>
      </c>
    </row>
    <row r="23" spans="1:4" x14ac:dyDescent="0.25">
      <c r="C23" t="s">
        <v>555</v>
      </c>
      <c r="D23">
        <v>2046</v>
      </c>
    </row>
    <row r="24" spans="1:4" x14ac:dyDescent="0.25">
      <c r="C24" t="s">
        <v>562</v>
      </c>
      <c r="D24">
        <v>1995</v>
      </c>
    </row>
    <row r="25" spans="1:4" x14ac:dyDescent="0.25">
      <c r="C25" t="s">
        <v>571</v>
      </c>
      <c r="D25">
        <v>1929</v>
      </c>
    </row>
    <row r="26" spans="1:4" x14ac:dyDescent="0.25">
      <c r="C26" t="s">
        <v>594</v>
      </c>
      <c r="D26">
        <v>2139</v>
      </c>
    </row>
    <row r="27" spans="1:4" x14ac:dyDescent="0.25">
      <c r="C27" t="s">
        <v>606</v>
      </c>
      <c r="D27">
        <v>2185</v>
      </c>
    </row>
    <row r="28" spans="1:4" x14ac:dyDescent="0.25">
      <c r="C28" t="s">
        <v>621</v>
      </c>
      <c r="D28">
        <v>1972</v>
      </c>
    </row>
    <row r="29" spans="1:4" x14ac:dyDescent="0.25">
      <c r="C29" t="s">
        <v>634</v>
      </c>
      <c r="D29">
        <v>2105</v>
      </c>
    </row>
    <row r="30" spans="1:4" x14ac:dyDescent="0.25">
      <c r="C30" t="s">
        <v>655</v>
      </c>
      <c r="D30">
        <v>2042</v>
      </c>
    </row>
    <row r="31" spans="1:4" x14ac:dyDescent="0.25">
      <c r="C31" t="s">
        <v>670</v>
      </c>
      <c r="D31">
        <v>2191</v>
      </c>
    </row>
    <row r="32" spans="1:4" x14ac:dyDescent="0.25">
      <c r="C32" t="s">
        <v>703</v>
      </c>
      <c r="D32">
        <v>1945</v>
      </c>
    </row>
    <row r="33" spans="3:4" x14ac:dyDescent="0.25">
      <c r="C33" t="s">
        <v>728</v>
      </c>
      <c r="D33">
        <v>1927</v>
      </c>
    </row>
    <row r="34" spans="3:4" x14ac:dyDescent="0.25">
      <c r="C34" t="s">
        <v>757</v>
      </c>
      <c r="D34">
        <v>2006</v>
      </c>
    </row>
    <row r="35" spans="3:4" x14ac:dyDescent="0.25">
      <c r="C35" t="s">
        <v>765</v>
      </c>
      <c r="D35">
        <v>1965</v>
      </c>
    </row>
    <row r="36" spans="3:4" x14ac:dyDescent="0.25">
      <c r="C36" t="s">
        <v>773</v>
      </c>
      <c r="D36">
        <v>1964</v>
      </c>
    </row>
    <row r="37" spans="3:4" x14ac:dyDescent="0.25">
      <c r="C37" t="s">
        <v>783</v>
      </c>
      <c r="D37">
        <v>2186</v>
      </c>
    </row>
    <row r="38" spans="3:4" x14ac:dyDescent="0.25">
      <c r="C38" t="s">
        <v>797</v>
      </c>
      <c r="D38">
        <v>1901</v>
      </c>
    </row>
    <row r="39" spans="3:4" x14ac:dyDescent="0.25">
      <c r="C39" t="s">
        <v>806</v>
      </c>
      <c r="D39">
        <v>2216</v>
      </c>
    </row>
    <row r="40" spans="3:4" x14ac:dyDescent="0.25">
      <c r="C40" t="s">
        <v>819</v>
      </c>
      <c r="D40">
        <v>2086</v>
      </c>
    </row>
    <row r="41" spans="3:4" x14ac:dyDescent="0.25">
      <c r="C41" t="s">
        <v>833</v>
      </c>
      <c r="D41">
        <v>1970</v>
      </c>
    </row>
    <row r="42" spans="3:4" x14ac:dyDescent="0.25">
      <c r="C42" t="s">
        <v>845</v>
      </c>
      <c r="D42">
        <v>2089</v>
      </c>
    </row>
    <row r="43" spans="3:4" x14ac:dyDescent="0.25">
      <c r="C43" t="s">
        <v>855</v>
      </c>
      <c r="D43">
        <v>2050</v>
      </c>
    </row>
    <row r="44" spans="3:4" x14ac:dyDescent="0.25">
      <c r="C44" t="s">
        <v>868</v>
      </c>
      <c r="D44">
        <v>2190</v>
      </c>
    </row>
    <row r="45" spans="3:4" x14ac:dyDescent="0.25">
      <c r="C45" t="s">
        <v>889</v>
      </c>
      <c r="D45">
        <v>2187</v>
      </c>
    </row>
    <row r="46" spans="3:4" x14ac:dyDescent="0.25">
      <c r="C46" t="s">
        <v>893</v>
      </c>
      <c r="D46">
        <v>2253</v>
      </c>
    </row>
    <row r="47" spans="3:4" x14ac:dyDescent="0.25">
      <c r="C47" t="s">
        <v>904</v>
      </c>
      <c r="D47">
        <v>2011</v>
      </c>
    </row>
    <row r="48" spans="3:4" x14ac:dyDescent="0.25">
      <c r="C48" t="s">
        <v>914</v>
      </c>
      <c r="D48">
        <v>2017</v>
      </c>
    </row>
    <row r="49" spans="3:4" x14ac:dyDescent="0.25">
      <c r="C49" t="s">
        <v>930</v>
      </c>
      <c r="D49">
        <v>2021</v>
      </c>
    </row>
    <row r="50" spans="3:4" x14ac:dyDescent="0.25">
      <c r="C50" t="s">
        <v>936</v>
      </c>
      <c r="D50">
        <v>1993</v>
      </c>
    </row>
    <row r="51" spans="3:4" x14ac:dyDescent="0.25">
      <c r="C51" t="s">
        <v>946</v>
      </c>
      <c r="D51">
        <v>1991</v>
      </c>
    </row>
    <row r="52" spans="3:4" x14ac:dyDescent="0.25">
      <c r="C52" t="s">
        <v>976</v>
      </c>
      <c r="D52">
        <v>2019</v>
      </c>
    </row>
    <row r="53" spans="3:4" x14ac:dyDescent="0.25">
      <c r="C53" t="s">
        <v>980</v>
      </c>
      <c r="D53">
        <v>2229</v>
      </c>
    </row>
    <row r="54" spans="3:4" x14ac:dyDescent="0.25">
      <c r="C54" t="s">
        <v>989</v>
      </c>
      <c r="D54">
        <v>2043</v>
      </c>
    </row>
    <row r="55" spans="3:4" x14ac:dyDescent="0.25">
      <c r="C55" t="s">
        <v>1019</v>
      </c>
      <c r="D55">
        <v>2203</v>
      </c>
    </row>
    <row r="56" spans="3:4" x14ac:dyDescent="0.25">
      <c r="C56" t="s">
        <v>1032</v>
      </c>
      <c r="D56">
        <v>2217</v>
      </c>
    </row>
    <row r="57" spans="3:4" x14ac:dyDescent="0.25">
      <c r="C57" t="s">
        <v>1040</v>
      </c>
      <c r="D57">
        <v>1998</v>
      </c>
    </row>
    <row r="58" spans="3:4" x14ac:dyDescent="0.25">
      <c r="C58" t="s">
        <v>1049</v>
      </c>
      <c r="D58">
        <v>2221</v>
      </c>
    </row>
    <row r="59" spans="3:4" x14ac:dyDescent="0.25">
      <c r="C59" t="s">
        <v>1064</v>
      </c>
      <c r="D59">
        <v>1930</v>
      </c>
    </row>
    <row r="60" spans="3:4" x14ac:dyDescent="0.25">
      <c r="C60" t="s">
        <v>1072</v>
      </c>
      <c r="D60">
        <v>2082</v>
      </c>
    </row>
    <row r="61" spans="3:4" x14ac:dyDescent="0.25">
      <c r="C61" t="s">
        <v>1083</v>
      </c>
      <c r="D61">
        <v>2193</v>
      </c>
    </row>
    <row r="62" spans="3:4" x14ac:dyDescent="0.25">
      <c r="C62" t="s">
        <v>1093</v>
      </c>
      <c r="D62">
        <v>2084</v>
      </c>
    </row>
    <row r="63" spans="3:4" x14ac:dyDescent="0.25">
      <c r="C63" t="s">
        <v>1106</v>
      </c>
      <c r="D63">
        <v>2241</v>
      </c>
    </row>
    <row r="64" spans="3:4" x14ac:dyDescent="0.25">
      <c r="C64" t="s">
        <v>1120</v>
      </c>
      <c r="D64">
        <v>2248</v>
      </c>
    </row>
    <row r="65" spans="3:4" x14ac:dyDescent="0.25">
      <c r="C65" t="s">
        <v>1131</v>
      </c>
      <c r="D65">
        <v>2020</v>
      </c>
    </row>
    <row r="66" spans="3:4" x14ac:dyDescent="0.25">
      <c r="C66" t="s">
        <v>1138</v>
      </c>
      <c r="D66">
        <v>2245</v>
      </c>
    </row>
    <row r="67" spans="3:4" x14ac:dyDescent="0.25">
      <c r="C67" t="s">
        <v>1150</v>
      </c>
      <c r="D67">
        <v>2137</v>
      </c>
    </row>
    <row r="68" spans="3:4" x14ac:dyDescent="0.25">
      <c r="C68" t="s">
        <v>1163</v>
      </c>
      <c r="D68">
        <v>1931</v>
      </c>
    </row>
    <row r="69" spans="3:4" x14ac:dyDescent="0.25">
      <c r="C69" t="s">
        <v>1169</v>
      </c>
      <c r="D69">
        <v>2000</v>
      </c>
    </row>
    <row r="70" spans="3:4" x14ac:dyDescent="0.25">
      <c r="C70" t="s">
        <v>1181</v>
      </c>
      <c r="D70">
        <v>1992</v>
      </c>
    </row>
    <row r="71" spans="3:4" x14ac:dyDescent="0.25">
      <c r="C71" t="s">
        <v>1197</v>
      </c>
      <c r="D71">
        <v>2054</v>
      </c>
    </row>
    <row r="72" spans="3:4" x14ac:dyDescent="0.25">
      <c r="C72" t="s">
        <v>1211</v>
      </c>
      <c r="D72">
        <v>2100</v>
      </c>
    </row>
    <row r="73" spans="3:4" x14ac:dyDescent="0.25">
      <c r="C73" t="s">
        <v>1223</v>
      </c>
      <c r="D73">
        <v>2183</v>
      </c>
    </row>
    <row r="74" spans="3:4" x14ac:dyDescent="0.25">
      <c r="C74" t="s">
        <v>1234</v>
      </c>
      <c r="D74">
        <v>2014</v>
      </c>
    </row>
    <row r="75" spans="3:4" x14ac:dyDescent="0.25">
      <c r="C75" t="s">
        <v>1246</v>
      </c>
      <c r="D75">
        <v>2015</v>
      </c>
    </row>
    <row r="76" spans="3:4" x14ac:dyDescent="0.25">
      <c r="C76" t="s">
        <v>1254</v>
      </c>
      <c r="D76">
        <v>2023</v>
      </c>
    </row>
    <row r="77" spans="3:4" x14ac:dyDescent="0.25">
      <c r="C77" t="s">
        <v>1258</v>
      </c>
      <c r="D77">
        <v>2114</v>
      </c>
    </row>
    <row r="78" spans="3:4" x14ac:dyDescent="0.25">
      <c r="C78" t="s">
        <v>1265</v>
      </c>
      <c r="D78">
        <v>2099</v>
      </c>
    </row>
    <row r="79" spans="3:4" x14ac:dyDescent="0.25">
      <c r="C79" t="s">
        <v>1274</v>
      </c>
      <c r="D79">
        <v>2201</v>
      </c>
    </row>
    <row r="80" spans="3:4" x14ac:dyDescent="0.25">
      <c r="C80" t="s">
        <v>1282</v>
      </c>
      <c r="D80">
        <v>2206</v>
      </c>
    </row>
    <row r="81" spans="3:4" x14ac:dyDescent="0.25">
      <c r="C81" t="s">
        <v>1308</v>
      </c>
      <c r="D81">
        <v>2239</v>
      </c>
    </row>
    <row r="82" spans="3:4" x14ac:dyDescent="0.25">
      <c r="C82" t="s">
        <v>1319</v>
      </c>
      <c r="D82">
        <v>2024</v>
      </c>
    </row>
    <row r="83" spans="3:4" x14ac:dyDescent="0.25">
      <c r="C83" t="s">
        <v>1333</v>
      </c>
      <c r="D83">
        <v>1895</v>
      </c>
    </row>
    <row r="84" spans="3:4" x14ac:dyDescent="0.25">
      <c r="C84" t="s">
        <v>1340</v>
      </c>
      <c r="D84">
        <v>2215</v>
      </c>
    </row>
    <row r="85" spans="3:4" x14ac:dyDescent="0.25">
      <c r="C85" t="s">
        <v>1362</v>
      </c>
      <c r="D85">
        <v>3997</v>
      </c>
    </row>
    <row r="86" spans="3:4" x14ac:dyDescent="0.25">
      <c r="C86" t="s">
        <v>1371</v>
      </c>
      <c r="D86">
        <v>2053</v>
      </c>
    </row>
    <row r="87" spans="3:4" x14ac:dyDescent="0.25">
      <c r="C87" t="s">
        <v>1387</v>
      </c>
      <c r="D87">
        <v>2140</v>
      </c>
    </row>
    <row r="88" spans="3:4" x14ac:dyDescent="0.25">
      <c r="C88" t="s">
        <v>1399</v>
      </c>
      <c r="D88">
        <v>1934</v>
      </c>
    </row>
    <row r="89" spans="3:4" x14ac:dyDescent="0.25">
      <c r="C89" t="s">
        <v>1407</v>
      </c>
      <c r="D89">
        <v>2008</v>
      </c>
    </row>
    <row r="90" spans="3:4" x14ac:dyDescent="0.25">
      <c r="C90" t="s">
        <v>1420</v>
      </c>
      <c r="D90">
        <v>2107</v>
      </c>
    </row>
    <row r="91" spans="3:4" x14ac:dyDescent="0.25">
      <c r="C91" t="s">
        <v>1426</v>
      </c>
      <c r="D91">
        <v>2219</v>
      </c>
    </row>
    <row r="92" spans="3:4" x14ac:dyDescent="0.25">
      <c r="C92" t="s">
        <v>1432</v>
      </c>
      <c r="D92">
        <v>2091</v>
      </c>
    </row>
    <row r="93" spans="3:4" x14ac:dyDescent="0.25">
      <c r="C93" t="s">
        <v>1441</v>
      </c>
      <c r="D93">
        <v>2109</v>
      </c>
    </row>
    <row r="94" spans="3:4" x14ac:dyDescent="0.25">
      <c r="C94" t="s">
        <v>1446</v>
      </c>
      <c r="D94">
        <v>2057</v>
      </c>
    </row>
    <row r="95" spans="3:4" x14ac:dyDescent="0.25">
      <c r="C95" t="s">
        <v>1460</v>
      </c>
      <c r="D95">
        <v>2056</v>
      </c>
    </row>
    <row r="96" spans="3:4" x14ac:dyDescent="0.25">
      <c r="C96" t="s">
        <v>1472</v>
      </c>
      <c r="D96">
        <v>2262</v>
      </c>
    </row>
    <row r="97" spans="3:4" x14ac:dyDescent="0.25">
      <c r="C97" t="s">
        <v>1479</v>
      </c>
      <c r="D97">
        <v>2212</v>
      </c>
    </row>
    <row r="98" spans="3:4" x14ac:dyDescent="0.25">
      <c r="C98" t="s">
        <v>1493</v>
      </c>
      <c r="D98">
        <v>2059</v>
      </c>
    </row>
    <row r="99" spans="3:4" x14ac:dyDescent="0.25">
      <c r="C99" t="s">
        <v>1503</v>
      </c>
      <c r="D99">
        <v>1923</v>
      </c>
    </row>
    <row r="100" spans="3:4" x14ac:dyDescent="0.25">
      <c r="C100" t="s">
        <v>1539</v>
      </c>
      <c r="D100">
        <v>2101</v>
      </c>
    </row>
    <row r="101" spans="3:4" x14ac:dyDescent="0.25">
      <c r="C101" t="s">
        <v>1549</v>
      </c>
      <c r="D101">
        <v>2097</v>
      </c>
    </row>
    <row r="102" spans="3:4" x14ac:dyDescent="0.25">
      <c r="C102" t="s">
        <v>1579</v>
      </c>
      <c r="D102">
        <v>2012</v>
      </c>
    </row>
    <row r="103" spans="3:4" x14ac:dyDescent="0.25">
      <c r="C103" t="s">
        <v>1586</v>
      </c>
      <c r="D103">
        <v>2092</v>
      </c>
    </row>
    <row r="104" spans="3:4" x14ac:dyDescent="0.25">
      <c r="C104" t="s">
        <v>1597</v>
      </c>
      <c r="D104">
        <v>2112</v>
      </c>
    </row>
    <row r="105" spans="3:4" x14ac:dyDescent="0.25">
      <c r="C105" t="s">
        <v>1604</v>
      </c>
      <c r="D105">
        <v>2085</v>
      </c>
    </row>
    <row r="106" spans="3:4" x14ac:dyDescent="0.25">
      <c r="C106" t="s">
        <v>1616</v>
      </c>
      <c r="D106">
        <v>2094</v>
      </c>
    </row>
    <row r="107" spans="3:4" x14ac:dyDescent="0.25">
      <c r="C107" t="s">
        <v>1626</v>
      </c>
      <c r="D107">
        <v>2090</v>
      </c>
    </row>
    <row r="108" spans="3:4" x14ac:dyDescent="0.25">
      <c r="C108" t="s">
        <v>1638</v>
      </c>
      <c r="D108">
        <v>2256</v>
      </c>
    </row>
    <row r="109" spans="3:4" x14ac:dyDescent="0.25">
      <c r="C109" t="s">
        <v>1647</v>
      </c>
      <c r="D109">
        <v>2048</v>
      </c>
    </row>
    <row r="110" spans="3:4" x14ac:dyDescent="0.25">
      <c r="C110" t="s">
        <v>1657</v>
      </c>
      <c r="D110">
        <v>2205</v>
      </c>
    </row>
    <row r="111" spans="3:4" x14ac:dyDescent="0.25">
      <c r="C111" t="s">
        <v>1667</v>
      </c>
      <c r="D111">
        <v>2249</v>
      </c>
    </row>
    <row r="112" spans="3:4" x14ac:dyDescent="0.25">
      <c r="C112" t="s">
        <v>1670</v>
      </c>
      <c r="D112">
        <v>1925</v>
      </c>
    </row>
    <row r="113" spans="3:4" x14ac:dyDescent="0.25">
      <c r="C113" t="s">
        <v>1683</v>
      </c>
      <c r="D113">
        <v>1898</v>
      </c>
    </row>
    <row r="114" spans="3:4" x14ac:dyDescent="0.25">
      <c r="C114" t="s">
        <v>1692</v>
      </c>
      <c r="D114">
        <v>2010</v>
      </c>
    </row>
    <row r="115" spans="3:4" x14ac:dyDescent="0.25">
      <c r="C115" t="s">
        <v>1696</v>
      </c>
      <c r="D115">
        <v>2147</v>
      </c>
    </row>
    <row r="116" spans="3:4" x14ac:dyDescent="0.25">
      <c r="C116" t="s">
        <v>1706</v>
      </c>
      <c r="D116">
        <v>2145</v>
      </c>
    </row>
    <row r="117" spans="3:4" x14ac:dyDescent="0.25">
      <c r="C117" t="s">
        <v>1723</v>
      </c>
      <c r="D117">
        <v>1968</v>
      </c>
    </row>
    <row r="118" spans="3:4" x14ac:dyDescent="0.25">
      <c r="C118" t="s">
        <v>1736</v>
      </c>
      <c r="D118">
        <v>2198</v>
      </c>
    </row>
    <row r="119" spans="3:4" x14ac:dyDescent="0.25">
      <c r="C119" t="s">
        <v>1746</v>
      </c>
      <c r="D119">
        <v>2199</v>
      </c>
    </row>
    <row r="120" spans="3:4" x14ac:dyDescent="0.25">
      <c r="C120" t="s">
        <v>1754</v>
      </c>
      <c r="D120">
        <v>2254</v>
      </c>
    </row>
    <row r="121" spans="3:4" x14ac:dyDescent="0.25">
      <c r="C121" t="s">
        <v>1766</v>
      </c>
      <c r="D121">
        <v>1966</v>
      </c>
    </row>
    <row r="122" spans="3:4" x14ac:dyDescent="0.25">
      <c r="C122" t="s">
        <v>1778</v>
      </c>
      <c r="D122">
        <v>1924</v>
      </c>
    </row>
    <row r="123" spans="3:4" x14ac:dyDescent="0.25">
      <c r="C123" t="s">
        <v>1790</v>
      </c>
      <c r="D123">
        <v>1996</v>
      </c>
    </row>
    <row r="124" spans="3:4" x14ac:dyDescent="0.25">
      <c r="C124" t="s">
        <v>1799</v>
      </c>
      <c r="D124">
        <v>2061</v>
      </c>
    </row>
    <row r="125" spans="3:4" x14ac:dyDescent="0.25">
      <c r="C125" t="s">
        <v>1809</v>
      </c>
      <c r="D125">
        <v>2141</v>
      </c>
    </row>
    <row r="126" spans="3:4" x14ac:dyDescent="0.25">
      <c r="C126" t="s">
        <v>1820</v>
      </c>
      <c r="D126">
        <v>2214</v>
      </c>
    </row>
    <row r="127" spans="3:4" x14ac:dyDescent="0.25">
      <c r="C127" t="s">
        <v>1825</v>
      </c>
      <c r="D127">
        <v>2143</v>
      </c>
    </row>
    <row r="128" spans="3:4" x14ac:dyDescent="0.25">
      <c r="C128" t="s">
        <v>1838</v>
      </c>
      <c r="D128">
        <v>4131</v>
      </c>
    </row>
    <row r="129" spans="3:4" x14ac:dyDescent="0.25">
      <c r="C129" t="s">
        <v>1867</v>
      </c>
      <c r="D129">
        <v>2110</v>
      </c>
    </row>
    <row r="130" spans="3:4" x14ac:dyDescent="0.25">
      <c r="C130" t="s">
        <v>1878</v>
      </c>
      <c r="D130">
        <v>1990</v>
      </c>
    </row>
    <row r="131" spans="3:4" x14ac:dyDescent="0.25">
      <c r="C131" t="s">
        <v>1887</v>
      </c>
      <c r="D131">
        <v>2093</v>
      </c>
    </row>
    <row r="132" spans="3:4" x14ac:dyDescent="0.25">
      <c r="C132" t="s">
        <v>1901</v>
      </c>
      <c r="D132">
        <v>2108</v>
      </c>
    </row>
    <row r="133" spans="3:4" x14ac:dyDescent="0.25">
      <c r="C133" t="s">
        <v>1911</v>
      </c>
      <c r="D133">
        <v>1928</v>
      </c>
    </row>
    <row r="134" spans="3:4" x14ac:dyDescent="0.25">
      <c r="C134" t="s">
        <v>1935</v>
      </c>
      <c r="D134">
        <v>1926</v>
      </c>
    </row>
    <row r="135" spans="3:4" x14ac:dyDescent="0.25">
      <c r="C135" t="s">
        <v>1944</v>
      </c>
      <c r="D135">
        <v>2060</v>
      </c>
    </row>
    <row r="136" spans="3:4" x14ac:dyDescent="0.25">
      <c r="C136" t="s">
        <v>1950</v>
      </c>
      <c r="D136">
        <v>2181</v>
      </c>
    </row>
    <row r="137" spans="3:4" x14ac:dyDescent="0.25">
      <c r="C137" t="s">
        <v>1961</v>
      </c>
      <c r="D137">
        <v>2207</v>
      </c>
    </row>
    <row r="138" spans="3:4" x14ac:dyDescent="0.25">
      <c r="C138" t="s">
        <v>1966</v>
      </c>
      <c r="D138">
        <v>2192</v>
      </c>
    </row>
    <row r="139" spans="3:4" x14ac:dyDescent="0.25">
      <c r="C139" t="s">
        <v>1978</v>
      </c>
      <c r="D139">
        <v>1900</v>
      </c>
    </row>
    <row r="140" spans="3:4" x14ac:dyDescent="0.25">
      <c r="C140" t="s">
        <v>1990</v>
      </c>
      <c r="D140">
        <v>2039</v>
      </c>
    </row>
    <row r="141" spans="3:4" x14ac:dyDescent="0.25">
      <c r="C141" t="s">
        <v>2003</v>
      </c>
      <c r="D141">
        <v>2202</v>
      </c>
    </row>
    <row r="142" spans="3:4" x14ac:dyDescent="0.25">
      <c r="C142" t="s">
        <v>2010</v>
      </c>
      <c r="D142">
        <v>2016</v>
      </c>
    </row>
    <row r="143" spans="3:4" x14ac:dyDescent="0.25">
      <c r="C143" t="s">
        <v>2014</v>
      </c>
      <c r="D143">
        <v>1897</v>
      </c>
    </row>
    <row r="144" spans="3:4" x14ac:dyDescent="0.25">
      <c r="C144" t="s">
        <v>2023</v>
      </c>
      <c r="D144">
        <v>2047</v>
      </c>
    </row>
    <row r="145" spans="3:4" x14ac:dyDescent="0.25">
      <c r="C145" t="s">
        <v>2034</v>
      </c>
      <c r="D145">
        <v>2081</v>
      </c>
    </row>
    <row r="146" spans="3:4" x14ac:dyDescent="0.25">
      <c r="C146" t="s">
        <v>2049</v>
      </c>
      <c r="D146">
        <v>2062</v>
      </c>
    </row>
    <row r="147" spans="3:4" x14ac:dyDescent="0.25">
      <c r="C147" t="s">
        <v>2056</v>
      </c>
      <c r="D147">
        <v>1973</v>
      </c>
    </row>
    <row r="148" spans="3:4" x14ac:dyDescent="0.25">
      <c r="C148" t="s">
        <v>2067</v>
      </c>
      <c r="D148">
        <v>2180</v>
      </c>
    </row>
    <row r="149" spans="3:4" x14ac:dyDescent="0.25">
      <c r="C149" t="s">
        <v>2077</v>
      </c>
      <c r="D149">
        <v>1967</v>
      </c>
    </row>
    <row r="150" spans="3:4" x14ac:dyDescent="0.25">
      <c r="C150" t="s">
        <v>2085</v>
      </c>
      <c r="D150">
        <v>2009</v>
      </c>
    </row>
    <row r="151" spans="3:4" x14ac:dyDescent="0.25">
      <c r="C151" t="s">
        <v>2090</v>
      </c>
      <c r="D151">
        <v>2045</v>
      </c>
    </row>
    <row r="152" spans="3:4" x14ac:dyDescent="0.25">
      <c r="C152" t="s">
        <v>2101</v>
      </c>
      <c r="D152">
        <v>1946</v>
      </c>
    </row>
    <row r="153" spans="3:4" x14ac:dyDescent="0.25">
      <c r="C153" t="s">
        <v>2112</v>
      </c>
      <c r="D153">
        <v>1977</v>
      </c>
    </row>
    <row r="154" spans="3:4" x14ac:dyDescent="0.25">
      <c r="C154" t="s">
        <v>2123</v>
      </c>
      <c r="D154">
        <v>2001</v>
      </c>
    </row>
    <row r="155" spans="3:4" x14ac:dyDescent="0.25">
      <c r="C155" t="s">
        <v>2133</v>
      </c>
      <c r="D155">
        <v>2182</v>
      </c>
    </row>
    <row r="156" spans="3:4" x14ac:dyDescent="0.25">
      <c r="C156" t="s">
        <v>2145</v>
      </c>
      <c r="D156">
        <v>1999</v>
      </c>
    </row>
    <row r="157" spans="3:4" x14ac:dyDescent="0.25">
      <c r="C157" t="s">
        <v>2150</v>
      </c>
      <c r="D157">
        <v>2188</v>
      </c>
    </row>
    <row r="158" spans="3:4" x14ac:dyDescent="0.25">
      <c r="C158" t="s">
        <v>2157</v>
      </c>
      <c r="D158">
        <v>2044</v>
      </c>
    </row>
    <row r="159" spans="3:4" x14ac:dyDescent="0.25">
      <c r="C159" t="s">
        <v>2168</v>
      </c>
      <c r="D159">
        <v>2142</v>
      </c>
    </row>
    <row r="160" spans="3:4" x14ac:dyDescent="0.25">
      <c r="C160" t="s">
        <v>2179</v>
      </c>
      <c r="D160">
        <v>2104</v>
      </c>
    </row>
    <row r="161" spans="3:4" x14ac:dyDescent="0.25">
      <c r="C161" t="s">
        <v>2184</v>
      </c>
      <c r="D161">
        <v>1944</v>
      </c>
    </row>
    <row r="162" spans="3:4" x14ac:dyDescent="0.25">
      <c r="C162" t="s">
        <v>2196</v>
      </c>
      <c r="D162">
        <v>2103</v>
      </c>
    </row>
    <row r="163" spans="3:4" x14ac:dyDescent="0.25">
      <c r="C163" t="s">
        <v>2208</v>
      </c>
      <c r="D163">
        <v>1935</v>
      </c>
    </row>
    <row r="164" spans="3:4" x14ac:dyDescent="0.25">
      <c r="C164" t="s">
        <v>2218</v>
      </c>
      <c r="D164">
        <v>2257</v>
      </c>
    </row>
    <row r="165" spans="3:4" x14ac:dyDescent="0.25">
      <c r="C165" t="s">
        <v>2230</v>
      </c>
      <c r="D165">
        <v>2195</v>
      </c>
    </row>
    <row r="166" spans="3:4" x14ac:dyDescent="0.25">
      <c r="C166" t="s">
        <v>2240</v>
      </c>
      <c r="D166">
        <v>2244</v>
      </c>
    </row>
    <row r="167" spans="3:4" x14ac:dyDescent="0.25">
      <c r="C167" t="s">
        <v>2252</v>
      </c>
      <c r="D167">
        <v>2138</v>
      </c>
    </row>
    <row r="168" spans="3:4" x14ac:dyDescent="0.25">
      <c r="C168" t="s">
        <v>2261</v>
      </c>
      <c r="D168">
        <v>1978</v>
      </c>
    </row>
    <row r="169" spans="3:4" x14ac:dyDescent="0.25">
      <c r="C169" t="s">
        <v>2272</v>
      </c>
      <c r="D169">
        <v>2096</v>
      </c>
    </row>
    <row r="170" spans="3:4" x14ac:dyDescent="0.25">
      <c r="C170" t="s">
        <v>2295</v>
      </c>
      <c r="D170">
        <v>2022</v>
      </c>
    </row>
    <row r="171" spans="3:4" x14ac:dyDescent="0.25">
      <c r="C171" t="s">
        <v>2300</v>
      </c>
      <c r="D171">
        <v>2087</v>
      </c>
    </row>
    <row r="172" spans="3:4" x14ac:dyDescent="0.25">
      <c r="C172" t="s">
        <v>2311</v>
      </c>
      <c r="D172">
        <v>1994</v>
      </c>
    </row>
    <row r="173" spans="3:4" x14ac:dyDescent="0.25">
      <c r="C173" t="s">
        <v>2322</v>
      </c>
      <c r="D173">
        <v>2225</v>
      </c>
    </row>
    <row r="174" spans="3:4" x14ac:dyDescent="0.25">
      <c r="C174" t="s">
        <v>2344</v>
      </c>
      <c r="D174">
        <v>2247</v>
      </c>
    </row>
    <row r="175" spans="3:4" x14ac:dyDescent="0.25">
      <c r="C175" t="s">
        <v>2351</v>
      </c>
      <c r="D175">
        <v>2083</v>
      </c>
    </row>
    <row r="176" spans="3:4" x14ac:dyDescent="0.25">
      <c r="C176" t="s">
        <v>2363</v>
      </c>
      <c r="D176">
        <v>1948</v>
      </c>
    </row>
    <row r="177" spans="3:4" x14ac:dyDescent="0.25">
      <c r="C177" t="s">
        <v>2372</v>
      </c>
      <c r="D177">
        <v>2144</v>
      </c>
    </row>
    <row r="178" spans="3:4" x14ac:dyDescent="0.25">
      <c r="C178" t="s">
        <v>2379</v>
      </c>
      <c r="D178">
        <v>2209</v>
      </c>
    </row>
    <row r="179" spans="3:4" x14ac:dyDescent="0.25">
      <c r="C179" t="s">
        <v>2387</v>
      </c>
      <c r="D179">
        <v>2018</v>
      </c>
    </row>
    <row r="180" spans="3:4" x14ac:dyDescent="0.25">
      <c r="C180" t="s">
        <v>2390</v>
      </c>
      <c r="D180">
        <v>2003</v>
      </c>
    </row>
    <row r="181" spans="3:4" x14ac:dyDescent="0.25">
      <c r="C181" t="s">
        <v>2402</v>
      </c>
      <c r="D181">
        <v>2102</v>
      </c>
    </row>
    <row r="182" spans="3:4" x14ac:dyDescent="0.25">
      <c r="C182" t="s">
        <v>2411</v>
      </c>
      <c r="D182">
        <v>2055</v>
      </c>
    </row>
    <row r="183" spans="3:4" x14ac:dyDescent="0.25">
      <c r="C183" t="s">
        <v>2419</v>
      </c>
      <c r="D183">
        <v>2242</v>
      </c>
    </row>
    <row r="184" spans="3:4" x14ac:dyDescent="0.25">
      <c r="C184" t="s">
        <v>2433</v>
      </c>
      <c r="D184">
        <v>2197</v>
      </c>
    </row>
    <row r="185" spans="3:4" x14ac:dyDescent="0.25">
      <c r="C185" t="s">
        <v>2438</v>
      </c>
      <c r="D185">
        <v>2222</v>
      </c>
    </row>
    <row r="186" spans="3:4" x14ac:dyDescent="0.25">
      <c r="C186" t="s">
        <v>2444</v>
      </c>
      <c r="D186">
        <v>2210</v>
      </c>
    </row>
    <row r="187" spans="3:4" x14ac:dyDescent="0.25">
      <c r="C187" t="s">
        <v>2449</v>
      </c>
      <c r="D187">
        <v>2204</v>
      </c>
    </row>
    <row r="188" spans="3:4" x14ac:dyDescent="0.25">
      <c r="C188" t="s">
        <v>2458</v>
      </c>
      <c r="D188">
        <v>2213</v>
      </c>
    </row>
    <row r="189" spans="3:4" x14ac:dyDescent="0.25">
      <c r="C189" t="s">
        <v>2465</v>
      </c>
      <c r="D189">
        <v>2116</v>
      </c>
    </row>
    <row r="190" spans="3:4" x14ac:dyDescent="0.25">
      <c r="C190" t="s">
        <v>210</v>
      </c>
      <c r="D190">
        <v>1947</v>
      </c>
    </row>
    <row r="191" spans="3:4" x14ac:dyDescent="0.25">
      <c r="C191" t="s">
        <v>2484</v>
      </c>
      <c r="D191">
        <v>2220</v>
      </c>
    </row>
    <row r="192" spans="3:4" x14ac:dyDescent="0.25">
      <c r="C192" t="s">
        <v>2486</v>
      </c>
      <c r="D192">
        <v>1936</v>
      </c>
    </row>
    <row r="193" spans="3:4" x14ac:dyDescent="0.25">
      <c r="C193" t="s">
        <v>2496</v>
      </c>
      <c r="D193">
        <v>1922</v>
      </c>
    </row>
    <row r="194" spans="3:4" x14ac:dyDescent="0.25">
      <c r="C194" t="s">
        <v>2532</v>
      </c>
      <c r="D194">
        <v>2255</v>
      </c>
    </row>
    <row r="195" spans="3:4" x14ac:dyDescent="0.25">
      <c r="C195" t="s">
        <v>2540</v>
      </c>
      <c r="D195">
        <v>2002</v>
      </c>
    </row>
    <row r="196" spans="3:4" x14ac:dyDescent="0.25">
      <c r="C196" t="s">
        <v>2547</v>
      </c>
      <c r="D196">
        <v>2146</v>
      </c>
    </row>
    <row r="197" spans="3:4" x14ac:dyDescent="0.25">
      <c r="C197" t="s">
        <v>2557</v>
      </c>
      <c r="D197">
        <v>2251</v>
      </c>
    </row>
    <row r="198" spans="3:4" x14ac:dyDescent="0.25">
      <c r="C198" t="s">
        <v>2566</v>
      </c>
      <c r="D198">
        <v>1997</v>
      </c>
    </row>
    <row r="199" spans="3:4" x14ac:dyDescent="0.25">
      <c r="C199" t="s">
        <v>129</v>
      </c>
      <c r="D199" t="s">
        <v>2843</v>
      </c>
    </row>
  </sheetData>
  <sheetProtection selectLockedCells="1" selectUnlockedCells="1"/>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3E2C5-1350-444F-BFFB-A3423069B19E}">
  <dimension ref="A1:AB51"/>
  <sheetViews>
    <sheetView workbookViewId="0"/>
  </sheetViews>
  <sheetFormatPr defaultRowHeight="15" x14ac:dyDescent="0.25"/>
  <cols>
    <col min="1" max="1" width="20.85546875" bestFit="1" customWidth="1"/>
    <col min="2" max="2" width="22.28515625" bestFit="1" customWidth="1"/>
    <col min="3" max="3" width="10.28515625" bestFit="1" customWidth="1"/>
    <col min="4" max="4" width="9.85546875" customWidth="1"/>
    <col min="5" max="5" width="19" customWidth="1"/>
    <col min="6" max="6" width="16.42578125" customWidth="1"/>
    <col min="7" max="7" width="22.28515625" customWidth="1"/>
    <col min="8" max="8" width="15.140625" customWidth="1"/>
    <col min="9" max="9" width="19.7109375" customWidth="1"/>
    <col min="10" max="10" width="20.140625" customWidth="1"/>
    <col min="11" max="11" width="17.85546875" customWidth="1"/>
    <col min="12" max="12" width="16.5703125" customWidth="1"/>
    <col min="15" max="15" width="18" customWidth="1"/>
    <col min="26" max="26" width="21.28515625" customWidth="1"/>
    <col min="33" max="33" width="23.28515625" customWidth="1"/>
  </cols>
  <sheetData>
    <row r="1" spans="1:28" x14ac:dyDescent="0.25">
      <c r="A1" t="s">
        <v>2844</v>
      </c>
      <c r="B1" t="s">
        <v>2845</v>
      </c>
      <c r="C1" t="s">
        <v>2846</v>
      </c>
    </row>
    <row r="2" spans="1:28" x14ac:dyDescent="0.25">
      <c r="A2" t="s">
        <v>2847</v>
      </c>
      <c r="B2" s="2">
        <v>2026</v>
      </c>
      <c r="C2" t="s">
        <v>129</v>
      </c>
    </row>
    <row r="3" spans="1:28" x14ac:dyDescent="0.25">
      <c r="A3" t="s">
        <v>2848</v>
      </c>
      <c r="B3" t="e">
        <f>RptYr&amp;"-"&amp;RptYr+1</f>
        <v>#NAME?</v>
      </c>
      <c r="C3" t="s">
        <v>233</v>
      </c>
    </row>
    <row r="4" spans="1:28" x14ac:dyDescent="0.25">
      <c r="A4" t="s">
        <v>2849</v>
      </c>
      <c r="B4" t="e">
        <f>RptYr-1&amp;"-"&amp;RptYr</f>
        <v>#NAME?</v>
      </c>
      <c r="C4" t="s">
        <v>2582</v>
      </c>
    </row>
    <row r="5" spans="1:28" x14ac:dyDescent="0.25">
      <c r="A5" t="s">
        <v>2850</v>
      </c>
      <c r="B5" t="s">
        <v>233</v>
      </c>
    </row>
    <row r="6" spans="1:28" x14ac:dyDescent="0.25">
      <c r="A6" t="s">
        <v>2850</v>
      </c>
      <c r="B6" t="s">
        <v>2582</v>
      </c>
    </row>
    <row r="7" spans="1:28" x14ac:dyDescent="0.25">
      <c r="A7" t="s">
        <v>2851</v>
      </c>
      <c r="B7" t="str">
        <f>IFERROR(IF(OR(LeaName="ODE JDEP",LeaName="ODE YCEP",LeaName="Oregon Dept. of Corrections"),"Not Applicable","State and Local Funds"),"State and Local Funds")</f>
        <v>State and Local Funds</v>
      </c>
    </row>
    <row r="8" spans="1:28" x14ac:dyDescent="0.25">
      <c r="A8" t="s">
        <v>2851</v>
      </c>
      <c r="B8" t="str">
        <f>IFERROR(IF(OR(LeaName="ODE JDEP",LeaName="ODE YCEP",LeaName="Oregon Dept. of Corrections"),"Not Applicable","Local Funds Only"),"Local Funds Only")</f>
        <v>Local Funds Only</v>
      </c>
    </row>
    <row r="9" spans="1:28" ht="15.75" x14ac:dyDescent="0.25">
      <c r="A9" t="s">
        <v>2852</v>
      </c>
      <c r="E9" s="6" t="s">
        <v>2853</v>
      </c>
      <c r="AB9" s="7" t="s">
        <v>129</v>
      </c>
    </row>
    <row r="10" spans="1:28" x14ac:dyDescent="0.25">
      <c r="A10" t="s">
        <v>2854</v>
      </c>
      <c r="B10" s="8">
        <v>46142</v>
      </c>
    </row>
    <row r="11" spans="1:28" x14ac:dyDescent="0.25">
      <c r="A11" t="s">
        <v>2855</v>
      </c>
      <c r="B11" s="8">
        <v>46195</v>
      </c>
    </row>
    <row r="12" spans="1:28" x14ac:dyDescent="0.25">
      <c r="A12" t="s">
        <v>2856</v>
      </c>
      <c r="B12">
        <v>1</v>
      </c>
    </row>
    <row r="13" spans="1:28" x14ac:dyDescent="0.25">
      <c r="A13" t="s">
        <v>2857</v>
      </c>
      <c r="B13" s="8"/>
    </row>
    <row r="14" spans="1:28" x14ac:dyDescent="0.25">
      <c r="A14" t="s">
        <v>2858</v>
      </c>
      <c r="B14" t="e">
        <f>RptYr-11&amp;"-"&amp;RptYr-10</f>
        <v>#NAME?</v>
      </c>
    </row>
    <row r="15" spans="1:28" x14ac:dyDescent="0.25">
      <c r="A15" t="s">
        <v>2859</v>
      </c>
      <c r="B15" s="8">
        <v>44607</v>
      </c>
    </row>
    <row r="16" spans="1:28" x14ac:dyDescent="0.25">
      <c r="A16" t="s">
        <v>2860</v>
      </c>
      <c r="B16" t="e">
        <f>RptYr-2&amp;"-"&amp;RptYr-1</f>
        <v>#NAME?</v>
      </c>
    </row>
    <row r="17" spans="1:4" x14ac:dyDescent="0.25">
      <c r="A17" t="s">
        <v>2862</v>
      </c>
      <c r="B17" t="e">
        <f>RptYr-3&amp;"-"&amp;RptYr-2</f>
        <v>#NAME?</v>
      </c>
    </row>
    <row r="18" spans="1:4" x14ac:dyDescent="0.25">
      <c r="B18" t="e">
        <f>RptYr-4&amp;"-"&amp;RptYr-3</f>
        <v>#NAME?</v>
      </c>
    </row>
    <row r="19" spans="1:4" x14ac:dyDescent="0.25">
      <c r="B19" t="e">
        <f>RptYr-5&amp;"-"&amp;RptYr-4</f>
        <v>#NAME?</v>
      </c>
    </row>
    <row r="20" spans="1:4" x14ac:dyDescent="0.25">
      <c r="B20" t="e">
        <f>RptYr-6&amp;"-"&amp;RptYr-5</f>
        <v>#NAME?</v>
      </c>
    </row>
    <row r="27" spans="1:4" x14ac:dyDescent="0.25">
      <c r="A27" t="s">
        <v>2844</v>
      </c>
      <c r="B27" t="s">
        <v>2845</v>
      </c>
      <c r="C27" t="s">
        <v>2846</v>
      </c>
      <c r="D27" t="s">
        <v>2863</v>
      </c>
    </row>
    <row r="28" spans="1:4" x14ac:dyDescent="0.25">
      <c r="A28" t="s">
        <v>2850</v>
      </c>
      <c r="B28" t="s">
        <v>233</v>
      </c>
    </row>
    <row r="29" spans="1:4" x14ac:dyDescent="0.25">
      <c r="A29" t="s">
        <v>2850</v>
      </c>
      <c r="B29" t="s">
        <v>2582</v>
      </c>
    </row>
    <row r="30" spans="1:4" x14ac:dyDescent="0.25">
      <c r="A30" t="s">
        <v>2855</v>
      </c>
      <c r="B30" s="8">
        <v>46195</v>
      </c>
    </row>
    <row r="31" spans="1:4" x14ac:dyDescent="0.25">
      <c r="A31" t="s">
        <v>2848</v>
      </c>
      <c r="B31" t="s">
        <v>2864</v>
      </c>
    </row>
    <row r="32" spans="1:4" x14ac:dyDescent="0.25">
      <c r="A32" t="s">
        <v>2851</v>
      </c>
      <c r="B32" t="s">
        <v>2865</v>
      </c>
    </row>
    <row r="33" spans="1:2" x14ac:dyDescent="0.25">
      <c r="A33" t="s">
        <v>2851</v>
      </c>
      <c r="B33" t="s">
        <v>2866</v>
      </c>
    </row>
    <row r="34" spans="1:2" x14ac:dyDescent="0.25">
      <c r="A34" t="s">
        <v>2854</v>
      </c>
      <c r="B34" s="8">
        <v>46142</v>
      </c>
    </row>
    <row r="35" spans="1:2" x14ac:dyDescent="0.25">
      <c r="A35" t="s">
        <v>2849</v>
      </c>
      <c r="B35" t="s">
        <v>2861</v>
      </c>
    </row>
    <row r="36" spans="1:2" x14ac:dyDescent="0.25">
      <c r="A36" t="s">
        <v>2847</v>
      </c>
      <c r="B36">
        <v>2026</v>
      </c>
    </row>
    <row r="37" spans="1:2" x14ac:dyDescent="0.25">
      <c r="A37" t="s">
        <v>2852</v>
      </c>
    </row>
    <row r="38" spans="1:2" x14ac:dyDescent="0.25">
      <c r="A38" t="s">
        <v>2856</v>
      </c>
      <c r="B38">
        <v>1</v>
      </c>
    </row>
    <row r="45" spans="1:2" x14ac:dyDescent="0.25">
      <c r="A45" t="s">
        <v>2867</v>
      </c>
    </row>
    <row r="46" spans="1:2" x14ac:dyDescent="0.25">
      <c r="A46" t="e">
        <f>IF(Backend!#REF!="","",IF(#REF!="Met","Met",IF(#REF!="Met","Met with Exceptions","Did Not Meet")))</f>
        <v>#REF!</v>
      </c>
    </row>
    <row r="49" spans="1:1" x14ac:dyDescent="0.25">
      <c r="A49" t="s">
        <v>233</v>
      </c>
    </row>
    <row r="50" spans="1:1" x14ac:dyDescent="0.25">
      <c r="A50" t="s">
        <v>2582</v>
      </c>
    </row>
    <row r="51" spans="1:1" x14ac:dyDescent="0.25">
      <c r="A51" t="s">
        <v>2868</v>
      </c>
    </row>
  </sheetData>
  <sheetProtection selectLockedCells="1" selectUnlockedCell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18AD3-2652-4279-B6FA-C51550E7334F}">
  <sheetPr>
    <tabColor theme="3" tint="0.79998168889431442"/>
    <pageSetUpPr fitToPage="1"/>
  </sheetPr>
  <dimension ref="A1:L22"/>
  <sheetViews>
    <sheetView workbookViewId="0">
      <selection activeCell="C19" sqref="C19"/>
    </sheetView>
  </sheetViews>
  <sheetFormatPr defaultColWidth="0" defaultRowHeight="15.75" customHeight="1" zeroHeight="1" x14ac:dyDescent="0.25"/>
  <cols>
    <col min="1" max="1" width="5.7109375" style="5" customWidth="1"/>
    <col min="2" max="2" width="40.42578125" style="5" customWidth="1"/>
    <col min="3" max="3" width="35.7109375" style="5" customWidth="1"/>
    <col min="4" max="9" width="20.7109375" style="5" customWidth="1"/>
    <col min="10" max="10" width="5" style="5" hidden="1" customWidth="1"/>
    <col min="11" max="11" width="6" style="5" hidden="1" customWidth="1"/>
    <col min="12" max="12" width="3.28515625" style="5" hidden="1" customWidth="1"/>
    <col min="13" max="16384" width="6" style="5" hidden="1"/>
  </cols>
  <sheetData>
    <row r="1" spans="1:9" s="35" customFormat="1" ht="25.5" customHeight="1" thickBot="1" x14ac:dyDescent="0.3">
      <c r="A1" s="31" t="s">
        <v>3785</v>
      </c>
      <c r="B1" s="51" t="s">
        <v>207</v>
      </c>
      <c r="C1" s="52"/>
      <c r="D1" s="52"/>
      <c r="E1" s="52"/>
      <c r="F1" s="52"/>
      <c r="G1" s="52"/>
      <c r="H1" s="53" t="s">
        <v>77</v>
      </c>
      <c r="I1" s="54" t="s">
        <v>208</v>
      </c>
    </row>
    <row r="2" spans="1:9" ht="25.5" customHeight="1" thickTop="1" x14ac:dyDescent="0.25">
      <c r="A2" s="55"/>
      <c r="B2" s="56" t="s">
        <v>209</v>
      </c>
      <c r="C2" s="57" t="s">
        <v>129</v>
      </c>
      <c r="D2" s="58" t="s">
        <v>65</v>
      </c>
      <c r="E2" s="59"/>
      <c r="F2" s="59"/>
      <c r="H2" s="56" t="s">
        <v>211</v>
      </c>
      <c r="I2" s="60">
        <v>1</v>
      </c>
    </row>
    <row r="3" spans="1:9" ht="25.5" customHeight="1" x14ac:dyDescent="0.25">
      <c r="A3" s="55"/>
      <c r="B3" s="56" t="s">
        <v>212</v>
      </c>
      <c r="C3" s="61" t="str">
        <f>INDEX(Backend!D2:D199,MATCH('Agency Information'!C2,Backend!C2:C199,0))</f>
        <v>xxxx</v>
      </c>
      <c r="D3" s="62"/>
      <c r="E3" s="31"/>
      <c r="F3" s="31"/>
      <c r="H3" s="56" t="s">
        <v>213</v>
      </c>
      <c r="I3" s="63">
        <v>46141</v>
      </c>
    </row>
    <row r="4" spans="1:9" ht="25.5" customHeight="1" x14ac:dyDescent="0.25">
      <c r="A4" s="55"/>
      <c r="B4" s="56" t="s">
        <v>214</v>
      </c>
      <c r="C4" s="64"/>
      <c r="D4" s="58" t="s">
        <v>65</v>
      </c>
      <c r="E4" s="59"/>
      <c r="F4" s="59"/>
    </row>
    <row r="5" spans="1:9" ht="25.5" customHeight="1" x14ac:dyDescent="0.25">
      <c r="A5" s="55"/>
      <c r="B5" s="56" t="s">
        <v>215</v>
      </c>
      <c r="C5" s="65"/>
      <c r="D5" s="58" t="s">
        <v>65</v>
      </c>
      <c r="E5" s="59"/>
      <c r="F5" s="59"/>
    </row>
    <row r="6" spans="1:9" ht="25.5" customHeight="1" x14ac:dyDescent="0.25">
      <c r="A6" s="55"/>
      <c r="B6" s="56" t="s">
        <v>216</v>
      </c>
      <c r="C6" s="217"/>
      <c r="D6" s="58" t="s">
        <v>65</v>
      </c>
      <c r="E6" s="59"/>
      <c r="F6" s="59"/>
    </row>
    <row r="7" spans="1:9" ht="25.5" customHeight="1" x14ac:dyDescent="0.25">
      <c r="A7" s="55"/>
      <c r="B7" s="66" t="s">
        <v>217</v>
      </c>
    </row>
    <row r="8" spans="1:9" ht="25.5" customHeight="1" x14ac:dyDescent="0.25">
      <c r="A8" s="55"/>
      <c r="B8" s="67" t="s">
        <v>3780</v>
      </c>
    </row>
    <row r="9" spans="1:9" ht="25.5" customHeight="1" x14ac:dyDescent="0.25">
      <c r="A9" s="55"/>
      <c r="B9" s="60"/>
      <c r="C9" s="68" t="s">
        <v>218</v>
      </c>
      <c r="D9" s="68" t="s">
        <v>219</v>
      </c>
      <c r="E9" s="68" t="s">
        <v>220</v>
      </c>
      <c r="F9" s="68" t="s">
        <v>221</v>
      </c>
      <c r="G9" s="68" t="s">
        <v>222</v>
      </c>
      <c r="H9" s="68" t="s">
        <v>223</v>
      </c>
      <c r="I9" s="68" t="s">
        <v>224</v>
      </c>
    </row>
    <row r="10" spans="1:9" ht="25.5" customHeight="1" x14ac:dyDescent="0.25">
      <c r="A10" s="55"/>
      <c r="B10" s="56" t="s">
        <v>225</v>
      </c>
      <c r="C10" s="69" t="e" cm="1">
        <f t="array" ref="C10">INDEX('611 Estimates Data'!D:D,MATCH('Agency Information'!$C$3,'611 Estimates Data'!$A:$A,0),)</f>
        <v>#N/A</v>
      </c>
      <c r="D10" s="69" t="e" cm="1">
        <f t="array" ref="D10">INDEX('611 Estimates Data'!E:E,MATCH('Agency Information'!$C$3,'611 Estimates Data'!$A:$A,0),)</f>
        <v>#N/A</v>
      </c>
      <c r="E10" s="69" t="e" cm="1">
        <f t="array" ref="E10">INDEX('611 Estimates Data'!F:F,MATCH('Agency Information'!$C$3,'611 Estimates Data'!$A:$A,0),)</f>
        <v>#N/A</v>
      </c>
      <c r="F10" s="69" t="e" cm="1">
        <f t="array" ref="F10">INDEX('611 Estimates Data'!G:G,MATCH('Agency Information'!$C$3,'611 Estimates Data'!$A:$A,0),)</f>
        <v>#N/A</v>
      </c>
      <c r="G10" s="69" t="e" cm="1">
        <f t="array" ref="G10">INDEX('611 Estimates Data'!H:H,MATCH('Agency Information'!$C$3,'611 Estimates Data'!$A:$A,0),)</f>
        <v>#N/A</v>
      </c>
      <c r="H10" s="69" t="e" cm="1">
        <f t="array" ref="H10">INDEX('611 Estimates Data'!I:I,MATCH('Agency Information'!$C$3,'611 Estimates Data'!$A:$A,0),)</f>
        <v>#N/A</v>
      </c>
      <c r="I10" s="69" t="e">
        <f>SUM(C10:H10)</f>
        <v>#N/A</v>
      </c>
    </row>
    <row r="11" spans="1:9" ht="25.5" customHeight="1" x14ac:dyDescent="0.25">
      <c r="A11" s="55"/>
      <c r="B11" s="56" t="s">
        <v>226</v>
      </c>
      <c r="C11" s="70" t="e" cm="1">
        <f t="array" ref="C11">INDEX('619 Estimates Data'!D:D,MATCH('Agency Information'!$C$3,'611 Estimates Data'!$A:$A,0),)</f>
        <v>#N/A</v>
      </c>
      <c r="D11" s="70" t="e" cm="1">
        <f t="array" ref="D11">INDEX('619 Estimates Data'!E:E,MATCH('Agency Information'!$C$3,'611 Estimates Data'!$A:$A,0),)</f>
        <v>#N/A</v>
      </c>
      <c r="E11" s="70" t="e" cm="1">
        <f t="array" ref="E11">INDEX('619 Estimates Data'!F:F,MATCH('Agency Information'!$C$3,'611 Estimates Data'!$A:$A,0),)</f>
        <v>#N/A</v>
      </c>
      <c r="F11" s="70" t="e" cm="1">
        <f t="array" ref="F11">INDEX('619 Estimates Data'!G:G,MATCH('Agency Information'!$C$3,'611 Estimates Data'!$A:$A,0),)</f>
        <v>#N/A</v>
      </c>
      <c r="G11" s="70" t="e" cm="1">
        <f t="array" ref="G11">INDEX('619 Estimates Data'!H:H,MATCH('Agency Information'!$C$3,'611 Estimates Data'!$A:$A,0),)</f>
        <v>#N/A</v>
      </c>
      <c r="H11" s="69" t="e" cm="1">
        <f t="array" ref="H11">INDEX('619 Estimates Data'!I:I,MATCH('Agency Information'!$C$3,'611 Estimates Data'!$A:$A,0),)</f>
        <v>#N/A</v>
      </c>
      <c r="I11" s="69" t="e">
        <f>SUM(C11:H11)</f>
        <v>#N/A</v>
      </c>
    </row>
    <row r="12" spans="1:9" ht="25.5" customHeight="1" x14ac:dyDescent="0.25">
      <c r="A12" s="55"/>
      <c r="B12" s="56" t="s">
        <v>227</v>
      </c>
      <c r="C12" s="71" t="e">
        <f>SUM(C10:C11)</f>
        <v>#N/A</v>
      </c>
      <c r="D12" s="72" t="e">
        <f t="shared" ref="D12:H12" si="0">SUM(D10:D11)</f>
        <v>#N/A</v>
      </c>
      <c r="E12" s="72" t="e">
        <f>SUM(E10:E11)</f>
        <v>#N/A</v>
      </c>
      <c r="F12" s="72" t="e">
        <f t="shared" si="0"/>
        <v>#N/A</v>
      </c>
      <c r="G12" s="73" t="e">
        <f t="shared" si="0"/>
        <v>#N/A</v>
      </c>
      <c r="H12" s="73" t="e">
        <f t="shared" si="0"/>
        <v>#N/A</v>
      </c>
      <c r="I12" s="73" t="e">
        <f>SUM(I10:I11)</f>
        <v>#N/A</v>
      </c>
    </row>
    <row r="13" spans="1:9" ht="25.5" customHeight="1" x14ac:dyDescent="0.25">
      <c r="A13" s="55"/>
      <c r="B13" s="74" t="s">
        <v>228</v>
      </c>
      <c r="C13" s="75"/>
      <c r="D13" s="75"/>
      <c r="E13" s="75"/>
      <c r="F13" s="75"/>
      <c r="G13" s="75"/>
      <c r="H13" s="75"/>
      <c r="I13" s="75"/>
    </row>
    <row r="14" spans="1:9" ht="25.5" customHeight="1" x14ac:dyDescent="0.25">
      <c r="A14" s="55"/>
      <c r="B14" s="74" t="s">
        <v>3772</v>
      </c>
      <c r="C14" s="75"/>
      <c r="D14" s="75"/>
      <c r="E14" s="75"/>
      <c r="F14" s="75"/>
      <c r="G14" s="75"/>
      <c r="H14" s="75"/>
      <c r="I14" s="75"/>
    </row>
    <row r="15" spans="1:9" s="35" customFormat="1" ht="25.5" customHeight="1" thickBot="1" x14ac:dyDescent="0.3">
      <c r="A15" s="76"/>
      <c r="B15" s="77" t="s">
        <v>229</v>
      </c>
      <c r="C15" s="78"/>
      <c r="D15" s="78"/>
      <c r="E15" s="78"/>
      <c r="F15" s="78"/>
      <c r="G15" s="78"/>
      <c r="H15" s="78"/>
      <c r="I15" s="78"/>
    </row>
    <row r="16" spans="1:9" ht="25.5" customHeight="1" thickTop="1" x14ac:dyDescent="0.25">
      <c r="A16" s="55"/>
      <c r="B16" s="79" t="s">
        <v>230</v>
      </c>
      <c r="C16" s="75"/>
      <c r="D16" s="75"/>
      <c r="E16" s="75"/>
      <c r="F16" s="75"/>
      <c r="G16" s="75"/>
      <c r="H16" s="75"/>
      <c r="I16" s="75"/>
    </row>
    <row r="17" spans="1:9" ht="25.5" customHeight="1" x14ac:dyDescent="0.25">
      <c r="A17" s="55"/>
      <c r="B17" s="79" t="s">
        <v>231</v>
      </c>
      <c r="C17" s="75"/>
      <c r="D17" s="75"/>
      <c r="E17" s="75"/>
      <c r="F17" s="75"/>
      <c r="G17" s="75"/>
      <c r="H17" s="75"/>
      <c r="I17" s="75"/>
    </row>
    <row r="18" spans="1:9" ht="25.5" customHeight="1" x14ac:dyDescent="0.25">
      <c r="A18" s="55"/>
      <c r="B18" s="79" t="s">
        <v>232</v>
      </c>
      <c r="C18" s="80"/>
      <c r="D18" s="75"/>
      <c r="E18" s="75"/>
      <c r="F18" s="75"/>
      <c r="G18" s="75"/>
      <c r="H18" s="75"/>
      <c r="I18" s="75"/>
    </row>
    <row r="19" spans="1:9" ht="51" customHeight="1" x14ac:dyDescent="0.25">
      <c r="A19" s="55"/>
      <c r="B19" s="81" t="str">
        <f>IF(C2="","The LEA",C2)&amp;" is a member of an IDEA Consortium:"</f>
        <v>(Select) is a member of an IDEA Consortium:</v>
      </c>
      <c r="C19" s="82" t="s">
        <v>129</v>
      </c>
      <c r="D19" s="58" t="s">
        <v>65</v>
      </c>
    </row>
    <row r="20" spans="1:9" ht="25.5" customHeight="1" x14ac:dyDescent="0.25">
      <c r="A20" s="55"/>
      <c r="B20" s="83" t="str">
        <f>CONCATENATE("By identifying a Consortium Manager below ",C2," assures it understands the agreement with the Consortium Manager does not absolve, share, or limit the LEA's fiscal responsibilities under IDEA.")</f>
        <v>By identifying a Consortium Manager below (Select) assures it understands the agreement with the Consortium Manager does not absolve, share, or limit the LEA's fiscal responsibilities under IDEA.</v>
      </c>
    </row>
    <row r="21" spans="1:9" ht="25.5" customHeight="1" x14ac:dyDescent="0.25">
      <c r="A21" s="55"/>
      <c r="B21" s="84" t="s">
        <v>234</v>
      </c>
      <c r="C21" s="85" t="s">
        <v>129</v>
      </c>
      <c r="D21" s="86" t="s">
        <v>235</v>
      </c>
      <c r="E21" s="87" t="s">
        <v>129</v>
      </c>
    </row>
    <row r="22" spans="1:9" ht="25.5" customHeight="1" x14ac:dyDescent="0.25">
      <c r="A22" s="55"/>
      <c r="B22" s="88" t="str">
        <f>IF('Agency Information'!C19= "Yes", "If you are part of a consortium, do NOT waive your funds unless the consortia has agreed that it will not use IDEA dollars. 
Waiving funds means the LEA will receive NO allocation to be used by the consortia.","")</f>
        <v/>
      </c>
    </row>
  </sheetData>
  <sheetProtection algorithmName="SHA-512" hashValue="xa4GFH/8Q/bWvjLIgdJDmHy5kfjeuLo/CLjmt3O2m6kXxfUAfL9C20L6OtV3HYl5u8mTxX4LycawDGt9tllHBw==" saltValue="VRN7fTSnv8IrFG380mOwNQ==" spinCount="100000" sheet="1" selectLockedCells="1"/>
  <conditionalFormatting sqref="B20 B21:E21">
    <cfRule type="expression" dxfId="32" priority="9">
      <formula>$C$19&lt;&gt;"Yes"</formula>
    </cfRule>
  </conditionalFormatting>
  <conditionalFormatting sqref="B21 D21">
    <cfRule type="expression" dxfId="31" priority="8">
      <formula>FiscalAgentAssurance&lt;&gt;"Yes"</formula>
    </cfRule>
  </conditionalFormatting>
  <conditionalFormatting sqref="C12">
    <cfRule type="expression" dxfId="30" priority="10">
      <formula>OR(Sect611App="No",Sect619App="No")</formula>
    </cfRule>
  </conditionalFormatting>
  <conditionalFormatting sqref="C21 E21">
    <cfRule type="expression" dxfId="29" priority="7">
      <formula>FiscalAgentAssurance&lt;&gt;"Yes"</formula>
    </cfRule>
  </conditionalFormatting>
  <conditionalFormatting sqref="C10:I11">
    <cfRule type="expression" dxfId="28" priority="6">
      <formula>Sect611App="No"</formula>
    </cfRule>
  </conditionalFormatting>
  <conditionalFormatting sqref="D21:E21">
    <cfRule type="expression" dxfId="27" priority="3">
      <formula>$C$21="Select"</formula>
    </cfRule>
    <cfRule type="expression" dxfId="26" priority="4">
      <formula>$C$21="No"</formula>
    </cfRule>
  </conditionalFormatting>
  <dataValidations count="1">
    <dataValidation type="custom" allowBlank="1" showInputMessage="1" showErrorMessage="1" errorTitle="Bad Email Address" error="The email address entered does not conform to a proper email address. Please review the information entered." sqref="C6" xr:uid="{03B9202B-E541-4871-9A1F-1E1CF329A306}">
      <formula1>AND(FIND("@",C6),IFERROR(FIND("@",C6,FIND("@",C6)+1),TRUE),FIND(".",C6),ISERROR(FIND(" ",C6)))</formula1>
    </dataValidation>
  </dataValidations>
  <pageMargins left="0.25" right="0.25" top="0.75" bottom="0.75" header="0.3" footer="0.3"/>
  <pageSetup scale="66"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B74E2ACA-73B2-4455-A1B0-0E8B1A3D1F8A}">
            <xm:f>'Elections Data'!$G$6='Elections Data'!$G$5</xm:f>
            <x14:dxf>
              <fill>
                <patternFill>
                  <bgColor rgb="FF00B050"/>
                </patternFill>
              </fill>
            </x14:dxf>
          </x14:cfRule>
          <xm:sqref>A2:A22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088D3B0-9572-4DC0-B62E-EB8F60268320}">
          <x14:formula1>
            <xm:f>Admin!$C$2:$C$4</xm:f>
          </x14:formula1>
          <xm:sqref>C19</xm:sqref>
        </x14:dataValidation>
        <x14:dataValidation type="list" allowBlank="1" showInputMessage="1" showErrorMessage="1" xr:uid="{C4FB3BCF-732E-4368-B59E-6EEFA417F44B}">
          <x14:formula1>
            <xm:f>Backend!$C$2:$C$199</xm:f>
          </x14:formula1>
          <xm:sqref>C2</xm:sqref>
        </x14:dataValidation>
        <x14:dataValidation type="list" allowBlank="1" showInputMessage="1" showErrorMessage="1" xr:uid="{C979A303-D15D-4645-93FA-17244050031A}">
          <x14:formula1>
            <xm:f>Backend!$G$2:$G$4</xm:f>
          </x14:formula1>
          <xm:sqref>C21</xm:sqref>
        </x14:dataValidation>
        <x14:dataValidation type="list" allowBlank="1" showInputMessage="1" showErrorMessage="1" xr:uid="{A6987144-6D52-4072-9743-6DEA2E85A046}">
          <x14:formula1>
            <xm:f>Backend!$A$2:$A$21</xm:f>
          </x14:formula1>
          <xm:sqref>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1A2D5-77E6-4ED1-9C1D-2430EE83E0A9}">
  <sheetPr>
    <tabColor rgb="FFCCECFF"/>
    <pageSetUpPr autoPageBreaks="0"/>
  </sheetPr>
  <dimension ref="A1:F20"/>
  <sheetViews>
    <sheetView topLeftCell="A4" workbookViewId="0">
      <selection activeCell="D13" sqref="D13"/>
    </sheetView>
  </sheetViews>
  <sheetFormatPr defaultColWidth="0" defaultRowHeight="15" zeroHeight="1" x14ac:dyDescent="0.25"/>
  <cols>
    <col min="1" max="1" width="5.7109375" style="114" customWidth="1"/>
    <col min="2" max="5" width="48.7109375" style="114" customWidth="1"/>
    <col min="6" max="6" width="5.7109375" style="114" hidden="1" customWidth="1"/>
    <col min="7" max="16384" width="9.140625" style="114" hidden="1"/>
  </cols>
  <sheetData>
    <row r="1" spans="1:5" s="92" customFormat="1" ht="25.5" customHeight="1" thickBot="1" x14ac:dyDescent="0.3">
      <c r="A1" s="89" t="s">
        <v>3786</v>
      </c>
      <c r="B1" s="54" t="s">
        <v>189</v>
      </c>
      <c r="C1" s="90"/>
      <c r="D1" s="91" t="s">
        <v>77</v>
      </c>
      <c r="E1" s="51" t="str">
        <f>'Agency Information'!I1</f>
        <v>2026-27</v>
      </c>
    </row>
    <row r="2" spans="1:5" s="50" customFormat="1" ht="25.5" customHeight="1" thickTop="1" x14ac:dyDescent="0.25">
      <c r="B2" s="94" t="s">
        <v>190</v>
      </c>
      <c r="C2" s="95"/>
      <c r="D2" s="95"/>
      <c r="E2" s="95"/>
    </row>
    <row r="3" spans="1:5" s="50" customFormat="1" ht="25.5" customHeight="1" x14ac:dyDescent="0.25">
      <c r="B3" s="96"/>
      <c r="C3" s="97" t="s">
        <v>191</v>
      </c>
      <c r="D3" s="97" t="s">
        <v>192</v>
      </c>
      <c r="E3" s="97" t="s">
        <v>193</v>
      </c>
    </row>
    <row r="4" spans="1:5" s="50" customFormat="1" ht="25.5" customHeight="1" x14ac:dyDescent="0.25">
      <c r="B4" s="98" t="s">
        <v>194</v>
      </c>
      <c r="C4" s="99" t="str" cm="1">
        <f t="array" ref="C4">IFERROR(INDEX('Contacts Data'!P:P,MATCH('Agency Information'!C3,'Contacts Data'!A:A,0),),"")</f>
        <v/>
      </c>
      <c r="D4" s="99" t="str" cm="1">
        <f t="array" ref="D4">IFERROR(INDEX('Contacts Data'!U:U,MATCH('Agency Information'!C3,'Contacts Data'!A:A,0),),"")</f>
        <v/>
      </c>
      <c r="E4" s="99" t="str" cm="1">
        <f t="array" ref="E4">IFERROR(INDEX('Contacts Data'!K:K,MATCH('Agency Information'!C3,'Contacts Data'!A:A,0),),"")</f>
        <v/>
      </c>
    </row>
    <row r="5" spans="1:5" s="50" customFormat="1" ht="25.5" customHeight="1" x14ac:dyDescent="0.25">
      <c r="B5" s="100" t="s">
        <v>195</v>
      </c>
      <c r="C5" s="99" t="str" cm="1">
        <f t="array" ref="C5">IFERROR(INDEX('Contacts Data'!Q:Q,MATCH('Agency Information'!C3,'Contacts Data'!A:A,0),),"")</f>
        <v/>
      </c>
      <c r="D5" s="99" t="str" cm="1">
        <f t="array" ref="D5">IFERROR(INDEX('Contacts Data'!V:V,MATCH('Agency Information'!C3,'Contacts Data'!A:A,0),),"")</f>
        <v/>
      </c>
      <c r="E5" s="99" t="str" cm="1">
        <f t="array" ref="E5">IFERROR(INDEX('Contacts Data'!L:L,MATCH('Agency Information'!C3,'Contacts Data'!A:A,0),),"")</f>
        <v/>
      </c>
    </row>
    <row r="6" spans="1:5" s="50" customFormat="1" ht="25.5" customHeight="1" x14ac:dyDescent="0.25">
      <c r="B6" s="101" t="s">
        <v>196</v>
      </c>
      <c r="C6" s="102" t="str" cm="1">
        <f t="array" ref="C6">IFERROR(INDEX('Contacts Data'!R:R,MATCH('Agency Information'!C3,'Contacts Data'!A:A,0),),"")</f>
        <v/>
      </c>
      <c r="D6" s="102" t="str" cm="1">
        <f t="array" ref="D6">IFERROR(INDEX('Contacts Data'!W:W,MATCH('Agency Information'!C3,'Contacts Data'!A:A,0),),"")</f>
        <v/>
      </c>
      <c r="E6" s="102" t="str" cm="1">
        <f t="array" ref="E6">IFERROR(INDEX('Contacts Data'!M:M,MATCH('Agency Information'!C3,'Contacts Data'!A:A,0),),"")</f>
        <v/>
      </c>
    </row>
    <row r="7" spans="1:5" s="50" customFormat="1" ht="25.5" customHeight="1" x14ac:dyDescent="0.25">
      <c r="B7" s="103" t="s">
        <v>197</v>
      </c>
      <c r="C7" s="99" t="str" cm="1">
        <f t="array" ref="C7">IFERROR(INDEX('Contacts Data'!S:S,MATCH('Agency Information'!C3,'Contacts Data'!A:A,0),),"")</f>
        <v/>
      </c>
      <c r="D7" s="99" t="str" cm="1">
        <f t="array" ref="D7">IFERROR(INDEX('Contacts Data'!X:X,MATCH('Agency Information'!C3,'Contacts Data'!A:A,0),),"")</f>
        <v/>
      </c>
      <c r="E7" s="99" t="str" cm="1">
        <f t="array" ref="E7">IFERROR(INDEX('Contacts Data'!N:N,MATCH('Agency Information'!C3,'Contacts Data'!A:A,0),),"")</f>
        <v/>
      </c>
    </row>
    <row r="8" spans="1:5" s="50" customFormat="1" ht="25.5" customHeight="1" x14ac:dyDescent="0.25">
      <c r="B8" s="104" t="s">
        <v>198</v>
      </c>
      <c r="C8" s="99" t="str" cm="1">
        <f t="array" ref="C8">IFERROR(INDEX('Contacts Data'!T:T,MATCH('Agency Information'!C3,'Contacts Data'!A:A,0),),"")</f>
        <v/>
      </c>
      <c r="D8" s="99" t="str" cm="1">
        <f t="array" ref="D8">IFERROR(INDEX('Contacts Data'!Y:Y,MATCH('Agency Information'!C3,'Contacts Data'!A:A,0),),"")</f>
        <v/>
      </c>
      <c r="E8" s="99" t="str" cm="1">
        <f t="array" ref="E8">IFERROR(INDEX('Contacts Data'!O:O,MATCH('Agency Information'!C3,'Contacts Data'!A:A,0),),"")</f>
        <v/>
      </c>
    </row>
    <row r="9" spans="1:5" s="50" customFormat="1" ht="25.5" customHeight="1" x14ac:dyDescent="0.25">
      <c r="B9" s="105" t="s">
        <v>199</v>
      </c>
      <c r="C9" s="106"/>
      <c r="D9" s="106"/>
      <c r="E9" s="106"/>
    </row>
    <row r="10" spans="1:5" s="50" customFormat="1" ht="51" customHeight="1" x14ac:dyDescent="0.25">
      <c r="B10" s="107" t="s">
        <v>200</v>
      </c>
      <c r="C10" s="108" t="s">
        <v>201</v>
      </c>
    </row>
    <row r="11" spans="1:5" s="50" customFormat="1" ht="51.75" customHeight="1" x14ac:dyDescent="0.25">
      <c r="B11" s="107" t="s">
        <v>202</v>
      </c>
      <c r="C11" s="109" t="s">
        <v>203</v>
      </c>
    </row>
    <row r="12" spans="1:5" s="50" customFormat="1" ht="25.5" customHeight="1" x14ac:dyDescent="0.25">
      <c r="B12" s="96"/>
      <c r="C12" s="110" t="s">
        <v>191</v>
      </c>
      <c r="D12" s="110" t="s">
        <v>192</v>
      </c>
      <c r="E12" s="110" t="s">
        <v>193</v>
      </c>
    </row>
    <row r="13" spans="1:5" s="50" customFormat="1" ht="25.5" customHeight="1" x14ac:dyDescent="0.25">
      <c r="B13" s="104" t="s">
        <v>194</v>
      </c>
      <c r="C13" s="111"/>
      <c r="D13" s="111"/>
      <c r="E13" s="111"/>
    </row>
    <row r="14" spans="1:5" s="50" customFormat="1" ht="25.5" customHeight="1" x14ac:dyDescent="0.25">
      <c r="B14" s="104" t="s">
        <v>195</v>
      </c>
      <c r="C14" s="111"/>
      <c r="D14" s="111"/>
      <c r="E14" s="111"/>
    </row>
    <row r="15" spans="1:5" s="50" customFormat="1" ht="25.5" customHeight="1" x14ac:dyDescent="0.25">
      <c r="B15" s="104" t="s">
        <v>196</v>
      </c>
      <c r="C15" s="112"/>
      <c r="D15" s="112"/>
      <c r="E15" s="112"/>
    </row>
    <row r="16" spans="1:5" s="50" customFormat="1" ht="25.5" customHeight="1" x14ac:dyDescent="0.25">
      <c r="B16" s="113" t="s">
        <v>197</v>
      </c>
      <c r="C16" s="111"/>
      <c r="D16" s="111"/>
      <c r="E16" s="111"/>
    </row>
    <row r="17" spans="2:5" s="50" customFormat="1" ht="25.5" customHeight="1" x14ac:dyDescent="0.25">
      <c r="B17" s="113" t="s">
        <v>204</v>
      </c>
      <c r="C17" s="112"/>
      <c r="D17" s="112"/>
      <c r="E17" s="112"/>
    </row>
    <row r="18" spans="2:5" s="50" customFormat="1" ht="25.5" customHeight="1" x14ac:dyDescent="0.25">
      <c r="B18" s="113" t="s">
        <v>205</v>
      </c>
      <c r="C18" s="111"/>
      <c r="D18" s="111"/>
      <c r="E18" s="111"/>
    </row>
    <row r="19" spans="2:5" s="50" customFormat="1" ht="25.5" customHeight="1" x14ac:dyDescent="0.25">
      <c r="B19" s="104" t="s">
        <v>198</v>
      </c>
      <c r="C19" s="111"/>
      <c r="D19" s="111"/>
      <c r="E19" s="111"/>
    </row>
    <row r="20" spans="2:5" s="50" customFormat="1" ht="25.5" customHeight="1" x14ac:dyDescent="0.25">
      <c r="B20" s="113" t="s">
        <v>206</v>
      </c>
      <c r="C20" s="111"/>
      <c r="D20" s="111"/>
      <c r="E20" s="111"/>
    </row>
  </sheetData>
  <sheetProtection algorithmName="SHA-512" hashValue="uft7DVWjGXYVH0ZGlPGUfCBhksJ3EfwW5lLr41YQeZhgjGrrH6NmDXwOUpKdJZjGha7DYaKU1jOrTebRqKqtcA==" saltValue="ij2vESGQABqGh0XGdIz4jw==" spinCount="100000" sheet="1" objects="1" scenarios="1"/>
  <dataValidations count="2">
    <dataValidation type="custom" allowBlank="1" showInputMessage="1" showErrorMessage="1" errorTitle="Invalid Email" error="Email address does not conform to known Email conventions. Please review the Email address entered. If this message continues to show, please contact a member of the fiscal team for assistance." prompt="Valid Email addresses only. Must contain an @ and a domain address (e.g., user@my.awesomeschool.k12.org)" sqref="C19:E20" xr:uid="{A53A210E-3891-4EA0-A65B-41E70BDFA8C4}">
      <formula1>ISNUMBER(MATCH("*@*.?*",C19,0))</formula1>
    </dataValidation>
    <dataValidation type="whole" operator="greaterThan" allowBlank="1" showInputMessage="1" showErrorMessage="1" promptTitle="Phone Numbers" prompt="Please enter the whole number, with area code. No parentheses, periods, dashes, or spaces." sqref="C15:E15 C17:E17" xr:uid="{BE316CD7-CC0D-47F1-BE28-3C965C49D5A4}">
      <formula1>100000</formula1>
    </dataValidation>
  </dataValidations>
  <hyperlinks>
    <hyperlink ref="C11" r:id="rId1" xr:uid="{B421A56C-4BFE-47D6-B311-85560884D892}"/>
    <hyperlink ref="C10" r:id="rId2" xr:uid="{B356621F-A80C-479A-825A-1E54E52965DF}"/>
  </hyperlinks>
  <pageMargins left="0.25" right="0.25" top="0.75" bottom="0.75" header="0.3" footer="0.3"/>
  <pageSetup orientation="landscape" horizontalDpi="1200" verticalDpi="120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BD312-CEF0-40F1-B6EE-C1AE693FDA48}">
  <sheetPr>
    <tabColor theme="5" tint="0.39997558519241921"/>
  </sheetPr>
  <dimension ref="A1:O34"/>
  <sheetViews>
    <sheetView topLeftCell="A12" workbookViewId="0">
      <selection activeCell="C22" sqref="C22"/>
    </sheetView>
  </sheetViews>
  <sheetFormatPr defaultColWidth="0" defaultRowHeight="15.75" customHeight="1" zeroHeight="1" x14ac:dyDescent="0.25"/>
  <cols>
    <col min="1" max="1" width="5.28515625" style="1" customWidth="1"/>
    <col min="2" max="2" width="104.85546875" style="132" customWidth="1"/>
    <col min="3" max="3" width="97.5703125" style="1" customWidth="1"/>
    <col min="4" max="4" width="13.7109375" style="1" customWidth="1"/>
    <col min="5" max="5" width="5.7109375" style="1" hidden="1" customWidth="1"/>
    <col min="6" max="7" width="17.42578125" style="1" hidden="1" customWidth="1"/>
    <col min="8" max="8" width="13.5703125" style="1" hidden="1" customWidth="1"/>
    <col min="9" max="13" width="0" style="1" hidden="1" customWidth="1"/>
    <col min="14" max="14" width="9.140625" style="1" hidden="1" customWidth="1"/>
    <col min="15" max="15" width="3.28515625" style="1" hidden="1" customWidth="1"/>
    <col min="16" max="16384" width="9.140625" style="1" hidden="1"/>
  </cols>
  <sheetData>
    <row r="1" spans="1:4" s="116" customFormat="1" ht="25.5" customHeight="1" thickBot="1" x14ac:dyDescent="0.3">
      <c r="A1" s="115" t="s">
        <v>3787</v>
      </c>
      <c r="B1" s="54" t="s">
        <v>154</v>
      </c>
      <c r="C1" s="53" t="s">
        <v>77</v>
      </c>
      <c r="D1" s="52" t="str">
        <f>'Agency Information'!I1</f>
        <v>2026-27</v>
      </c>
    </row>
    <row r="2" spans="1:4" s="5" customFormat="1" ht="25.5" customHeight="1" thickTop="1" x14ac:dyDescent="0.25">
      <c r="A2" s="55"/>
      <c r="B2" s="117" t="s">
        <v>155</v>
      </c>
      <c r="C2" s="118"/>
      <c r="D2" s="118"/>
    </row>
    <row r="3" spans="1:4" s="119" customFormat="1" ht="25.5" customHeight="1" x14ac:dyDescent="0.25">
      <c r="A3" s="218"/>
      <c r="B3" s="93" t="s">
        <v>156</v>
      </c>
      <c r="C3" s="5"/>
      <c r="D3" s="5"/>
    </row>
    <row r="4" spans="1:4" s="119" customFormat="1" ht="25.5" customHeight="1" x14ac:dyDescent="0.25">
      <c r="A4" s="218"/>
      <c r="B4" s="93" t="s">
        <v>157</v>
      </c>
      <c r="C4" s="5"/>
      <c r="D4" s="5"/>
    </row>
    <row r="5" spans="1:4" s="5" customFormat="1" ht="25.5" customHeight="1" x14ac:dyDescent="0.25">
      <c r="A5" s="55"/>
      <c r="B5" s="93" t="s">
        <v>158</v>
      </c>
    </row>
    <row r="6" spans="1:4" s="5" customFormat="1" ht="25.5" customHeight="1" x14ac:dyDescent="0.25">
      <c r="A6" s="55"/>
      <c r="B6" s="93" t="s">
        <v>159</v>
      </c>
    </row>
    <row r="7" spans="1:4" s="5" customFormat="1" ht="25.5" customHeight="1" x14ac:dyDescent="0.25">
      <c r="A7" s="55"/>
      <c r="B7" s="105" t="s">
        <v>160</v>
      </c>
      <c r="C7" s="75"/>
      <c r="D7" s="75"/>
    </row>
    <row r="8" spans="1:4" s="5" customFormat="1" ht="25.5" customHeight="1" x14ac:dyDescent="0.25">
      <c r="A8" s="55"/>
      <c r="B8" s="105" t="s">
        <v>161</v>
      </c>
      <c r="C8" s="75"/>
      <c r="D8" s="75"/>
    </row>
    <row r="9" spans="1:4" s="5" customFormat="1" ht="25.5" customHeight="1" x14ac:dyDescent="0.25">
      <c r="A9" s="55"/>
      <c r="B9" s="120" t="s">
        <v>162</v>
      </c>
      <c r="C9" s="121" t="s">
        <v>129</v>
      </c>
      <c r="D9" s="58" t="s">
        <v>65</v>
      </c>
    </row>
    <row r="10" spans="1:4" s="5" customFormat="1" x14ac:dyDescent="0.25">
      <c r="A10" s="55"/>
      <c r="B10" s="122" t="s">
        <v>163</v>
      </c>
      <c r="C10" s="123"/>
      <c r="D10" s="123"/>
    </row>
    <row r="11" spans="1:4" s="5" customFormat="1" ht="25.5" customHeight="1" x14ac:dyDescent="0.25">
      <c r="A11" s="55"/>
      <c r="B11" s="105" t="s">
        <v>164</v>
      </c>
      <c r="C11" s="75"/>
      <c r="D11" s="75"/>
    </row>
    <row r="12" spans="1:4" s="5" customFormat="1" ht="25.5" customHeight="1" x14ac:dyDescent="0.25">
      <c r="A12" s="55"/>
      <c r="B12" s="105" t="s">
        <v>165</v>
      </c>
      <c r="C12" s="75"/>
      <c r="D12" s="75"/>
    </row>
    <row r="13" spans="1:4" s="5" customFormat="1" ht="25.5" customHeight="1" x14ac:dyDescent="0.25">
      <c r="A13" s="55"/>
      <c r="B13" s="79" t="s">
        <v>166</v>
      </c>
      <c r="C13" s="75"/>
      <c r="D13" s="75"/>
    </row>
    <row r="14" spans="1:4" s="5" customFormat="1" ht="25.5" customHeight="1" x14ac:dyDescent="0.25">
      <c r="A14" s="55"/>
      <c r="B14" s="124" t="s">
        <v>167</v>
      </c>
      <c r="C14" s="125" t="s">
        <v>168</v>
      </c>
      <c r="D14" s="75"/>
    </row>
    <row r="15" spans="1:4" s="5" customFormat="1" ht="51" customHeight="1" x14ac:dyDescent="0.25">
      <c r="A15" s="55"/>
      <c r="B15" s="120" t="s">
        <v>169</v>
      </c>
      <c r="C15" s="126" t="s">
        <v>129</v>
      </c>
      <c r="D15" s="58" t="s">
        <v>65</v>
      </c>
    </row>
    <row r="16" spans="1:4" s="5" customFormat="1" ht="23.1" customHeight="1" x14ac:dyDescent="0.25">
      <c r="A16" s="55"/>
      <c r="B16" s="122" t="s">
        <v>171</v>
      </c>
      <c r="C16" s="123"/>
      <c r="D16" s="123"/>
    </row>
    <row r="17" spans="1:4" s="5" customFormat="1" ht="25.5" customHeight="1" x14ac:dyDescent="0.25">
      <c r="A17" s="55"/>
      <c r="B17" s="50" t="s">
        <v>172</v>
      </c>
    </row>
    <row r="18" spans="1:4" s="5" customFormat="1" ht="25.5" customHeight="1" x14ac:dyDescent="0.25">
      <c r="A18" s="55"/>
      <c r="B18" s="50" t="s">
        <v>173</v>
      </c>
    </row>
    <row r="19" spans="1:4" s="5" customFormat="1" ht="25.5" customHeight="1" x14ac:dyDescent="0.25">
      <c r="A19" s="55"/>
      <c r="B19" s="105" t="s">
        <v>174</v>
      </c>
      <c r="C19" s="75"/>
      <c r="D19" s="75"/>
    </row>
    <row r="20" spans="1:4" s="5" customFormat="1" ht="25.5" customHeight="1" x14ac:dyDescent="0.25">
      <c r="A20" s="55"/>
      <c r="B20" s="105" t="s">
        <v>175</v>
      </c>
      <c r="C20" s="75"/>
      <c r="D20" s="75"/>
    </row>
    <row r="21" spans="1:4" s="5" customFormat="1" ht="25.5" customHeight="1" x14ac:dyDescent="0.25">
      <c r="A21" s="55"/>
      <c r="B21" s="127" t="s">
        <v>176</v>
      </c>
    </row>
    <row r="22" spans="1:4" s="5" customFormat="1" ht="51" customHeight="1" x14ac:dyDescent="0.25">
      <c r="A22" s="55"/>
      <c r="B22" s="120" t="s">
        <v>177</v>
      </c>
      <c r="C22" s="121" t="s">
        <v>129</v>
      </c>
      <c r="D22" s="58" t="s">
        <v>65</v>
      </c>
    </row>
    <row r="23" spans="1:4" s="5" customFormat="1" ht="25.5" customHeight="1" x14ac:dyDescent="0.25">
      <c r="A23" s="55"/>
      <c r="B23" s="228" t="s">
        <v>178</v>
      </c>
    </row>
    <row r="24" spans="1:4" s="5" customFormat="1" ht="25.5" customHeight="1" x14ac:dyDescent="0.25">
      <c r="A24" s="55"/>
      <c r="B24" s="105" t="s">
        <v>179</v>
      </c>
      <c r="C24" s="75"/>
      <c r="D24" s="75"/>
    </row>
    <row r="25" spans="1:4" s="5" customFormat="1" ht="25.5" customHeight="1" x14ac:dyDescent="0.25">
      <c r="A25" s="55"/>
      <c r="B25" s="105" t="s">
        <v>180</v>
      </c>
      <c r="C25" s="75"/>
      <c r="D25" s="75"/>
    </row>
    <row r="26" spans="1:4" s="5" customFormat="1" ht="25.5" customHeight="1" x14ac:dyDescent="0.25">
      <c r="A26" s="55"/>
      <c r="B26" s="128" t="s">
        <v>181</v>
      </c>
    </row>
    <row r="27" spans="1:4" s="5" customFormat="1" ht="51" customHeight="1" x14ac:dyDescent="0.25">
      <c r="A27" s="55"/>
      <c r="B27" s="56" t="s">
        <v>182</v>
      </c>
      <c r="C27" s="121" t="s">
        <v>129</v>
      </c>
      <c r="D27" s="58" t="s">
        <v>65</v>
      </c>
    </row>
    <row r="28" spans="1:4" s="5" customFormat="1" ht="25.5" customHeight="1" x14ac:dyDescent="0.25">
      <c r="A28" s="55"/>
      <c r="B28" s="229" t="s">
        <v>2902</v>
      </c>
    </row>
    <row r="29" spans="1:4" s="5" customFormat="1" ht="25.5" customHeight="1" x14ac:dyDescent="0.25">
      <c r="A29" s="55"/>
      <c r="B29" s="129" t="s">
        <v>183</v>
      </c>
      <c r="C29" s="75"/>
      <c r="D29" s="75"/>
    </row>
    <row r="30" spans="1:4" s="5" customFormat="1" ht="25.5" customHeight="1" x14ac:dyDescent="0.25">
      <c r="A30" s="55"/>
      <c r="B30" s="129" t="s">
        <v>184</v>
      </c>
      <c r="C30" s="75"/>
      <c r="D30" s="75"/>
    </row>
    <row r="31" spans="1:4" s="5" customFormat="1" ht="25.5" customHeight="1" x14ac:dyDescent="0.25">
      <c r="A31" s="55"/>
      <c r="B31" s="130" t="s">
        <v>185</v>
      </c>
    </row>
    <row r="32" spans="1:4" s="5" customFormat="1" ht="51" customHeight="1" x14ac:dyDescent="0.25">
      <c r="A32" s="55"/>
      <c r="B32" s="56" t="s">
        <v>186</v>
      </c>
      <c r="C32" s="121" t="s">
        <v>129</v>
      </c>
      <c r="D32" s="58" t="s">
        <v>65</v>
      </c>
    </row>
    <row r="33" spans="1:2" s="5" customFormat="1" ht="25.5" customHeight="1" x14ac:dyDescent="0.25">
      <c r="A33" s="55"/>
      <c r="B33" s="131" t="s">
        <v>187</v>
      </c>
    </row>
    <row r="34" spans="1:2" s="5" customFormat="1" ht="25.5" customHeight="1" x14ac:dyDescent="0.25">
      <c r="A34" s="55"/>
      <c r="B34" s="131" t="s">
        <v>188</v>
      </c>
    </row>
  </sheetData>
  <sheetProtection algorithmName="SHA-512" hashValue="SCJDz5jgl/LZJvlX6omxHg8IIE740dwuAooUpAgKOtlWW6471qWqRcNHfzgBLK3cEolXPEti7ClFb5tIy8jHVw==" saltValue="WvDXVTVWhLCCsmBQVh5nmA==" spinCount="100000" sheet="1" objects="1" scenarios="1"/>
  <hyperlinks>
    <hyperlink ref="C14" r:id="rId1" location="idea-fiscal-monitoring" xr:uid="{C75AD8DD-346E-44E8-808F-C8F2169463D2}"/>
  </hyperlinks>
  <pageMargins left="0.25" right="0.25" top="0.75" bottom="0.75" header="0.3" footer="0.3"/>
  <pageSetup scale="97" orientation="landscape" horizontalDpi="1200" verticalDpi="1200" r:id="rId2"/>
  <rowBreaks count="2" manualBreakCount="2">
    <brk id="1" max="16383" man="1"/>
    <brk id="15" max="16383" man="1"/>
  </rowBreaks>
  <extLst>
    <ext xmlns:x14="http://schemas.microsoft.com/office/spreadsheetml/2009/9/main" uri="{78C0D931-6437-407d-A8EE-F0AAD7539E65}">
      <x14:conditionalFormattings>
        <x14:conditionalFormatting xmlns:xm="http://schemas.microsoft.com/office/excel/2006/main">
          <x14:cfRule type="expression" priority="5" id="{CD4B0941-8ECF-412E-B361-876F5087B257}">
            <xm:f>$C$22=Backend!$L$3</xm:f>
            <x14:dxf>
              <font>
                <color rgb="FFC00000"/>
              </font>
            </x14:dxf>
          </x14:cfRule>
          <x14:cfRule type="expression" priority="6" id="{E629134D-47B5-4BE1-A9AD-B7CC5D035180}">
            <xm:f>OR($C$22="(Select)",$C$22=Backend!$L$2)</xm:f>
            <x14:dxf>
              <font>
                <b val="0"/>
                <i val="0"/>
                <strike val="0"/>
                <color theme="0"/>
              </font>
              <fill>
                <patternFill patternType="none">
                  <fgColor indexed="64"/>
                  <bgColor auto="1"/>
                </patternFill>
              </fill>
            </x14:dxf>
          </x14:cfRule>
          <xm:sqref>B23</xm:sqref>
        </x14:conditionalFormatting>
        <x14:conditionalFormatting xmlns:xm="http://schemas.microsoft.com/office/excel/2006/main">
          <x14:cfRule type="expression" priority="3" id="{E6B34DF9-518F-4ED5-AF78-9B9DCC762525}">
            <xm:f>$C$27=Backend!$M$3</xm:f>
            <x14:dxf>
              <font>
                <color rgb="FFC00000"/>
              </font>
            </x14:dxf>
          </x14:cfRule>
          <x14:cfRule type="expression" priority="4" id="{56E3A4F3-B8CA-4D9F-911A-E033D7AC9D2D}">
            <xm:f>OR($C$27="(Select)",$C$27=Backend!$M$2)</xm:f>
            <x14:dxf>
              <font>
                <b val="0"/>
                <i val="0"/>
                <strike val="0"/>
                <color theme="0"/>
              </font>
              <fill>
                <patternFill patternType="none">
                  <fgColor indexed="64"/>
                  <bgColor auto="1"/>
                </patternFill>
              </fill>
            </x14:dxf>
          </x14:cfRule>
          <xm:sqref>B28</xm:sqref>
        </x14:conditionalFormatting>
        <x14:conditionalFormatting xmlns:xm="http://schemas.microsoft.com/office/excel/2006/main">
          <x14:cfRule type="expression" priority="1" id="{2CF8D736-6BF0-451C-A44B-4BBB9D13B4D4}">
            <xm:f>OR($C$32="(Select)",$C$32=Backend!$N$2)</xm:f>
            <x14:dxf>
              <font>
                <b val="0"/>
                <i val="0"/>
                <strike val="0"/>
                <color theme="0"/>
              </font>
              <fill>
                <patternFill patternType="none">
                  <fgColor indexed="64"/>
                  <bgColor auto="1"/>
                </patternFill>
              </fill>
            </x14:dxf>
          </x14:cfRule>
          <x14:cfRule type="expression" priority="2" id="{8190BA90-8C07-4ECE-9596-A08E044EE8B5}">
            <xm:f>$C$32=Backend!$N$3</xm:f>
            <x14:dxf>
              <font>
                <color rgb="FFC00000"/>
              </font>
            </x14:dxf>
          </x14:cfRule>
          <xm:sqref>B33:B34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BD1EE04-1B12-41FA-A4C7-A8CFC4C56549}">
          <x14:formula1>
            <xm:f>Backend!$J$2:$J$3</xm:f>
          </x14:formula1>
          <xm:sqref>C9</xm:sqref>
        </x14:dataValidation>
        <x14:dataValidation type="list" allowBlank="1" showInputMessage="1" showErrorMessage="1" xr:uid="{BF541947-45B4-4DE3-8494-BECEBC06B3D2}">
          <x14:formula1>
            <xm:f>Backend!$K$2:$K$4</xm:f>
          </x14:formula1>
          <xm:sqref>C15</xm:sqref>
        </x14:dataValidation>
        <x14:dataValidation type="list" allowBlank="1" showInputMessage="1" showErrorMessage="1" xr:uid="{DD6B6FCC-F76B-416E-A28B-2A8282ED4734}">
          <x14:formula1>
            <xm:f>Backend!$L$2:$L$4</xm:f>
          </x14:formula1>
          <xm:sqref>C22</xm:sqref>
        </x14:dataValidation>
        <x14:dataValidation type="list" allowBlank="1" showInputMessage="1" showErrorMessage="1" xr:uid="{08109F2A-6362-4423-BAE8-B18B2C4E5050}">
          <x14:formula1>
            <xm:f>Backend!$M$2:$M$4</xm:f>
          </x14:formula1>
          <xm:sqref>C27</xm:sqref>
        </x14:dataValidation>
        <x14:dataValidation type="list" allowBlank="1" showInputMessage="1" showErrorMessage="1" xr:uid="{5ED3AF99-BFC7-4B0C-9A03-2E8A1916FB98}">
          <x14:formula1>
            <xm:f>Backend!$N$2:$N$4</xm:f>
          </x14:formula1>
          <xm:sqref>C32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24F31-449E-425B-934C-35569C033EB8}">
  <sheetPr>
    <tabColor rgb="FFCCECFF"/>
  </sheetPr>
  <dimension ref="A1:O20"/>
  <sheetViews>
    <sheetView topLeftCell="A3" workbookViewId="0">
      <selection activeCell="C20" sqref="C20"/>
    </sheetView>
  </sheetViews>
  <sheetFormatPr defaultColWidth="0" defaultRowHeight="23.25" customHeight="1" zeroHeight="1" x14ac:dyDescent="0.35"/>
  <cols>
    <col min="1" max="1" width="6.140625" customWidth="1"/>
    <col min="2" max="2" width="124.5703125" style="1" customWidth="1"/>
    <col min="3" max="3" width="28.7109375" style="1" customWidth="1"/>
    <col min="4" max="4" width="12.5703125" style="1" bestFit="1" customWidth="1"/>
    <col min="5" max="5" width="6.7109375" style="137" hidden="1" customWidth="1"/>
    <col min="6" max="6" width="9.140625" style="1" hidden="1" customWidth="1"/>
    <col min="7" max="7" width="24.7109375" style="1" hidden="1" customWidth="1"/>
    <col min="8" max="14" width="9.140625" style="1" hidden="1" customWidth="1"/>
    <col min="15" max="15" width="3.28515625" hidden="1" customWidth="1"/>
  </cols>
  <sheetData>
    <row r="1" spans="1:7" ht="24" thickBot="1" x14ac:dyDescent="0.4">
      <c r="A1" s="133" t="s">
        <v>3788</v>
      </c>
      <c r="B1" s="134" t="s">
        <v>133</v>
      </c>
      <c r="C1" s="135" t="s">
        <v>77</v>
      </c>
      <c r="D1" s="136" t="str">
        <f>'Charter Schools Assurances'!$D$1</f>
        <v>2026-27</v>
      </c>
      <c r="F1"/>
      <c r="G1"/>
    </row>
    <row r="2" spans="1:7" s="5" customFormat="1" ht="25.5" customHeight="1" thickTop="1" x14ac:dyDescent="0.35">
      <c r="A2" s="55"/>
      <c r="B2" s="138" t="s">
        <v>134</v>
      </c>
      <c r="C2" s="137"/>
      <c r="D2" s="137"/>
      <c r="E2" s="137"/>
      <c r="F2" s="139" t="s">
        <v>3</v>
      </c>
      <c r="G2" s="139" t="s">
        <v>3</v>
      </c>
    </row>
    <row r="3" spans="1:7" s="5" customFormat="1" ht="25.5" customHeight="1" x14ac:dyDescent="0.35">
      <c r="A3" s="55"/>
      <c r="B3" s="140" t="s">
        <v>135</v>
      </c>
      <c r="C3" s="137"/>
      <c r="D3" s="137"/>
      <c r="E3" s="137"/>
      <c r="F3" s="139" t="s">
        <v>3</v>
      </c>
      <c r="G3" s="139" t="s">
        <v>3</v>
      </c>
    </row>
    <row r="4" spans="1:7" s="5" customFormat="1" ht="113.25" customHeight="1" x14ac:dyDescent="0.35">
      <c r="A4" s="55"/>
      <c r="B4" s="141" t="s">
        <v>136</v>
      </c>
      <c r="C4" s="137"/>
      <c r="D4" s="137"/>
      <c r="E4" s="137"/>
      <c r="F4" s="139" t="s">
        <v>3</v>
      </c>
      <c r="G4" s="139" t="s">
        <v>3</v>
      </c>
    </row>
    <row r="5" spans="1:7" s="5" customFormat="1" ht="77.25" customHeight="1" x14ac:dyDescent="0.35">
      <c r="A5" s="55"/>
      <c r="B5" s="141" t="s">
        <v>137</v>
      </c>
      <c r="C5" s="137"/>
      <c r="D5" s="137"/>
      <c r="E5" s="137"/>
      <c r="F5" s="139" t="s">
        <v>3</v>
      </c>
      <c r="G5" s="139" t="s">
        <v>3</v>
      </c>
    </row>
    <row r="6" spans="1:7" s="5" customFormat="1" ht="74.25" customHeight="1" x14ac:dyDescent="0.35">
      <c r="A6" s="55"/>
      <c r="B6" s="141" t="s">
        <v>138</v>
      </c>
      <c r="C6" s="137"/>
      <c r="D6" s="137"/>
      <c r="E6" s="137"/>
      <c r="F6" s="139" t="s">
        <v>3</v>
      </c>
      <c r="G6" s="139" t="s">
        <v>3</v>
      </c>
    </row>
    <row r="7" spans="1:7" s="5" customFormat="1" ht="56.25" customHeight="1" x14ac:dyDescent="0.35">
      <c r="A7" s="55"/>
      <c r="B7" s="141" t="s">
        <v>139</v>
      </c>
      <c r="C7" s="137"/>
      <c r="D7" s="137"/>
      <c r="E7" s="137"/>
      <c r="F7" s="139" t="s">
        <v>3</v>
      </c>
      <c r="G7" s="139" t="s">
        <v>3</v>
      </c>
    </row>
    <row r="8" spans="1:7" s="5" customFormat="1" ht="75" customHeight="1" x14ac:dyDescent="0.35">
      <c r="A8" s="55"/>
      <c r="B8" s="141" t="s">
        <v>140</v>
      </c>
      <c r="C8" s="137"/>
      <c r="D8" s="137"/>
      <c r="E8" s="137"/>
      <c r="F8" s="139" t="s">
        <v>3</v>
      </c>
      <c r="G8" s="139" t="s">
        <v>3</v>
      </c>
    </row>
    <row r="9" spans="1:7" s="5" customFormat="1" ht="60.75" customHeight="1" x14ac:dyDescent="0.35">
      <c r="A9" s="55"/>
      <c r="B9" s="141" t="s">
        <v>141</v>
      </c>
      <c r="C9" s="137"/>
      <c r="D9" s="137"/>
      <c r="E9" s="137"/>
      <c r="F9" s="139" t="s">
        <v>3</v>
      </c>
      <c r="G9" s="139" t="s">
        <v>3</v>
      </c>
    </row>
    <row r="10" spans="1:7" s="5" customFormat="1" ht="96.75" customHeight="1" x14ac:dyDescent="0.35">
      <c r="A10" s="55"/>
      <c r="B10" s="141" t="s">
        <v>142</v>
      </c>
      <c r="C10" s="137"/>
      <c r="D10" s="137"/>
      <c r="E10" s="137"/>
      <c r="F10" s="139" t="s">
        <v>3</v>
      </c>
      <c r="G10" s="139" t="s">
        <v>3</v>
      </c>
    </row>
    <row r="11" spans="1:7" s="5" customFormat="1" ht="66" customHeight="1" x14ac:dyDescent="0.35">
      <c r="A11" s="55"/>
      <c r="B11" s="141" t="s">
        <v>143</v>
      </c>
      <c r="C11" s="137"/>
      <c r="D11" s="137"/>
      <c r="E11" s="137"/>
      <c r="F11" s="139" t="s">
        <v>3</v>
      </c>
      <c r="G11" s="139" t="s">
        <v>3</v>
      </c>
    </row>
    <row r="12" spans="1:7" s="5" customFormat="1" ht="132" customHeight="1" x14ac:dyDescent="0.35">
      <c r="A12" s="55"/>
      <c r="B12" s="141" t="s">
        <v>144</v>
      </c>
      <c r="C12" s="137"/>
      <c r="D12" s="137"/>
      <c r="E12" s="137"/>
      <c r="F12" s="139" t="s">
        <v>3</v>
      </c>
      <c r="G12" s="139" t="s">
        <v>3</v>
      </c>
    </row>
    <row r="13" spans="1:7" s="5" customFormat="1" ht="49.5" customHeight="1" x14ac:dyDescent="0.35">
      <c r="A13" s="55"/>
      <c r="B13" s="141" t="s">
        <v>145</v>
      </c>
      <c r="C13" s="137"/>
      <c r="D13" s="137"/>
      <c r="E13" s="137"/>
      <c r="F13" s="139" t="s">
        <v>3</v>
      </c>
      <c r="G13" s="139" t="s">
        <v>3</v>
      </c>
    </row>
    <row r="14" spans="1:7" s="5" customFormat="1" ht="68.25" customHeight="1" x14ac:dyDescent="0.35">
      <c r="A14" s="55"/>
      <c r="B14" s="141" t="s">
        <v>146</v>
      </c>
      <c r="C14" s="137"/>
      <c r="D14" s="137"/>
      <c r="E14" s="137"/>
      <c r="F14" s="139" t="s">
        <v>3</v>
      </c>
      <c r="G14" s="139" t="s">
        <v>3</v>
      </c>
    </row>
    <row r="15" spans="1:7" s="5" customFormat="1" ht="95.25" customHeight="1" x14ac:dyDescent="0.35">
      <c r="A15" s="55"/>
      <c r="B15" s="141" t="s">
        <v>147</v>
      </c>
      <c r="C15" s="137"/>
      <c r="D15" s="137"/>
      <c r="E15" s="137"/>
      <c r="F15" s="139" t="s">
        <v>3</v>
      </c>
      <c r="G15" s="139" t="s">
        <v>3</v>
      </c>
    </row>
    <row r="16" spans="1:7" s="5" customFormat="1" ht="54" customHeight="1" x14ac:dyDescent="0.35">
      <c r="A16" s="55"/>
      <c r="B16" s="141" t="s">
        <v>148</v>
      </c>
      <c r="C16" s="137"/>
      <c r="D16" s="137"/>
      <c r="E16" s="137"/>
      <c r="F16" s="139" t="s">
        <v>3</v>
      </c>
      <c r="G16" s="139" t="s">
        <v>3</v>
      </c>
    </row>
    <row r="17" spans="1:7" s="5" customFormat="1" ht="139.5" customHeight="1" x14ac:dyDescent="0.35">
      <c r="A17" s="55"/>
      <c r="B17" s="141" t="s">
        <v>149</v>
      </c>
      <c r="C17" s="137"/>
      <c r="D17" s="137"/>
      <c r="E17" s="137"/>
      <c r="F17" s="139" t="s">
        <v>3</v>
      </c>
      <c r="G17" s="139" t="s">
        <v>3</v>
      </c>
    </row>
    <row r="18" spans="1:7" s="5" customFormat="1" ht="96" customHeight="1" x14ac:dyDescent="0.35">
      <c r="A18" s="55"/>
      <c r="B18" s="141" t="s">
        <v>150</v>
      </c>
      <c r="C18" s="137"/>
      <c r="D18" s="137"/>
      <c r="E18" s="137"/>
      <c r="F18" s="139" t="s">
        <v>3</v>
      </c>
      <c r="G18" s="139" t="s">
        <v>3</v>
      </c>
    </row>
    <row r="19" spans="1:7" s="5" customFormat="1" ht="39.75" customHeight="1" x14ac:dyDescent="0.35">
      <c r="A19" s="55"/>
      <c r="B19" s="141" t="s">
        <v>151</v>
      </c>
      <c r="C19" s="137"/>
      <c r="D19" s="137"/>
      <c r="E19" s="137"/>
      <c r="F19" s="139" t="s">
        <v>3</v>
      </c>
      <c r="G19" s="139" t="s">
        <v>3</v>
      </c>
    </row>
    <row r="20" spans="1:7" s="5" customFormat="1" ht="78" customHeight="1" x14ac:dyDescent="0.35">
      <c r="A20" s="55"/>
      <c r="B20" s="142" t="s">
        <v>152</v>
      </c>
      <c r="C20" s="143" t="s">
        <v>129</v>
      </c>
      <c r="D20" s="58" t="s">
        <v>65</v>
      </c>
      <c r="E20" s="137"/>
      <c r="F20" s="139" t="s">
        <v>3</v>
      </c>
      <c r="G20" s="139" t="s">
        <v>3</v>
      </c>
    </row>
  </sheetData>
  <sheetProtection algorithmName="SHA-512" hashValue="jc7XESocoH/QCEn5CVwj8ghap5eTptMHoG87WIfdTvPv32XM6Hj4zRiic8tRVSl8plkF5K6NavzflP3Y4Ah9SA==" saltValue="MZLZUWFN/uWOyw3P4rEzjA==" spinCount="100000" sheet="1" selectLockedCell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2A6AD5DF-8D89-4FBC-871B-025BE5E9E2D6}">
            <xm:f>'Elections Data'!$AM$6='Elections Data'!$AM$5</xm:f>
            <x14:dxf>
              <fill>
                <patternFill>
                  <bgColor rgb="FF00B050"/>
                </patternFill>
              </fill>
            </x14:dxf>
          </x14:cfRule>
          <xm:sqref>A2:A20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1D9FF2F-F6DF-43F9-A356-0F108F917B76}">
          <x14:formula1>
            <xm:f>Backend!$P$2:$P$4</xm:f>
          </x14:formula1>
          <xm:sqref>C20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C309D-1739-44D2-831D-3FDEA364017F}">
  <sheetPr>
    <tabColor rgb="FFCCECFF"/>
  </sheetPr>
  <dimension ref="A1:I29"/>
  <sheetViews>
    <sheetView workbookViewId="0">
      <selection activeCell="C24" sqref="C24"/>
    </sheetView>
  </sheetViews>
  <sheetFormatPr defaultColWidth="0" defaultRowHeight="15" zeroHeight="1" x14ac:dyDescent="0.25"/>
  <cols>
    <col min="1" max="1" width="2.85546875" customWidth="1"/>
    <col min="2" max="2" width="106.7109375" customWidth="1"/>
    <col min="3" max="3" width="28.85546875" customWidth="1"/>
    <col min="4" max="4" width="12.5703125" bestFit="1" customWidth="1"/>
    <col min="5" max="5" width="3.28515625" hidden="1" customWidth="1"/>
    <col min="6" max="9" width="0" hidden="1" customWidth="1"/>
    <col min="10" max="16384" width="9.140625" hidden="1"/>
  </cols>
  <sheetData>
    <row r="1" spans="1:4" ht="24" thickBot="1" x14ac:dyDescent="0.4">
      <c r="A1" s="133" t="s">
        <v>112</v>
      </c>
      <c r="B1" s="144" t="s">
        <v>113</v>
      </c>
      <c r="C1" s="145" t="s">
        <v>77</v>
      </c>
      <c r="D1" s="144" t="str">
        <f>'Agency Information'!I1</f>
        <v>2026-27</v>
      </c>
    </row>
    <row r="2" spans="1:4" s="116" customFormat="1" ht="25.5" customHeight="1" thickTop="1" x14ac:dyDescent="0.25">
      <c r="A2" s="146"/>
      <c r="B2" s="140" t="s">
        <v>114</v>
      </c>
    </row>
    <row r="3" spans="1:4" s="116" customFormat="1" ht="75" customHeight="1" x14ac:dyDescent="0.25">
      <c r="A3" s="146"/>
      <c r="B3" s="147" t="s">
        <v>115</v>
      </c>
    </row>
    <row r="4" spans="1:4" s="116" customFormat="1" ht="75" customHeight="1" x14ac:dyDescent="0.25">
      <c r="A4" s="146"/>
      <c r="B4" s="147" t="s">
        <v>116</v>
      </c>
    </row>
    <row r="5" spans="1:4" s="116" customFormat="1" ht="63" customHeight="1" x14ac:dyDescent="0.25">
      <c r="A5" s="146"/>
      <c r="B5" s="147" t="s">
        <v>117</v>
      </c>
    </row>
    <row r="6" spans="1:4" s="116" customFormat="1" ht="63" customHeight="1" x14ac:dyDescent="0.25">
      <c r="A6" s="146"/>
      <c r="B6" s="147" t="s">
        <v>118</v>
      </c>
    </row>
    <row r="7" spans="1:4" s="116" customFormat="1" ht="75" customHeight="1" x14ac:dyDescent="0.25">
      <c r="A7" s="146"/>
      <c r="B7" s="147" t="s">
        <v>119</v>
      </c>
    </row>
    <row r="8" spans="1:4" s="116" customFormat="1" ht="51" customHeight="1" x14ac:dyDescent="0.25">
      <c r="A8" s="146"/>
      <c r="B8" s="147" t="s">
        <v>120</v>
      </c>
    </row>
    <row r="9" spans="1:4" s="116" customFormat="1" ht="75.75" customHeight="1" x14ac:dyDescent="0.25">
      <c r="A9" s="146"/>
      <c r="B9" s="120" t="s">
        <v>121</v>
      </c>
      <c r="C9" s="148" t="s">
        <v>129</v>
      </c>
      <c r="D9" s="58" t="s">
        <v>65</v>
      </c>
    </row>
    <row r="10" spans="1:4" s="116" customFormat="1" ht="25.5" customHeight="1" x14ac:dyDescent="0.25">
      <c r="A10" s="146"/>
      <c r="B10" s="149" t="s">
        <v>123</v>
      </c>
    </row>
    <row r="11" spans="1:4" s="116" customFormat="1" ht="66" customHeight="1" x14ac:dyDescent="0.25">
      <c r="A11" s="146"/>
      <c r="B11" s="141" t="s">
        <v>124</v>
      </c>
    </row>
    <row r="12" spans="1:4" s="116" customFormat="1" ht="51" customHeight="1" x14ac:dyDescent="0.25">
      <c r="A12" s="146"/>
      <c r="B12" s="141" t="s">
        <v>125</v>
      </c>
    </row>
    <row r="13" spans="1:4" s="116" customFormat="1" ht="25.5" customHeight="1" x14ac:dyDescent="0.25">
      <c r="A13" s="146"/>
      <c r="B13" s="141" t="s">
        <v>126</v>
      </c>
    </row>
    <row r="14" spans="1:4" s="116" customFormat="1" ht="25.5" customHeight="1" x14ac:dyDescent="0.25">
      <c r="A14" s="146"/>
      <c r="B14" s="150" t="s">
        <v>127</v>
      </c>
      <c r="C14" s="151" t="s">
        <v>128</v>
      </c>
    </row>
    <row r="15" spans="1:4" s="116" customFormat="1" ht="25.5" customHeight="1" x14ac:dyDescent="0.25">
      <c r="A15" s="146"/>
      <c r="B15" s="152" t="str">
        <f>IF('Charter Schools Data'!K5="","",'Charter Schools Data'!K5)</f>
        <v/>
      </c>
      <c r="C15" s="153" t="s">
        <v>129</v>
      </c>
    </row>
    <row r="16" spans="1:4" s="116" customFormat="1" ht="25.5" customHeight="1" x14ac:dyDescent="0.25">
      <c r="A16" s="146"/>
      <c r="B16" s="152" t="str">
        <f>IF('Charter Schools Data'!K6="","",'Charter Schools Data'!K6)</f>
        <v/>
      </c>
      <c r="C16" s="153" t="s">
        <v>129</v>
      </c>
    </row>
    <row r="17" spans="1:3" s="116" customFormat="1" ht="25.5" customHeight="1" x14ac:dyDescent="0.25">
      <c r="A17" s="146"/>
      <c r="B17" s="152" t="str">
        <f>IF('Charter Schools Data'!K7="","",'Charter Schools Data'!K7)</f>
        <v/>
      </c>
      <c r="C17" s="153" t="s">
        <v>129</v>
      </c>
    </row>
    <row r="18" spans="1:3" s="116" customFormat="1" ht="25.5" customHeight="1" x14ac:dyDescent="0.25">
      <c r="A18" s="146"/>
      <c r="B18" s="152" t="str">
        <f>IF('Charter Schools Data'!K8="","",'Charter Schools Data'!K8)</f>
        <v/>
      </c>
      <c r="C18" s="153" t="s">
        <v>129</v>
      </c>
    </row>
    <row r="19" spans="1:3" s="116" customFormat="1" ht="25.5" customHeight="1" x14ac:dyDescent="0.25">
      <c r="A19" s="146"/>
      <c r="B19" s="152" t="str">
        <f>IF('Charter Schools Data'!K9="","",'Charter Schools Data'!K9)</f>
        <v/>
      </c>
      <c r="C19" s="153" t="s">
        <v>129</v>
      </c>
    </row>
    <row r="20" spans="1:3" s="116" customFormat="1" ht="25.5" customHeight="1" x14ac:dyDescent="0.25">
      <c r="A20" s="146"/>
      <c r="B20" s="152" t="str">
        <f>IF('Charter Schools Data'!K10="","",'Charter Schools Data'!K10)</f>
        <v/>
      </c>
      <c r="C20" s="251" t="s">
        <v>129</v>
      </c>
    </row>
    <row r="21" spans="1:3" s="116" customFormat="1" ht="25.5" customHeight="1" x14ac:dyDescent="0.25">
      <c r="A21" s="146"/>
      <c r="B21" s="140" t="s">
        <v>130</v>
      </c>
    </row>
    <row r="22" spans="1:3" s="116" customFormat="1" ht="76.5" customHeight="1" x14ac:dyDescent="0.25">
      <c r="A22" s="146"/>
      <c r="B22" s="147" t="s">
        <v>131</v>
      </c>
      <c r="C22" s="146"/>
    </row>
    <row r="23" spans="1:3" s="116" customFormat="1" ht="25.5" customHeight="1" x14ac:dyDescent="0.25">
      <c r="A23" s="146"/>
      <c r="B23" s="150" t="s">
        <v>132</v>
      </c>
      <c r="C23" s="151" t="s">
        <v>128</v>
      </c>
    </row>
    <row r="24" spans="1:3" s="116" customFormat="1" ht="25.5" customHeight="1" x14ac:dyDescent="0.25">
      <c r="A24" s="146"/>
      <c r="B24" s="154"/>
      <c r="C24" s="155" t="s">
        <v>129</v>
      </c>
    </row>
    <row r="25" spans="1:3" s="116" customFormat="1" ht="25.5" customHeight="1" x14ac:dyDescent="0.25">
      <c r="A25" s="146"/>
      <c r="B25" s="154"/>
      <c r="C25" s="155" t="s">
        <v>129</v>
      </c>
    </row>
    <row r="26" spans="1:3" s="116" customFormat="1" ht="25.5" customHeight="1" x14ac:dyDescent="0.25">
      <c r="A26" s="146"/>
      <c r="B26" s="154"/>
      <c r="C26" s="155" t="s">
        <v>129</v>
      </c>
    </row>
    <row r="27" spans="1:3" s="116" customFormat="1" ht="25.5" customHeight="1" x14ac:dyDescent="0.25">
      <c r="A27" s="146"/>
      <c r="B27" s="154"/>
      <c r="C27" s="155" t="s">
        <v>129</v>
      </c>
    </row>
    <row r="28" spans="1:3" s="116" customFormat="1" ht="25.5" customHeight="1" x14ac:dyDescent="0.25">
      <c r="A28" s="146"/>
      <c r="B28" s="154"/>
      <c r="C28" s="155" t="s">
        <v>129</v>
      </c>
    </row>
    <row r="29" spans="1:3" s="116" customFormat="1" ht="25.5" customHeight="1" x14ac:dyDescent="0.25">
      <c r="A29" s="146"/>
      <c r="B29" s="154"/>
      <c r="C29" s="155" t="s">
        <v>129</v>
      </c>
    </row>
  </sheetData>
  <sheetProtection algorithmName="SHA-512" hashValue="Ctck8K4WDrAp+xA9FGcmK95uJE6rOYurSouaIjqlXx3OAPBd3v8EwFMZgoRri33dBKZlmbtMeozDFmVolZDibA==" saltValue="xbBnm1Bgp9T7T83XzA8l7A==" spinCount="100000" sheet="1" selectLockedCells="1"/>
  <dataConsolidate/>
  <pageMargins left="0.25" right="0.25" top="0.75" bottom="0.75" header="0.3" footer="0.3"/>
  <pageSetup orientation="landscape" blackAndWhite="1" horizontalDpi="1200" verticalDpi="1200" r:id="rId1"/>
  <rowBreaks count="1" manualBreakCount="1">
    <brk id="9"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 id="{EC66CA3F-F52C-4D92-A681-291E24EC0772}">
            <xm:f>'Elections Data'!$AN$5='Elections Data'!$AN$6</xm:f>
            <x14:dxf>
              <fill>
                <patternFill>
                  <bgColor rgb="FF00B050"/>
                </patternFill>
              </fill>
            </x14:dxf>
          </x14:cfRule>
          <xm:sqref>A2:A29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C9539341-733D-4A95-90E4-F58C156BA530}">
          <x14:formula1>
            <xm:f>Backend!$R$2:$R$6</xm:f>
          </x14:formula1>
          <xm:sqref>C9</xm:sqref>
        </x14:dataValidation>
        <x14:dataValidation type="list" allowBlank="1" showInputMessage="1" showErrorMessage="1" xr:uid="{0EAE614B-F506-4E3A-A1AB-132372DA756E}">
          <x14:formula1>
            <xm:f>Backend!$V$2:$V$5</xm:f>
          </x14:formula1>
          <xm:sqref>C15:C20 C24:C29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A879-1114-4281-ABC2-44B2C1B1B9C1}">
  <sheetPr>
    <tabColor rgb="FFCCECFF"/>
  </sheetPr>
  <dimension ref="A1:L8"/>
  <sheetViews>
    <sheetView topLeftCell="A5" workbookViewId="0">
      <selection activeCell="C8" sqref="C8"/>
    </sheetView>
  </sheetViews>
  <sheetFormatPr defaultColWidth="0" defaultRowHeight="15" zeroHeight="1" x14ac:dyDescent="0.25"/>
  <cols>
    <col min="1" max="1" width="2.85546875" style="116" customWidth="1"/>
    <col min="2" max="2" width="106.7109375" style="116" customWidth="1"/>
    <col min="3" max="3" width="34.28515625" style="116" customWidth="1"/>
    <col min="4" max="4" width="12.5703125" style="116" bestFit="1" customWidth="1"/>
    <col min="5" max="5" width="5.7109375" style="116" hidden="1" customWidth="1"/>
    <col min="6" max="6" width="3.28515625" style="116" hidden="1" customWidth="1"/>
    <col min="7" max="8" width="0" style="116" hidden="1" customWidth="1"/>
    <col min="9" max="9" width="3.28515625" style="116" hidden="1" customWidth="1"/>
    <col min="10" max="11" width="0" style="116" hidden="1" customWidth="1"/>
    <col min="12" max="12" width="3.28515625" style="116" hidden="1" customWidth="1"/>
    <col min="13" max="16384" width="9.140625" style="116" hidden="1"/>
  </cols>
  <sheetData>
    <row r="1" spans="1:5" ht="24" thickBot="1" x14ac:dyDescent="0.3">
      <c r="A1" s="115" t="s">
        <v>3789</v>
      </c>
      <c r="B1" s="52" t="s">
        <v>103</v>
      </c>
      <c r="C1" s="53" t="s">
        <v>77</v>
      </c>
      <c r="D1" s="52" t="str">
        <f>'Agency Information'!I1</f>
        <v>2026-27</v>
      </c>
    </row>
    <row r="2" spans="1:5" ht="25.5" customHeight="1" thickTop="1" x14ac:dyDescent="0.25">
      <c r="A2" s="201"/>
      <c r="B2" s="140" t="s">
        <v>104</v>
      </c>
      <c r="C2" s="156"/>
      <c r="D2" s="140"/>
      <c r="E2" s="140"/>
    </row>
    <row r="3" spans="1:5" ht="122.25" customHeight="1" x14ac:dyDescent="0.25">
      <c r="A3" s="201"/>
      <c r="B3" s="141" t="s">
        <v>105</v>
      </c>
      <c r="C3" s="156"/>
      <c r="D3" s="156"/>
      <c r="E3" s="156" t="s">
        <v>3</v>
      </c>
    </row>
    <row r="4" spans="1:5" ht="76.5" customHeight="1" x14ac:dyDescent="0.25">
      <c r="A4" s="201"/>
      <c r="B4" s="56" t="s">
        <v>106</v>
      </c>
      <c r="C4" s="126" t="s">
        <v>129</v>
      </c>
      <c r="D4" s="58" t="s">
        <v>65</v>
      </c>
      <c r="E4" s="156" t="s">
        <v>3</v>
      </c>
    </row>
    <row r="5" spans="1:5" ht="25.5" customHeight="1" x14ac:dyDescent="0.25">
      <c r="A5" s="201"/>
      <c r="B5" s="140" t="s">
        <v>108</v>
      </c>
      <c r="C5" s="156"/>
      <c r="D5" s="156"/>
      <c r="E5" s="156" t="s">
        <v>3</v>
      </c>
    </row>
    <row r="6" spans="1:5" ht="168" customHeight="1" x14ac:dyDescent="0.25">
      <c r="A6" s="201"/>
      <c r="B6" s="141" t="s">
        <v>109</v>
      </c>
      <c r="C6" s="156"/>
      <c r="D6" s="156"/>
      <c r="E6" s="156" t="s">
        <v>3</v>
      </c>
    </row>
    <row r="7" spans="1:5" ht="122.25" customHeight="1" x14ac:dyDescent="0.25">
      <c r="A7" s="201"/>
      <c r="B7" s="141" t="str">
        <f>CONCATENATE("3. The LEA assures that it identifies, and consults with, private school representatives and parents regarding the following summarized topics: ","a) Available proportionate share funds and how those were calculated; ","b) How services will be provided, including the types of services, and how those decisions will be made; ","c) How funds will be apportioned if insufficient; d) Meaningful consultation process and how it operates throughout the year; ","and e) The LEA assures it will request letters of affirmation from participant private schools regarding the consultation process and will forward information regarding its consultation process to ODE upon request.")</f>
        <v>3. The LEA assures that it identifies, and consults with, private school representatives and parents regarding the following summarized topics: a) Available proportionate share funds and how those were calculated; b) How services will be provided, including the types of services, and how those decisions will be made; c) How funds will be apportioned if insufficient; d) Meaningful consultation process and how it operates throughout the year; and e) The LEA assures it will request letters of affirmation from participant private schools regarding the consultation process and will forward information regarding its consultation process to ODE upon request.</v>
      </c>
      <c r="C7" s="156"/>
      <c r="D7" s="156"/>
      <c r="E7" s="156" t="s">
        <v>3</v>
      </c>
    </row>
    <row r="8" spans="1:5" ht="76.5" customHeight="1" x14ac:dyDescent="0.25">
      <c r="A8" s="201"/>
      <c r="B8" s="56" t="s">
        <v>110</v>
      </c>
      <c r="C8" s="126" t="s">
        <v>129</v>
      </c>
      <c r="D8" s="58" t="s">
        <v>65</v>
      </c>
      <c r="E8" s="156" t="s">
        <v>3</v>
      </c>
    </row>
  </sheetData>
  <sheetProtection algorithmName="SHA-512" hashValue="u/1NXJMnZBmtUvF588lvlHbk/GiobSBf5P14iVhWY5pgZbxU8PfHn3RVokCdtmgtdJeEh7JzAcyJfj/Nl3zK3g==" saltValue="qHEYp2zluMXRDJuz5cF6NA==" spinCount="100000" sheet="1" selectLockedCells="1"/>
  <pageMargins left="0.25" right="0.25" top="0.75" bottom="0.75" header="0.3" footer="0.3"/>
  <pageSetup scale="99"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FE032736-7856-4DD3-939B-1EBCB3960A0E}">
            <xm:f>'Elections Data'!$BM$6='Elections Data'!$BM$5</xm:f>
            <x14:dxf>
              <fill>
                <patternFill>
                  <bgColor rgb="FF00B050"/>
                </patternFill>
              </fill>
            </x14:dxf>
          </x14:cfRule>
          <xm:sqref>A2:A8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CF3608A-A206-4051-BF64-331F8AC922B8}">
          <x14:formula1>
            <xm:f>Backend!$W$2:$W$4</xm:f>
          </x14:formula1>
          <xm:sqref>C4</xm:sqref>
        </x14:dataValidation>
        <x14:dataValidation type="list" allowBlank="1" showInputMessage="1" showErrorMessage="1" xr:uid="{44D13502-17DF-4AE7-B340-4DD4AD3BA7CF}">
          <x14:formula1>
            <xm:f>Backend!$X$2:$X$4</xm:f>
          </x14:formula1>
          <xm:sqref>C8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B1E9-98B0-4731-AC61-9DB83C8F9527}">
  <sheetPr>
    <tabColor rgb="FFCCECFF"/>
  </sheetPr>
  <dimension ref="A1:P23"/>
  <sheetViews>
    <sheetView topLeftCell="A19" workbookViewId="0">
      <selection activeCell="C23" sqref="C23"/>
    </sheetView>
  </sheetViews>
  <sheetFormatPr defaultColWidth="0" defaultRowHeight="0" customHeight="1" zeroHeight="1" x14ac:dyDescent="0.25"/>
  <cols>
    <col min="1" max="1" width="5" customWidth="1"/>
    <col min="2" max="2" width="106.7109375" style="170" customWidth="1"/>
    <col min="3" max="3" width="30.7109375" customWidth="1"/>
    <col min="4" max="4" width="12.5703125" bestFit="1" customWidth="1"/>
    <col min="5" max="5" width="3.28515625" style="159" hidden="1" customWidth="1"/>
    <col min="6" max="7" width="3.42578125" hidden="1" customWidth="1"/>
    <col min="8" max="10" width="0" hidden="1" customWidth="1"/>
    <col min="11" max="12" width="3.42578125" hidden="1" customWidth="1"/>
    <col min="13" max="13" width="0" hidden="1" customWidth="1"/>
    <col min="14" max="16" width="3.42578125" hidden="1" customWidth="1"/>
    <col min="17" max="16384" width="9.140625" hidden="1"/>
  </cols>
  <sheetData>
    <row r="1" spans="1:4" ht="24" thickBot="1" x14ac:dyDescent="0.3">
      <c r="A1" s="133" t="s">
        <v>3790</v>
      </c>
      <c r="B1" s="54" t="s">
        <v>76</v>
      </c>
      <c r="C1" s="157" t="s">
        <v>77</v>
      </c>
      <c r="D1" s="158" t="str">
        <f>'Agency Information'!I1</f>
        <v>2026-27</v>
      </c>
    </row>
    <row r="2" spans="1:4" ht="84" customHeight="1" thickTop="1" x14ac:dyDescent="0.25">
      <c r="A2" s="216"/>
      <c r="B2" s="141" t="s">
        <v>78</v>
      </c>
    </row>
    <row r="3" spans="1:4" ht="54" customHeight="1" x14ac:dyDescent="0.25">
      <c r="A3" s="216"/>
      <c r="B3" s="141" t="s">
        <v>79</v>
      </c>
    </row>
    <row r="4" spans="1:4" ht="59.25" customHeight="1" x14ac:dyDescent="0.25">
      <c r="A4" s="216"/>
      <c r="B4" s="141" t="s">
        <v>80</v>
      </c>
    </row>
    <row r="5" spans="1:4" s="5" customFormat="1" ht="72" customHeight="1" x14ac:dyDescent="0.25">
      <c r="A5" s="219"/>
      <c r="B5" s="120" t="s">
        <v>81</v>
      </c>
      <c r="C5" s="143" t="s">
        <v>129</v>
      </c>
      <c r="D5" s="160" t="s">
        <v>65</v>
      </c>
    </row>
    <row r="6" spans="1:4" ht="25.5" customHeight="1" x14ac:dyDescent="0.25">
      <c r="A6" s="216"/>
      <c r="B6" s="161" t="s">
        <v>83</v>
      </c>
      <c r="C6" s="161"/>
      <c r="D6" s="161"/>
    </row>
    <row r="7" spans="1:4" ht="25.5" customHeight="1" x14ac:dyDescent="0.25">
      <c r="A7" s="216"/>
      <c r="B7" s="162" t="s">
        <v>84</v>
      </c>
      <c r="C7" s="159"/>
      <c r="D7" s="159"/>
    </row>
    <row r="8" spans="1:4" ht="108.75" customHeight="1" x14ac:dyDescent="0.25">
      <c r="A8" s="216"/>
      <c r="B8" s="163" t="s">
        <v>85</v>
      </c>
      <c r="C8" s="159"/>
      <c r="D8" s="159"/>
    </row>
    <row r="9" spans="1:4" ht="40.5" customHeight="1" x14ac:dyDescent="0.25">
      <c r="A9" s="216"/>
      <c r="B9" s="163" t="s">
        <v>86</v>
      </c>
      <c r="C9" s="159"/>
      <c r="D9" s="159"/>
    </row>
    <row r="10" spans="1:4" ht="76.5" customHeight="1" x14ac:dyDescent="0.25">
      <c r="A10" s="216"/>
      <c r="B10" s="164" t="s">
        <v>87</v>
      </c>
      <c r="C10" s="159"/>
      <c r="D10" s="159"/>
    </row>
    <row r="11" spans="1:4" ht="76.5" customHeight="1" x14ac:dyDescent="0.25">
      <c r="A11" s="216"/>
      <c r="B11" s="120" t="s">
        <v>88</v>
      </c>
      <c r="C11" s="121" t="s">
        <v>129</v>
      </c>
      <c r="D11" s="160" t="s">
        <v>65</v>
      </c>
    </row>
    <row r="12" spans="1:4" ht="27.75" customHeight="1" x14ac:dyDescent="0.25">
      <c r="A12" s="216"/>
      <c r="B12" s="161" t="s">
        <v>90</v>
      </c>
      <c r="C12" s="161"/>
      <c r="D12" s="161"/>
    </row>
    <row r="13" spans="1:4" ht="78.75" customHeight="1" x14ac:dyDescent="0.25">
      <c r="A13" s="216"/>
      <c r="B13" s="165" t="s">
        <v>91</v>
      </c>
      <c r="C13" s="159"/>
      <c r="D13" s="159"/>
    </row>
    <row r="14" spans="1:4" ht="82.5" customHeight="1" x14ac:dyDescent="0.25">
      <c r="A14" s="216"/>
      <c r="B14" s="163" t="s">
        <v>92</v>
      </c>
      <c r="C14" s="159"/>
      <c r="D14" s="159"/>
    </row>
    <row r="15" spans="1:4" ht="47.25" customHeight="1" x14ac:dyDescent="0.25">
      <c r="A15" s="216"/>
      <c r="B15" s="163" t="s">
        <v>93</v>
      </c>
      <c r="C15" s="159"/>
      <c r="D15" s="159"/>
    </row>
    <row r="16" spans="1:4" ht="76.5" customHeight="1" x14ac:dyDescent="0.25">
      <c r="A16" s="216"/>
      <c r="B16" s="163" t="s">
        <v>94</v>
      </c>
      <c r="C16" s="159"/>
      <c r="D16" s="159"/>
    </row>
    <row r="17" spans="1:4" ht="102" customHeight="1" x14ac:dyDescent="0.25">
      <c r="A17" s="216"/>
      <c r="B17" s="163" t="s">
        <v>95</v>
      </c>
      <c r="C17" s="159"/>
      <c r="D17" s="159"/>
    </row>
    <row r="18" spans="1:4" ht="112.5" customHeight="1" x14ac:dyDescent="0.25">
      <c r="A18" s="216"/>
      <c r="B18" s="163" t="s">
        <v>96</v>
      </c>
      <c r="C18" s="159"/>
      <c r="D18" s="159"/>
    </row>
    <row r="19" spans="1:4" ht="56.25" customHeight="1" x14ac:dyDescent="0.25">
      <c r="A19" s="216"/>
      <c r="B19" s="163" t="s">
        <v>97</v>
      </c>
      <c r="C19" s="159"/>
      <c r="D19" s="159"/>
    </row>
    <row r="20" spans="1:4" s="116" customFormat="1" ht="75" customHeight="1" x14ac:dyDescent="0.25">
      <c r="A20" s="219"/>
      <c r="B20" s="120" t="s">
        <v>98</v>
      </c>
      <c r="C20" s="121" t="s">
        <v>129</v>
      </c>
      <c r="D20" s="160" t="s">
        <v>65</v>
      </c>
    </row>
    <row r="21" spans="1:4" ht="25.5" customHeight="1" x14ac:dyDescent="0.25">
      <c r="A21" s="216"/>
      <c r="B21" s="161" t="s">
        <v>100</v>
      </c>
      <c r="C21" s="166"/>
      <c r="D21" s="167"/>
    </row>
    <row r="22" spans="1:4" ht="108" customHeight="1" x14ac:dyDescent="0.25">
      <c r="A22" s="216"/>
      <c r="B22" s="168" t="s">
        <v>101</v>
      </c>
      <c r="C22" s="169"/>
      <c r="D22" s="159"/>
    </row>
    <row r="23" spans="1:4" ht="178.5" customHeight="1" x14ac:dyDescent="0.25">
      <c r="A23" s="216"/>
      <c r="B23" s="120" t="s">
        <v>102</v>
      </c>
      <c r="C23" s="121" t="s">
        <v>129</v>
      </c>
      <c r="D23" s="160" t="s">
        <v>65</v>
      </c>
    </row>
  </sheetData>
  <sheetProtection algorithmName="SHA-512" hashValue="4Ic043ISDZ4GUXIkytLSZ3Ex9Wrfsjjaa01ysCcHJ4Uukrqul2biNRq/Baejn6/0j7Dm+xdGqEzD8rLtgM75NA==" saltValue="fkNgQH/FhSxJKL3svMCEkQ==" spinCount="100000" sheet="1" selectLockedCells="1"/>
  <pageMargins left="0.25" right="0.25" top="0.75" bottom="0.75" header="0.3" footer="0.3"/>
  <pageSetup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89DE07CE-8F36-4BF2-88D7-9CA5EED07133}">
            <xm:f>'Elections Data'!$BP$5='Elections Data'!$BP$6</xm:f>
            <x14:dxf>
              <fill>
                <patternFill>
                  <bgColor rgb="FF00B050"/>
                </patternFill>
              </fill>
            </x14:dxf>
          </x14:cfRule>
          <xm:sqref>A2:A23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FC54AC4-2AEA-470B-8CF9-F4A258DCA632}">
          <x14:formula1>
            <xm:f>Backend!$O$2:$O$4</xm:f>
          </x14:formula1>
          <xm:sqref>C5</xm:sqref>
        </x14:dataValidation>
        <x14:dataValidation type="list" allowBlank="1" showInputMessage="1" showErrorMessage="1" xr:uid="{7C844F89-A263-4C9A-B053-FBF1A19C4A31}">
          <x14:formula1>
            <xm:f>Backend!$S$2:$S$4</xm:f>
          </x14:formula1>
          <xm:sqref>C11</xm:sqref>
        </x14:dataValidation>
        <x14:dataValidation type="list" allowBlank="1" showInputMessage="1" showErrorMessage="1" xr:uid="{61EA9974-539A-4D47-9D0D-FA7E482C3D5B}">
          <x14:formula1>
            <xm:f>Backend!$T$2:$T$4</xm:f>
          </x14:formula1>
          <xm:sqref>C20</xm:sqref>
        </x14:dataValidation>
        <x14:dataValidation type="list" allowBlank="1" showInputMessage="1" showErrorMessage="1" xr:uid="{774CD2D9-A44F-4E5C-B9F6-616D30DC0903}">
          <x14:formula1>
            <xm:f>Backend!$U$2:$U$5</xm:f>
          </x14:formula1>
          <xm:sqref>C23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E192D-C9DE-4345-95EA-2713511666AA}">
  <sheetPr>
    <tabColor rgb="FFCCECFF"/>
  </sheetPr>
  <dimension ref="A1:K16"/>
  <sheetViews>
    <sheetView topLeftCell="A6" workbookViewId="0">
      <selection activeCell="C16" sqref="C16"/>
    </sheetView>
  </sheetViews>
  <sheetFormatPr defaultColWidth="0" defaultRowHeight="0" customHeight="1" zeroHeight="1" x14ac:dyDescent="0.25"/>
  <cols>
    <col min="1" max="1" width="5.28515625" style="116" customWidth="1"/>
    <col min="2" max="2" width="106.7109375" style="116" customWidth="1"/>
    <col min="3" max="3" width="34.5703125" style="116" customWidth="1"/>
    <col min="4" max="4" width="12.5703125" style="146" bestFit="1" customWidth="1"/>
    <col min="5" max="5" width="5.7109375" style="146" hidden="1" customWidth="1"/>
    <col min="6" max="10" width="0" style="146" hidden="1" customWidth="1"/>
    <col min="11" max="11" width="0" style="116" hidden="1" customWidth="1"/>
    <col min="12" max="16384" width="24.5703125" style="116" hidden="1"/>
  </cols>
  <sheetData>
    <row r="1" spans="1:10" ht="25.5" customHeight="1" thickBot="1" x14ac:dyDescent="0.3">
      <c r="A1" s="171" t="s">
        <v>3791</v>
      </c>
      <c r="B1" s="172" t="s">
        <v>57</v>
      </c>
      <c r="F1" s="116"/>
      <c r="G1" s="116"/>
      <c r="H1" s="116"/>
      <c r="I1" s="116"/>
      <c r="J1" s="116"/>
    </row>
    <row r="2" spans="1:10" ht="25.5" customHeight="1" thickTop="1" x14ac:dyDescent="0.25">
      <c r="A2" s="201"/>
      <c r="B2" s="173" t="s">
        <v>58</v>
      </c>
      <c r="C2" s="174"/>
      <c r="D2" s="174"/>
      <c r="F2" s="140"/>
      <c r="G2" s="140"/>
      <c r="H2" s="140"/>
      <c r="I2" s="140"/>
      <c r="J2" s="140"/>
    </row>
    <row r="3" spans="1:10" ht="51" customHeight="1" x14ac:dyDescent="0.25">
      <c r="A3" s="201"/>
      <c r="B3" s="141" t="s">
        <v>59</v>
      </c>
      <c r="C3" s="146"/>
      <c r="F3" s="175"/>
      <c r="G3" s="175"/>
      <c r="H3" s="175"/>
      <c r="I3" s="175"/>
      <c r="J3" s="175"/>
    </row>
    <row r="4" spans="1:10" ht="83.25" customHeight="1" x14ac:dyDescent="0.25">
      <c r="A4" s="201"/>
      <c r="B4" s="141" t="s">
        <v>60</v>
      </c>
      <c r="C4" s="146"/>
      <c r="F4" s="175"/>
      <c r="G4" s="175"/>
      <c r="H4" s="175"/>
      <c r="I4" s="175"/>
      <c r="J4" s="175"/>
    </row>
    <row r="5" spans="1:10" ht="51" customHeight="1" x14ac:dyDescent="0.25">
      <c r="A5" s="201"/>
      <c r="B5" s="141" t="s">
        <v>61</v>
      </c>
      <c r="C5" s="146"/>
      <c r="F5" s="175"/>
      <c r="G5" s="175"/>
      <c r="H5" s="175"/>
      <c r="I5" s="175"/>
      <c r="J5" s="175"/>
    </row>
    <row r="6" spans="1:10" ht="75" customHeight="1" x14ac:dyDescent="0.25">
      <c r="A6" s="201"/>
      <c r="B6" s="141" t="s">
        <v>62</v>
      </c>
      <c r="C6" s="146"/>
      <c r="F6" s="175"/>
      <c r="G6" s="175"/>
      <c r="H6" s="175"/>
      <c r="I6" s="175"/>
      <c r="J6" s="175"/>
    </row>
    <row r="7" spans="1:10" ht="102" customHeight="1" x14ac:dyDescent="0.25">
      <c r="A7" s="201"/>
      <c r="B7" s="56" t="s">
        <v>63</v>
      </c>
      <c r="C7" s="126" t="s">
        <v>129</v>
      </c>
      <c r="D7" s="58" t="s">
        <v>65</v>
      </c>
      <c r="F7" s="176"/>
      <c r="G7" s="176"/>
      <c r="H7" s="176"/>
      <c r="I7" s="176"/>
    </row>
    <row r="8" spans="1:10" ht="25.5" customHeight="1" x14ac:dyDescent="0.25">
      <c r="A8" s="201"/>
      <c r="B8" s="177" t="s">
        <v>66</v>
      </c>
      <c r="C8" s="178"/>
      <c r="D8" s="179"/>
      <c r="F8" s="60"/>
      <c r="G8" s="60"/>
      <c r="H8" s="60"/>
      <c r="I8" s="60"/>
      <c r="J8" s="60"/>
    </row>
    <row r="9" spans="1:10" ht="76.5" customHeight="1" x14ac:dyDescent="0.25">
      <c r="A9" s="201"/>
      <c r="B9" s="141" t="s">
        <v>67</v>
      </c>
      <c r="C9" s="146"/>
      <c r="F9" s="175"/>
      <c r="G9" s="175"/>
      <c r="H9" s="175"/>
      <c r="I9" s="175"/>
      <c r="J9" s="175"/>
    </row>
    <row r="10" spans="1:10" ht="51" customHeight="1" x14ac:dyDescent="0.25">
      <c r="A10" s="201"/>
      <c r="B10" s="141" t="s">
        <v>68</v>
      </c>
      <c r="C10" s="146"/>
      <c r="F10" s="175"/>
      <c r="G10" s="175"/>
      <c r="H10" s="175"/>
      <c r="I10" s="175"/>
      <c r="J10" s="175"/>
    </row>
    <row r="11" spans="1:10" ht="25.5" customHeight="1" x14ac:dyDescent="0.25">
      <c r="A11" s="201"/>
      <c r="B11" s="141" t="s">
        <v>69</v>
      </c>
      <c r="C11" s="146"/>
      <c r="F11" s="175"/>
      <c r="G11" s="175"/>
      <c r="H11" s="175"/>
      <c r="I11" s="175"/>
      <c r="J11" s="175"/>
    </row>
    <row r="12" spans="1:10" ht="22.5" customHeight="1" x14ac:dyDescent="0.25">
      <c r="A12" s="201"/>
      <c r="B12" s="141" t="s">
        <v>70</v>
      </c>
      <c r="C12" s="146"/>
      <c r="F12" s="175"/>
      <c r="G12" s="175"/>
      <c r="H12" s="175"/>
      <c r="I12" s="175"/>
      <c r="J12" s="175"/>
    </row>
    <row r="13" spans="1:10" ht="20.25" customHeight="1" x14ac:dyDescent="0.25">
      <c r="A13" s="201"/>
      <c r="B13" s="141" t="s">
        <v>71</v>
      </c>
      <c r="C13" s="146"/>
      <c r="F13" s="175"/>
      <c r="G13" s="175"/>
      <c r="H13" s="175"/>
      <c r="I13" s="175"/>
      <c r="J13" s="175"/>
    </row>
    <row r="14" spans="1:10" ht="21.75" customHeight="1" x14ac:dyDescent="0.25">
      <c r="A14" s="201"/>
      <c r="B14" s="141" t="s">
        <v>72</v>
      </c>
      <c r="C14" s="146"/>
      <c r="F14" s="175"/>
      <c r="G14" s="175"/>
      <c r="H14" s="175"/>
      <c r="I14" s="175"/>
      <c r="J14" s="175"/>
    </row>
    <row r="15" spans="1:10" ht="40.5" customHeight="1" x14ac:dyDescent="0.25">
      <c r="A15" s="201"/>
      <c r="B15" s="141" t="s">
        <v>73</v>
      </c>
      <c r="C15" s="146"/>
      <c r="F15" s="175"/>
      <c r="G15" s="175"/>
      <c r="H15" s="175"/>
      <c r="I15" s="175"/>
      <c r="J15" s="175"/>
    </row>
    <row r="16" spans="1:10" ht="65.45" customHeight="1" x14ac:dyDescent="0.25">
      <c r="A16" s="201"/>
      <c r="B16" s="56" t="s">
        <v>74</v>
      </c>
      <c r="C16" s="126" t="s">
        <v>129</v>
      </c>
      <c r="D16" s="58" t="s">
        <v>65</v>
      </c>
      <c r="F16" s="176"/>
      <c r="G16" s="176"/>
      <c r="H16" s="176"/>
      <c r="I16" s="176"/>
      <c r="J16" s="180" t="s">
        <v>65</v>
      </c>
    </row>
  </sheetData>
  <sheetProtection algorithmName="SHA-512" hashValue="8ZsFrye3FHDSsXsl/S+B4UtjCvcP/mIAn4ne537pgrodpi/4Qh+o4SLtlVAQ+0ni5D2xen2UUU1Ma6ocnh08XA==" saltValue="cukyRqHM2PMhqCeZ+H1b0g==" spinCount="100000" sheet="1" selectLockedCells="1"/>
  <pageMargins left="0.25" right="0.25" top="0.75" bottom="0.75" header="0.3" footer="0.3"/>
  <pageSetup scale="99"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411B4C1E-1D66-425C-8EC0-674C33FF067B}">
            <xm:f>'Elections Data'!$BT$6='Elections Data'!$BT$5</xm:f>
            <x14:dxf>
              <fill>
                <patternFill>
                  <bgColor rgb="FF00B050"/>
                </patternFill>
              </fill>
            </x14:dxf>
          </x14:cfRule>
          <xm:sqref>A2:A16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13D3DC15-3498-442E-912B-999E487B9D09}">
          <x14:formula1>
            <xm:f>Backend!$AB$2:$AB$4</xm:f>
          </x14:formula1>
          <xm:sqref>C16</xm:sqref>
        </x14:dataValidation>
        <x14:dataValidation type="list" allowBlank="1" showInputMessage="1" showErrorMessage="1" xr:uid="{9BCE7CC8-E82D-458D-8AC1-1DFDD99D0FF3}">
          <x14:formula1>
            <xm:f>Backend!$AC$2:$AC$4</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6DA7A126F3FC40B3A9837B2983E5A7" ma:contentTypeVersion="2" ma:contentTypeDescription="Create a new document." ma:contentTypeScope="" ma:versionID="0279363fe623c9074cde9ec2ec330fcc">
  <xsd:schema xmlns:xsd="http://www.w3.org/2001/XMLSchema" xmlns:xs="http://www.w3.org/2001/XMLSchema" xmlns:p="http://schemas.microsoft.com/office/2006/metadata/properties" xmlns:ns1="http://schemas.microsoft.com/sharepoint/v3" xmlns:ns2="54031767-dd6d-417c-ab73-583408f47564" targetNamespace="http://schemas.microsoft.com/office/2006/metadata/properties" ma:root="true" ma:fieldsID="d9458e77cf9d198ba6dbaf0b974a459d" ns1:_="" ns2:_="">
    <xsd:import namespace="http://schemas.microsoft.com/sharepoint/v3"/>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3ECDDD-49BA-4A43-9739-397029DBDFFF}"/>
</file>

<file path=customXml/itemProps2.xml><?xml version="1.0" encoding="utf-8"?>
<ds:datastoreItem xmlns:ds="http://schemas.openxmlformats.org/officeDocument/2006/customXml" ds:itemID="{988D61BD-834E-4D42-81CF-C2DEB082D4FC}">
  <ds:schemaRefs>
    <ds:schemaRef ds:uri="678f5ee1-467c-41f2-8d71-fd7aa150f130"/>
    <ds:schemaRef ds:uri="http://purl.org/dc/elements/1.1/"/>
    <ds:schemaRef ds:uri="http://schemas.microsoft.com/office/2006/documentManagement/types"/>
    <ds:schemaRef ds:uri="http://purl.org/dc/terms/"/>
    <ds:schemaRef ds:uri="http://purl.org/dc/dcmitype/"/>
    <ds:schemaRef ds:uri="http://schemas.microsoft.com/office/infopath/2007/PartnerControls"/>
    <ds:schemaRef ds:uri="http://schemas.microsoft.com/sharepoint/v3"/>
    <ds:schemaRef ds:uri="http://www.w3.org/XML/1998/namespace"/>
    <ds:schemaRef ds:uri="http://schemas.openxmlformats.org/package/2006/metadata/core-properties"/>
    <ds:schemaRef ds:uri="17361905-01de-4e5a-a230-c580e4f92c49"/>
    <ds:schemaRef ds:uri="http://schemas.microsoft.com/office/2006/metadata/properties"/>
  </ds:schemaRefs>
</ds:datastoreItem>
</file>

<file path=customXml/itemProps3.xml><?xml version="1.0" encoding="utf-8"?>
<ds:datastoreItem xmlns:ds="http://schemas.openxmlformats.org/officeDocument/2006/customXml" ds:itemID="{CF4702C3-725E-4B27-AA9A-FCF8B82CA748}">
  <ds:schemaRefs>
    <ds:schemaRef ds:uri="http://schemas.microsoft.com/sharepoint/v3/contenttype/forms"/>
  </ds:schemaRefs>
</ds:datastoreItem>
</file>

<file path=docMetadata/LabelInfo.xml><?xml version="1.0" encoding="utf-8"?>
<clbl:labelList xmlns:clbl="http://schemas.microsoft.com/office/2020/mipLabelMetadata">
  <clbl:label id="{7730ea53-6f5e-4160-81a5-992a9105450a}" enabled="1" method="Standard" siteId="{b4f51418-b269-49a2-935a-fa54bf584fc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READ ME (Updates)</vt:lpstr>
      <vt:lpstr>Agency Information</vt:lpstr>
      <vt:lpstr>Contact Information</vt:lpstr>
      <vt:lpstr>Fiscal Assurances</vt:lpstr>
      <vt:lpstr>FAPE Assurances</vt:lpstr>
      <vt:lpstr>Charter Schools Assurances</vt:lpstr>
      <vt:lpstr>Private Schools Assurances</vt:lpstr>
      <vt:lpstr>Program &amp; Data Assurances</vt:lpstr>
      <vt:lpstr>Other Assurances</vt:lpstr>
      <vt:lpstr>Fiscal Risk</vt:lpstr>
      <vt:lpstr>Signatures</vt:lpstr>
      <vt:lpstr>Contacts Data</vt:lpstr>
      <vt:lpstr>Charter Schools Data</vt:lpstr>
      <vt:lpstr>619 Estimates Data</vt:lpstr>
      <vt:lpstr>Elections Data</vt:lpstr>
      <vt:lpstr>611 Estimates Data</vt:lpstr>
      <vt:lpstr>Backend</vt:lpstr>
      <vt:lpstr>Admin</vt:lpstr>
      <vt:lpstr>RiskScore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2026-2027 IDEA Part B Assurance and Application for Funds Form</dc:title>
  <dc:subject/>
  <dc:creator>PARKER Zachary * ODE</dc:creator>
  <cp:keywords>IDEA; Part B 619; Part B 611; Part B; application; </cp:keywords>
  <dc:description/>
  <cp:lastModifiedBy>GARTON Cynthia * ODE</cp:lastModifiedBy>
  <cp:revision/>
  <dcterms:created xsi:type="dcterms:W3CDTF">2026-04-16T20:29:14Z</dcterms:created>
  <dcterms:modified xsi:type="dcterms:W3CDTF">2026-04-29T20:45:43Z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0x010100CE6DA7A126F3FC40B3A9837B2983E5A7</vt:lpwstr>
  </property>
  <property fmtid="{D5CDD505-2E9C-101B-9397-08002B2CF9AE}" pid="3" name="MediaServiceImageTags">
    <vt:lpwstr/>
  </property>
</Properties>
</file>