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_SNP\_Fresh Fruit and Vegetable Program\2022-2023\Claims\"/>
    </mc:Choice>
  </mc:AlternateContent>
  <bookViews>
    <workbookView xWindow="0" yWindow="0" windowWidth="28800" windowHeight="11013"/>
  </bookViews>
  <sheets>
    <sheet name="FOOD" sheetId="5" r:id="rId1"/>
    <sheet name="Operating Costs" sheetId="2" r:id="rId2"/>
    <sheet name="Direct Labor" sheetId="7" r:id="rId3"/>
    <sheet name="Administrative Labor" sheetId="6" r:id="rId4"/>
    <sheet name="TOTALS" sheetId="3" r:id="rId5"/>
  </sheets>
  <externalReferences>
    <externalReference r:id="rId6"/>
  </externalReferences>
  <definedNames>
    <definedName name="howqualified">'[1]claim worksheet'!$F$2:$F$4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4" i="3"/>
  <c r="I15" i="5"/>
  <c r="B4" i="3" l="1"/>
  <c r="I16" i="5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A29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E5" i="7"/>
  <c r="G5" i="7" s="1"/>
  <c r="I5" i="7" s="1"/>
  <c r="K5" i="7" s="1"/>
  <c r="C10" i="7" s="1"/>
  <c r="E10" i="7" s="1"/>
  <c r="G10" i="7" s="1"/>
  <c r="I10" i="7" s="1"/>
  <c r="K10" i="7" s="1"/>
  <c r="C15" i="7" s="1"/>
  <c r="E15" i="7" s="1"/>
  <c r="G15" i="7" s="1"/>
  <c r="I15" i="7" s="1"/>
  <c r="K15" i="7" s="1"/>
  <c r="C20" i="7" s="1"/>
  <c r="E20" i="7" s="1"/>
  <c r="G20" i="7" s="1"/>
  <c r="I20" i="7" s="1"/>
  <c r="K20" i="7" s="1"/>
  <c r="C25" i="7" s="1"/>
  <c r="E25" i="7" s="1"/>
  <c r="G25" i="7" s="1"/>
  <c r="I25" i="7" s="1"/>
  <c r="K25" i="7" s="1"/>
  <c r="B9" i="3" l="1"/>
  <c r="B38" i="6" l="1"/>
  <c r="D38" i="6" s="1"/>
  <c r="A38" i="6"/>
  <c r="B37" i="6"/>
  <c r="D37" i="6" s="1"/>
  <c r="A37" i="6"/>
  <c r="B36" i="6"/>
  <c r="D36" i="6" s="1"/>
  <c r="A36" i="6"/>
  <c r="B35" i="6"/>
  <c r="D35" i="6" s="1"/>
  <c r="A35" i="6"/>
  <c r="B34" i="6"/>
  <c r="D34" i="6" s="1"/>
  <c r="A34" i="6"/>
  <c r="G36" i="6" l="1"/>
  <c r="J36" i="6"/>
  <c r="G37" i="6"/>
  <c r="J37" i="6" s="1"/>
  <c r="G35" i="6"/>
  <c r="J35" i="6" s="1"/>
  <c r="G34" i="6"/>
  <c r="J34" i="6" s="1"/>
  <c r="G38" i="6"/>
  <c r="J38" i="6"/>
  <c r="J39" i="6" l="1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E5" i="6"/>
  <c r="G5" i="6" s="1"/>
  <c r="I5" i="6" s="1"/>
  <c r="K5" i="6" s="1"/>
  <c r="C10" i="6" s="1"/>
  <c r="E10" i="6" s="1"/>
  <c r="G10" i="6" s="1"/>
  <c r="I10" i="6" s="1"/>
  <c r="K10" i="6" s="1"/>
  <c r="C15" i="6" s="1"/>
  <c r="E15" i="6" s="1"/>
  <c r="G15" i="6" s="1"/>
  <c r="I15" i="6" s="1"/>
  <c r="K15" i="6" s="1"/>
  <c r="C20" i="6" s="1"/>
  <c r="E20" i="6" s="1"/>
  <c r="G20" i="6" s="1"/>
  <c r="I20" i="6" s="1"/>
  <c r="K20" i="6" s="1"/>
  <c r="C25" i="6" s="1"/>
  <c r="E25" i="6" s="1"/>
  <c r="G25" i="6" s="1"/>
  <c r="I25" i="6" s="1"/>
  <c r="K25" i="6" s="1"/>
  <c r="B38" i="7"/>
  <c r="D38" i="7" s="1"/>
  <c r="A38" i="7"/>
  <c r="B37" i="7"/>
  <c r="D37" i="7" s="1"/>
  <c r="A37" i="7"/>
  <c r="B36" i="7"/>
  <c r="D36" i="7" s="1"/>
  <c r="A36" i="7"/>
  <c r="B35" i="7"/>
  <c r="D35" i="7" s="1"/>
  <c r="A35" i="7"/>
  <c r="B34" i="7"/>
  <c r="A34" i="7"/>
  <c r="G35" i="7" l="1"/>
  <c r="J35" i="7" s="1"/>
  <c r="G38" i="7"/>
  <c r="J38" i="7" s="1"/>
  <c r="G36" i="7"/>
  <c r="J36" i="7"/>
  <c r="G37" i="7"/>
  <c r="J37" i="7" s="1"/>
  <c r="D34" i="7"/>
  <c r="F3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3" i="2"/>
  <c r="B6" i="3"/>
  <c r="B7" i="3"/>
  <c r="B8" i="3"/>
  <c r="B5" i="3"/>
  <c r="G34" i="7" l="1"/>
  <c r="J34" i="7" s="1"/>
  <c r="J39" i="7" s="1"/>
  <c r="I100" i="5"/>
  <c r="D13" i="3" s="1"/>
  <c r="C16" i="3" l="1"/>
  <c r="F21" i="2"/>
  <c r="E13" i="3" l="1"/>
  <c r="F35" i="2"/>
  <c r="E15" i="3"/>
  <c r="H15" i="3" s="1"/>
  <c r="D16" i="3" l="1"/>
  <c r="E14" i="3"/>
  <c r="G14" i="3" l="1"/>
  <c r="E16" i="3"/>
  <c r="F16" i="3" l="1"/>
</calcChain>
</file>

<file path=xl/sharedStrings.xml><?xml version="1.0" encoding="utf-8"?>
<sst xmlns="http://schemas.openxmlformats.org/spreadsheetml/2006/main" count="176" uniqueCount="93">
  <si>
    <t>CONTACT:</t>
  </si>
  <si>
    <t>PHONE:</t>
  </si>
  <si>
    <t xml:space="preserve">claim period: </t>
  </si>
  <si>
    <t>Invoice Date</t>
  </si>
  <si>
    <t xml:space="preserve">TOTAL </t>
  </si>
  <si>
    <t xml:space="preserve"> </t>
  </si>
  <si>
    <t>TOTAL for this section</t>
  </si>
  <si>
    <t>Previous claims</t>
  </si>
  <si>
    <t>This claim</t>
  </si>
  <si>
    <t>Total claimed</t>
  </si>
  <si>
    <t>Remaining balance</t>
  </si>
  <si>
    <t>Monthly Reimbursement Worksheet for Oregon Fresh Fruit &amp; Vegetable Program (FFVP)</t>
  </si>
  <si>
    <t>SCHOOL:</t>
  </si>
  <si>
    <t>SCHOOL DISTRICT</t>
  </si>
  <si>
    <t>Operating Costs</t>
  </si>
  <si>
    <t>Date</t>
  </si>
  <si>
    <t>Total Cost</t>
  </si>
  <si>
    <t>Cost per Unit</t>
  </si>
  <si>
    <t>Vendor</t>
  </si>
  <si>
    <t>Fuel Surcharges</t>
  </si>
  <si>
    <t>Monthly Time Sheet</t>
  </si>
  <si>
    <t>Employee</t>
  </si>
  <si>
    <t>Monday</t>
  </si>
  <si>
    <t>Tuesday</t>
  </si>
  <si>
    <t>Wednesday</t>
  </si>
  <si>
    <t>Thursday</t>
  </si>
  <si>
    <t>Friday</t>
  </si>
  <si>
    <t>Name C</t>
  </si>
  <si>
    <t>Name D</t>
  </si>
  <si>
    <t>Name E</t>
  </si>
  <si>
    <t>Hours</t>
  </si>
  <si>
    <t>Hourly Rate</t>
  </si>
  <si>
    <t>Benefit Rate</t>
  </si>
  <si>
    <t>Total</t>
  </si>
  <si>
    <t>I certify that time worked is only for the Fresh Fruit &amp; Vegetable Program.</t>
  </si>
  <si>
    <t>_______________________________________ Employee Signature</t>
  </si>
  <si>
    <t>_______________________________________ Supervisor Signature</t>
  </si>
  <si>
    <t xml:space="preserve">Month: </t>
  </si>
  <si>
    <t>TOTAL DIRECT LABOR COSTS</t>
  </si>
  <si>
    <t>FOOD</t>
  </si>
  <si>
    <t>OPERATING COSTS</t>
  </si>
  <si>
    <t>ADMIN COSTS</t>
  </si>
  <si>
    <t>AWARD</t>
  </si>
  <si>
    <t>TOTALS</t>
  </si>
  <si>
    <t>TOTAL OPERATING COSTS</t>
  </si>
  <si>
    <t>Service Date</t>
  </si>
  <si>
    <t>NOTE: Cannot exceed 30% of this claim</t>
  </si>
  <si>
    <t>% for YTD</t>
  </si>
  <si>
    <t>each person here as %.</t>
  </si>
  <si>
    <t>Name B</t>
  </si>
  <si>
    <t>Name A</t>
  </si>
  <si>
    <t>Equipment Purchase</t>
  </si>
  <si>
    <t>Item</t>
  </si>
  <si>
    <t>Description and Usage</t>
  </si>
  <si>
    <t>Cost</t>
  </si>
  <si>
    <r>
      <t xml:space="preserve">*Do not enter anything here unless approved. Equipment must be approved by the FFVP team </t>
    </r>
    <r>
      <rPr>
        <b/>
        <i/>
        <sz val="11"/>
        <color theme="1"/>
        <rFont val="Calibri"/>
        <family val="2"/>
        <scheme val="minor"/>
      </rPr>
      <t>PRIOR</t>
    </r>
    <r>
      <rPr>
        <sz val="11"/>
        <color theme="1"/>
        <rFont val="Calibri"/>
        <family val="2"/>
        <scheme val="minor"/>
      </rPr>
      <t xml:space="preserve"> to purchase and may not excede your remaining FFVP Admin balance. Please visit the ODE FFVP webpage to download an Equipment Request Form. Submit the completed form to FarmtoCNP@ode.oregon.gov</t>
    </r>
  </si>
  <si>
    <t>SUBGRANT #:</t>
  </si>
  <si>
    <t>Item - product description</t>
  </si>
  <si>
    <t xml:space="preserve">Vendor </t>
  </si>
  <si>
    <t>SY  2022-2023</t>
  </si>
  <si>
    <t>Jett</t>
  </si>
  <si>
    <t xml:space="preserve">Enter hourly rate </t>
  </si>
  <si>
    <t>Enter benefit rate for</t>
  </si>
  <si>
    <t xml:space="preserve">I certify that time worked is only for the Fresh Fruit &amp; Vegetable Program </t>
  </si>
  <si>
    <t>Do not enter anything on this tab!</t>
  </si>
  <si>
    <t>ODE will update this tab and send back the file so you can see your ending balance.</t>
  </si>
  <si>
    <t>(typed signatures are ok)</t>
  </si>
  <si>
    <t>% of this claim</t>
  </si>
  <si>
    <t>NOTE: Cannot exceed 10% of award</t>
  </si>
  <si>
    <t xml:space="preserve">Submit claims to farmtocnp@ode.oregon.gov </t>
  </si>
  <si>
    <t>TOTAL ADMINISTRATIVE LABOR COSTS</t>
  </si>
  <si>
    <t>Benefit Formula:</t>
  </si>
  <si>
    <t>Note: These charges will flow directly to the TOTALS tab.  All administrative costs cannot exceed 10% of the award.</t>
  </si>
  <si>
    <t>Only enter hours in current month in light grey shaded areas.</t>
  </si>
  <si>
    <t>for each person here.</t>
  </si>
  <si>
    <t>Gross benefit cost for period worked / gross wage for period worked = Benefit Rate</t>
  </si>
  <si>
    <t>Ex: Benefits totaled $614.40. Gross wage totaled $1920</t>
  </si>
  <si>
    <t>$614.40 / $1920 = 0.32 or 32%. Enter 32 in Benefit Rate field.</t>
  </si>
  <si>
    <t>Note: these charges will flow directly to the TOTALS tab.  All operating costs that aren't food related (including Direct Labor) cannot exceed 30% of this claim.</t>
  </si>
  <si>
    <r>
      <rPr>
        <b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 (napkins, paper plates, utensils, bowls, small equipment, etc.)</t>
    </r>
  </si>
  <si>
    <t>Number of Units</t>
  </si>
  <si>
    <t>Fuel Charge</t>
  </si>
  <si>
    <t>Note: These charges will flow directly to the TOTALS tab. All operating costs that are not food related (including direct labor) cannot exceed 30% of this claim.</t>
  </si>
  <si>
    <t>Enter first date of month here in 0/0/00 or 00/00/0000 format, even if it's the prior month.  The sheet will autopopulate.</t>
  </si>
  <si>
    <t>Enter first date of month here 0/0/00 or 00/00/0000 format, even if it's the prior month.  The sheet will autopopulate.</t>
  </si>
  <si>
    <t>Revised 9/26/22-AJL</t>
  </si>
  <si>
    <r>
      <t xml:space="preserve">Enter FOOD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</si>
  <si>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 xml:space="preserve">Claim Period: </t>
  </si>
  <si>
    <t>Secondary Source (farm or producer, if different than vendor)</t>
  </si>
  <si>
    <t>Total for Item</t>
  </si>
  <si>
    <t>Unit Type (case, ea, lbs, etc.)</t>
  </si>
  <si>
    <t>Quantity (number of units)</t>
  </si>
  <si>
    <r>
      <rPr>
        <b/>
        <i/>
        <sz val="11"/>
        <color indexed="8"/>
        <rFont val="Calibri"/>
        <family val="2"/>
      </rPr>
      <t>Items needed to retain for support during Administrative review</t>
    </r>
    <r>
      <rPr>
        <i/>
        <sz val="11"/>
        <color indexed="8"/>
        <rFont val="Calibri"/>
        <family val="2"/>
      </rPr>
      <t xml:space="preserve">: </t>
    </r>
    <r>
      <rPr>
        <i/>
        <u/>
        <sz val="11"/>
        <color indexed="8"/>
        <rFont val="Calibri"/>
        <family val="2"/>
      </rPr>
      <t>Copies</t>
    </r>
    <r>
      <rPr>
        <i/>
        <sz val="11"/>
        <color indexed="8"/>
        <rFont val="Calibri"/>
        <family val="2"/>
      </rPr>
      <t xml:space="preserve"> of invoice with items claimed highlighted, and a copy of this submitted claim spreadsheet. It is recommended school district should have all items to support this claim in one file for easy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</si>
</sst>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Fill="1" applyAlignment="1" applyProtection="1"/>
    <xf numFmtId="0" fontId="2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Fill="1" applyAlignment="1" applyProtection="1"/>
    <xf numFmtId="164" fontId="0" fillId="0" borderId="1" xfId="0" applyNumberFormat="1" applyBorder="1"/>
    <xf numFmtId="0" fontId="2" fillId="0" borderId="0" xfId="0" applyFont="1"/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3" fillId="0" borderId="4" xfId="0" applyFont="1" applyFill="1" applyBorder="1" applyAlignment="1" applyProtection="1"/>
    <xf numFmtId="0" fontId="0" fillId="0" borderId="5" xfId="0" applyBorder="1"/>
    <xf numFmtId="0" fontId="3" fillId="0" borderId="6" xfId="0" applyFont="1" applyFill="1" applyBorder="1" applyAlignment="1" applyProtection="1"/>
    <xf numFmtId="0" fontId="3" fillId="0" borderId="7" xfId="0" applyFont="1" applyFill="1" applyBorder="1" applyAlignment="1" applyProtection="1"/>
    <xf numFmtId="0" fontId="0" fillId="0" borderId="0" xfId="0" applyAlignment="1" applyProtection="1">
      <alignment horizontal="right"/>
    </xf>
    <xf numFmtId="14" fontId="0" fillId="0" borderId="0" xfId="0" applyNumberFormat="1" applyFill="1" applyBorder="1" applyAlignment="1" applyProtection="1">
      <alignment horizontal="left"/>
      <protection locked="0"/>
    </xf>
    <xf numFmtId="14" fontId="0" fillId="0" borderId="0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6" borderId="16" xfId="0" applyFill="1" applyBorder="1" applyProtection="1"/>
    <xf numFmtId="0" fontId="0" fillId="6" borderId="4" xfId="0" applyFill="1" applyBorder="1" applyProtection="1"/>
    <xf numFmtId="0" fontId="0" fillId="6" borderId="7" xfId="0" applyFill="1" applyBorder="1" applyProtection="1"/>
    <xf numFmtId="0" fontId="9" fillId="4" borderId="0" xfId="0" applyFont="1" applyFill="1" applyProtection="1"/>
    <xf numFmtId="0" fontId="0" fillId="4" borderId="0" xfId="0" applyFill="1" applyProtection="1"/>
    <xf numFmtId="0" fontId="0" fillId="0" borderId="1" xfId="0" applyNumberFormat="1" applyBorder="1" applyProtection="1"/>
    <xf numFmtId="164" fontId="0" fillId="0" borderId="0" xfId="0" applyNumberFormat="1" applyBorder="1" applyProtection="1"/>
    <xf numFmtId="164" fontId="0" fillId="0" borderId="1" xfId="0" applyNumberFormat="1" applyBorder="1" applyProtection="1"/>
    <xf numFmtId="164" fontId="0" fillId="2" borderId="0" xfId="0" applyNumberFormat="1" applyFill="1" applyBorder="1" applyProtection="1"/>
    <xf numFmtId="0" fontId="0" fillId="7" borderId="0" xfId="0" applyFill="1" applyProtection="1"/>
    <xf numFmtId="0" fontId="1" fillId="0" borderId="0" xfId="0" applyFont="1" applyProtection="1"/>
    <xf numFmtId="164" fontId="10" fillId="0" borderId="0" xfId="0" applyNumberFormat="1" applyFont="1" applyBorder="1" applyProtection="1"/>
    <xf numFmtId="164" fontId="2" fillId="0" borderId="1" xfId="0" applyNumberFormat="1" applyFont="1" applyBorder="1" applyProtection="1"/>
    <xf numFmtId="0" fontId="2" fillId="0" borderId="0" xfId="0" applyFont="1" applyProtection="1"/>
    <xf numFmtId="164" fontId="0" fillId="0" borderId="17" xfId="0" applyNumberForma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2" fillId="0" borderId="12" xfId="0" applyNumberFormat="1" applyFont="1" applyBorder="1" applyProtection="1"/>
    <xf numFmtId="164" fontId="2" fillId="0" borderId="17" xfId="0" applyNumberFormat="1" applyFont="1" applyBorder="1" applyProtection="1"/>
    <xf numFmtId="165" fontId="0" fillId="0" borderId="1" xfId="1" applyNumberFormat="1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16" fontId="0" fillId="5" borderId="1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164" fontId="0" fillId="0" borderId="0" xfId="0" applyNumberFormat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0" xfId="0" applyBorder="1" applyProtection="1"/>
    <xf numFmtId="0" fontId="14" fillId="0" borderId="0" xfId="0" applyFont="1" applyProtection="1"/>
    <xf numFmtId="0" fontId="2" fillId="0" borderId="0" xfId="0" applyFont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2" fillId="7" borderId="0" xfId="0" applyNumberFormat="1" applyFont="1" applyFill="1"/>
    <xf numFmtId="0" fontId="0" fillId="8" borderId="1" xfId="0" applyNumberFormat="1" applyFill="1" applyBorder="1" applyAlignment="1" applyProtection="1">
      <protection locked="0"/>
    </xf>
    <xf numFmtId="17" fontId="0" fillId="8" borderId="1" xfId="0" applyNumberFormat="1" applyFill="1" applyBorder="1" applyAlignment="1" applyProtection="1">
      <protection locked="0"/>
    </xf>
    <xf numFmtId="164" fontId="2" fillId="7" borderId="17" xfId="0" applyNumberFormat="1" applyFont="1" applyFill="1" applyBorder="1" applyProtection="1"/>
    <xf numFmtId="14" fontId="0" fillId="9" borderId="10" xfId="0" applyNumberFormat="1" applyFill="1" applyBorder="1" applyAlignment="1" applyProtection="1">
      <alignment horizontal="left"/>
      <protection locked="0"/>
    </xf>
    <xf numFmtId="0" fontId="0" fillId="9" borderId="10" xfId="0" applyNumberFormat="1" applyFill="1" applyBorder="1" applyProtection="1">
      <protection locked="0"/>
    </xf>
    <xf numFmtId="14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NumberFormat="1" applyFill="1" applyBorder="1" applyProtection="1">
      <protection locked="0"/>
    </xf>
    <xf numFmtId="14" fontId="0" fillId="9" borderId="11" xfId="0" applyNumberFormat="1" applyFill="1" applyBorder="1" applyAlignment="1" applyProtection="1">
      <alignment horizontal="left"/>
      <protection locked="0"/>
    </xf>
    <xf numFmtId="0" fontId="0" fillId="9" borderId="11" xfId="0" applyNumberFormat="1" applyFill="1" applyBorder="1" applyProtection="1">
      <protection locked="0"/>
    </xf>
    <xf numFmtId="164" fontId="0" fillId="9" borderId="10" xfId="0" applyNumberFormat="1" applyFill="1" applyBorder="1" applyAlignment="1" applyProtection="1">
      <protection locked="0"/>
    </xf>
    <xf numFmtId="17" fontId="0" fillId="2" borderId="1" xfId="0" applyNumberFormat="1" applyFill="1" applyBorder="1" applyProtection="1">
      <protection locked="0"/>
    </xf>
    <xf numFmtId="0" fontId="14" fillId="7" borderId="1" xfId="0" applyFont="1" applyFill="1" applyBorder="1" applyProtection="1"/>
    <xf numFmtId="164" fontId="2" fillId="7" borderId="1" xfId="0" applyNumberFormat="1" applyFont="1" applyFill="1" applyBorder="1" applyAlignment="1" applyProtection="1"/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" fontId="0" fillId="2" borderId="14" xfId="0" applyNumberFormat="1" applyFill="1" applyBorder="1" applyProtection="1">
      <protection locked="0"/>
    </xf>
    <xf numFmtId="16" fontId="0" fillId="5" borderId="14" xfId="0" applyNumberFormat="1" applyFill="1" applyBorder="1" applyProtection="1"/>
    <xf numFmtId="0" fontId="0" fillId="2" borderId="1" xfId="0" applyFill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16" fontId="0" fillId="2" borderId="13" xfId="0" applyNumberFormat="1" applyFill="1" applyBorder="1" applyProtection="1">
      <protection locked="0"/>
    </xf>
    <xf numFmtId="16" fontId="0" fillId="5" borderId="13" xfId="0" applyNumberFormat="1" applyFill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2" xfId="0" applyBorder="1" applyProtection="1"/>
    <xf numFmtId="164" fontId="0" fillId="2" borderId="14" xfId="0" applyNumberFormat="1" applyFill="1" applyBorder="1" applyProtection="1">
      <protection locked="0"/>
    </xf>
    <xf numFmtId="164" fontId="0" fillId="7" borderId="1" xfId="0" applyNumberFormat="1" applyFill="1" applyBorder="1" applyProtection="1"/>
    <xf numFmtId="164" fontId="0" fillId="7" borderId="1" xfId="0" applyNumberFormat="1" applyFont="1" applyFill="1" applyBorder="1" applyProtection="1"/>
    <xf numFmtId="164" fontId="2" fillId="7" borderId="1" xfId="0" applyNumberFormat="1" applyFont="1" applyFill="1" applyBorder="1" applyProtection="1"/>
    <xf numFmtId="0" fontId="0" fillId="3" borderId="0" xfId="0" applyFill="1" applyProtection="1"/>
    <xf numFmtId="164" fontId="2" fillId="3" borderId="1" xfId="0" applyNumberFormat="1" applyFont="1" applyFill="1" applyBorder="1" applyProtection="1"/>
    <xf numFmtId="0" fontId="11" fillId="3" borderId="1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8" xfId="0" quotePrefix="1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right" wrapText="1"/>
      <protection locked="0"/>
    </xf>
    <xf numFmtId="0" fontId="2" fillId="3" borderId="1" xfId="0" quotePrefix="1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6" borderId="0" xfId="0" applyFill="1" applyBorder="1" applyProtection="1"/>
    <xf numFmtId="0" fontId="0" fillId="6" borderId="6" xfId="0" applyFill="1" applyBorder="1" applyProtection="1"/>
    <xf numFmtId="0" fontId="0" fillId="6" borderId="3" xfId="0" applyFill="1" applyBorder="1" applyProtection="1"/>
    <xf numFmtId="0" fontId="15" fillId="5" borderId="0" xfId="0" applyFont="1" applyFill="1"/>
    <xf numFmtId="0" fontId="6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14" fontId="0" fillId="0" borderId="6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4" borderId="18" xfId="0" applyFill="1" applyBorder="1" applyAlignment="1" applyProtection="1">
      <alignment vertical="top" wrapText="1"/>
    </xf>
    <xf numFmtId="0" fontId="0" fillId="4" borderId="19" xfId="0" applyFill="1" applyBorder="1" applyAlignment="1" applyProtection="1">
      <alignment vertical="top" wrapText="1"/>
    </xf>
    <xf numFmtId="0" fontId="0" fillId="4" borderId="20" xfId="0" applyFill="1" applyBorder="1" applyAlignment="1" applyProtection="1">
      <alignment vertical="top" wrapText="1"/>
    </xf>
    <xf numFmtId="0" fontId="0" fillId="4" borderId="21" xfId="0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vertical="top" wrapText="1"/>
    </xf>
    <xf numFmtId="0" fontId="0" fillId="4" borderId="22" xfId="0" applyFill="1" applyBorder="1" applyAlignment="1" applyProtection="1">
      <alignment vertical="top" wrapText="1"/>
    </xf>
    <xf numFmtId="0" fontId="0" fillId="4" borderId="23" xfId="0" applyFill="1" applyBorder="1" applyAlignment="1" applyProtection="1">
      <alignment vertical="top" wrapText="1"/>
    </xf>
    <xf numFmtId="0" fontId="0" fillId="4" borderId="24" xfId="0" applyFill="1" applyBorder="1" applyAlignment="1" applyProtection="1">
      <alignment vertical="top" wrapText="1"/>
    </xf>
    <xf numFmtId="0" fontId="0" fillId="4" borderId="25" xfId="0" applyFill="1" applyBorder="1" applyAlignment="1" applyProtection="1">
      <alignment vertical="top" wrapText="1"/>
    </xf>
    <xf numFmtId="0" fontId="0" fillId="0" borderId="1" xfId="0" applyBorder="1" applyAlignment="1" applyProtection="1">
      <alignment horizontal="center"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4" fillId="7" borderId="1" xfId="0" applyFont="1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 wrapText="1"/>
      <protection locked="0"/>
    </xf>
    <xf numFmtId="14" fontId="0" fillId="9" borderId="10" xfId="0" applyNumberFormat="1" applyFill="1" applyBorder="1" applyAlignment="1" applyProtection="1">
      <alignment horizontal="center"/>
      <protection locked="0"/>
    </xf>
    <xf numFmtId="14" fontId="0" fillId="9" borderId="1" xfId="0" applyNumberFormat="1" applyFill="1" applyBorder="1" applyAlignment="1" applyProtection="1">
      <alignment horizontal="center"/>
      <protection locked="0"/>
    </xf>
    <xf numFmtId="14" fontId="0" fillId="9" borderId="11" xfId="0" applyNumberFormat="1" applyFill="1" applyBorder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1" fontId="0" fillId="9" borderId="10" xfId="0" applyNumberFormat="1" applyFill="1" applyBorder="1" applyAlignment="1" applyProtection="1">
      <alignment horizontal="center"/>
      <protection locked="0"/>
    </xf>
    <xf numFmtId="164" fontId="0" fillId="9" borderId="10" xfId="0" applyNumberForma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1</xdr:row>
      <xdr:rowOff>180975</xdr:rowOff>
    </xdr:from>
    <xdr:to>
      <xdr:col>3</xdr:col>
      <xdr:colOff>38100</xdr:colOff>
      <xdr:row>3</xdr:row>
      <xdr:rowOff>123825</xdr:rowOff>
    </xdr:to>
    <xdr:cxnSp macro="">
      <xdr:nvCxnSpPr>
        <xdr:cNvPr id="3" name="Straight Arrow Connector 2"/>
        <xdr:cNvCxnSpPr/>
      </xdr:nvCxnSpPr>
      <xdr:spPr>
        <a:xfrm flipH="1">
          <a:off x="2724151" y="371475"/>
          <a:ext cx="200024" cy="3238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459441</xdr:colOff>
      <xdr:row>31</xdr:row>
      <xdr:rowOff>22412</xdr:rowOff>
    </xdr:from>
    <xdr:to>
      <xdr:col>2</xdr:col>
      <xdr:colOff>134470</xdr:colOff>
      <xdr:row>33</xdr:row>
      <xdr:rowOff>102454</xdr:rowOff>
    </xdr:to>
    <xdr:cxnSp macro="">
      <xdr:nvCxnSpPr>
        <xdr:cNvPr id="4" name="Straight Arrow Connector 3"/>
        <xdr:cNvCxnSpPr/>
      </xdr:nvCxnSpPr>
      <xdr:spPr>
        <a:xfrm>
          <a:off x="1893794" y="5927912"/>
          <a:ext cx="526676" cy="4610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347382</xdr:colOff>
      <xdr:row>31</xdr:row>
      <xdr:rowOff>22412</xdr:rowOff>
    </xdr:from>
    <xdr:to>
      <xdr:col>5</xdr:col>
      <xdr:colOff>275345</xdr:colOff>
      <xdr:row>33</xdr:row>
      <xdr:rowOff>140874</xdr:rowOff>
    </xdr:to>
    <xdr:cxnSp macro="">
      <xdr:nvCxnSpPr>
        <xdr:cNvPr id="8" name="Straight Arrow Connector 7"/>
        <xdr:cNvCxnSpPr/>
      </xdr:nvCxnSpPr>
      <xdr:spPr>
        <a:xfrm>
          <a:off x="4090147" y="5927912"/>
          <a:ext cx="533080" cy="4994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1</xdr:row>
      <xdr:rowOff>180975</xdr:rowOff>
    </xdr:from>
    <xdr:to>
      <xdr:col>3</xdr:col>
      <xdr:colOff>38100</xdr:colOff>
      <xdr:row>3</xdr:row>
      <xdr:rowOff>123825</xdr:rowOff>
    </xdr:to>
    <xdr:cxnSp macro="">
      <xdr:nvCxnSpPr>
        <xdr:cNvPr id="2" name="Straight Arrow Connector 1"/>
        <xdr:cNvCxnSpPr/>
      </xdr:nvCxnSpPr>
      <xdr:spPr>
        <a:xfrm flipH="1">
          <a:off x="2724151" y="371475"/>
          <a:ext cx="200024" cy="3238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459441</xdr:colOff>
      <xdr:row>31</xdr:row>
      <xdr:rowOff>22412</xdr:rowOff>
    </xdr:from>
    <xdr:to>
      <xdr:col>2</xdr:col>
      <xdr:colOff>134470</xdr:colOff>
      <xdr:row>33</xdr:row>
      <xdr:rowOff>102454</xdr:rowOff>
    </xdr:to>
    <xdr:cxnSp macro="">
      <xdr:nvCxnSpPr>
        <xdr:cNvPr id="11" name="Straight Arrow Connector 10"/>
        <xdr:cNvCxnSpPr/>
      </xdr:nvCxnSpPr>
      <xdr:spPr>
        <a:xfrm>
          <a:off x="1888191" y="5927912"/>
          <a:ext cx="522754" cy="4610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280147</xdr:colOff>
      <xdr:row>31</xdr:row>
      <xdr:rowOff>33618</xdr:rowOff>
    </xdr:from>
    <xdr:to>
      <xdr:col>5</xdr:col>
      <xdr:colOff>275345</xdr:colOff>
      <xdr:row>33</xdr:row>
      <xdr:rowOff>140874</xdr:rowOff>
    </xdr:to>
    <xdr:cxnSp macro="">
      <xdr:nvCxnSpPr>
        <xdr:cNvPr id="12" name="Straight Arrow Connector 11"/>
        <xdr:cNvCxnSpPr/>
      </xdr:nvCxnSpPr>
      <xdr:spPr>
        <a:xfrm>
          <a:off x="4022912" y="5939118"/>
          <a:ext cx="600315" cy="48825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7"/>
  <sheetViews>
    <sheetView tabSelected="1" workbookViewId="0">
      <selection activeCell="D21" sqref="D21"/>
    </sheetView>
  </sheetViews>
  <sheetFormatPr defaultRowHeight="14.35" x14ac:dyDescent="0.5"/>
  <cols>
    <col min="1" max="1" width="25.703125" customWidth="1"/>
    <col min="2" max="2" width="30" customWidth="1"/>
    <col min="3" max="3" width="29.29296875" customWidth="1"/>
    <col min="4" max="4" width="26.29296875" customWidth="1"/>
    <col min="5" max="5" width="36.1171875" customWidth="1"/>
    <col min="6" max="6" width="14.87890625" customWidth="1"/>
    <col min="7" max="7" width="14" customWidth="1"/>
    <col min="8" max="8" width="13.41015625" customWidth="1"/>
    <col min="9" max="9" width="14" customWidth="1"/>
  </cols>
  <sheetData>
    <row r="1" spans="1:9" x14ac:dyDescent="0.5">
      <c r="A1" s="12" t="s">
        <v>11</v>
      </c>
      <c r="B1" s="13"/>
      <c r="C1" s="14"/>
      <c r="D1" s="9" t="s">
        <v>85</v>
      </c>
      <c r="G1" s="1"/>
      <c r="H1" s="2"/>
    </row>
    <row r="2" spans="1:9" x14ac:dyDescent="0.5">
      <c r="A2" s="15" t="s">
        <v>59</v>
      </c>
      <c r="B2" s="16"/>
      <c r="C2" s="17"/>
      <c r="G2" s="1"/>
      <c r="H2" s="2"/>
    </row>
    <row r="4" spans="1:9" x14ac:dyDescent="0.5">
      <c r="A4" s="3" t="s">
        <v>86</v>
      </c>
      <c r="B4" s="3"/>
      <c r="C4" s="3"/>
      <c r="D4" s="3"/>
      <c r="E4" s="3"/>
      <c r="F4" s="3"/>
      <c r="G4" s="1"/>
      <c r="H4" s="2"/>
    </row>
    <row r="5" spans="1:9" x14ac:dyDescent="0.5">
      <c r="A5" s="3"/>
      <c r="B5" s="3"/>
      <c r="C5" s="3"/>
      <c r="D5" s="3"/>
      <c r="E5" s="3"/>
      <c r="F5" s="3"/>
      <c r="G5" s="1"/>
      <c r="H5" s="2"/>
    </row>
    <row r="6" spans="1:9" x14ac:dyDescent="0.5">
      <c r="A6" s="4" t="s">
        <v>56</v>
      </c>
      <c r="B6" s="64"/>
      <c r="C6" s="3"/>
      <c r="D6" s="3"/>
      <c r="E6" s="3"/>
      <c r="F6" s="3"/>
      <c r="G6" s="1"/>
      <c r="H6" s="2"/>
    </row>
    <row r="7" spans="1:9" x14ac:dyDescent="0.5">
      <c r="A7" s="4" t="s">
        <v>12</v>
      </c>
      <c r="B7" s="64"/>
      <c r="G7" s="1"/>
      <c r="H7" s="2"/>
    </row>
    <row r="8" spans="1:9" ht="18" x14ac:dyDescent="0.6">
      <c r="A8" s="4" t="s">
        <v>13</v>
      </c>
      <c r="B8" s="64"/>
      <c r="D8" s="119" t="s">
        <v>69</v>
      </c>
      <c r="G8" s="1"/>
      <c r="H8" s="2"/>
    </row>
    <row r="9" spans="1:9" x14ac:dyDescent="0.5">
      <c r="A9" s="4" t="s">
        <v>0</v>
      </c>
      <c r="B9" s="64"/>
      <c r="C9" s="5"/>
      <c r="D9" s="5"/>
      <c r="E9" s="5"/>
      <c r="F9" s="5"/>
      <c r="G9" s="1"/>
      <c r="H9" s="2"/>
    </row>
    <row r="10" spans="1:9" x14ac:dyDescent="0.5">
      <c r="A10" s="4" t="s">
        <v>1</v>
      </c>
      <c r="B10" s="64"/>
      <c r="C10" s="5"/>
      <c r="D10" s="5"/>
      <c r="E10" s="5"/>
      <c r="F10" s="5"/>
      <c r="G10" s="1"/>
      <c r="H10" s="2"/>
    </row>
    <row r="11" spans="1:9" x14ac:dyDescent="0.5">
      <c r="A11" s="6" t="s">
        <v>87</v>
      </c>
      <c r="B11" s="65"/>
      <c r="C11" s="7"/>
      <c r="D11" s="7"/>
      <c r="E11" s="8"/>
      <c r="F11" s="8"/>
      <c r="G11" s="1"/>
      <c r="H11" s="2"/>
    </row>
    <row r="12" spans="1:9" x14ac:dyDescent="0.5">
      <c r="A12" s="120" t="s">
        <v>92</v>
      </c>
      <c r="B12" s="121"/>
      <c r="C12" s="121"/>
      <c r="D12" s="121"/>
      <c r="E12" s="121"/>
      <c r="F12" s="22"/>
      <c r="G12" s="1"/>
      <c r="H12" s="2"/>
    </row>
    <row r="13" spans="1:9" x14ac:dyDescent="0.5">
      <c r="A13" s="122"/>
      <c r="B13" s="122"/>
      <c r="C13" s="122"/>
      <c r="D13" s="122"/>
      <c r="E13" s="122"/>
      <c r="F13" s="23"/>
      <c r="G13" s="1"/>
      <c r="H13" s="2"/>
    </row>
    <row r="14" spans="1:9" ht="49.5" customHeight="1" x14ac:dyDescent="0.5">
      <c r="A14" s="59" t="s">
        <v>3</v>
      </c>
      <c r="B14" s="59" t="s">
        <v>45</v>
      </c>
      <c r="C14" s="60" t="s">
        <v>58</v>
      </c>
      <c r="D14" s="60" t="s">
        <v>88</v>
      </c>
      <c r="E14" s="61" t="s">
        <v>57</v>
      </c>
      <c r="F14" s="62" t="s">
        <v>90</v>
      </c>
      <c r="G14" s="62" t="s">
        <v>91</v>
      </c>
      <c r="H14" s="62" t="s">
        <v>17</v>
      </c>
      <c r="I14" s="60" t="s">
        <v>89</v>
      </c>
    </row>
    <row r="15" spans="1:9" x14ac:dyDescent="0.5">
      <c r="A15" s="24"/>
      <c r="B15" s="24"/>
      <c r="C15" s="25"/>
      <c r="D15" s="25"/>
      <c r="E15" s="25"/>
      <c r="F15" s="25"/>
      <c r="G15" s="25"/>
      <c r="H15" s="21"/>
      <c r="I15" s="10">
        <f>+G15*H15</f>
        <v>0</v>
      </c>
    </row>
    <row r="16" spans="1:9" x14ac:dyDescent="0.5">
      <c r="A16" s="24"/>
      <c r="B16" s="24"/>
      <c r="C16" s="25"/>
      <c r="D16" s="25"/>
      <c r="E16" s="25"/>
      <c r="F16" s="25"/>
      <c r="G16" s="25"/>
      <c r="H16" s="21"/>
      <c r="I16" s="10">
        <f t="shared" ref="I16:I79" si="0">+G16*H16</f>
        <v>0</v>
      </c>
    </row>
    <row r="17" spans="1:9" x14ac:dyDescent="0.5">
      <c r="A17" s="24"/>
      <c r="B17" s="24"/>
      <c r="C17" s="25"/>
      <c r="D17" s="25"/>
      <c r="E17" s="47"/>
      <c r="F17" s="25"/>
      <c r="G17" s="25"/>
      <c r="H17" s="21"/>
      <c r="I17" s="10">
        <f t="shared" si="0"/>
        <v>0</v>
      </c>
    </row>
    <row r="18" spans="1:9" x14ac:dyDescent="0.5">
      <c r="A18" s="24"/>
      <c r="B18" s="24"/>
      <c r="C18" s="25"/>
      <c r="D18" s="25"/>
      <c r="E18" s="47"/>
      <c r="F18" s="25"/>
      <c r="G18" s="25"/>
      <c r="H18" s="21"/>
      <c r="I18" s="10">
        <f t="shared" si="0"/>
        <v>0</v>
      </c>
    </row>
    <row r="19" spans="1:9" x14ac:dyDescent="0.5">
      <c r="A19" s="24"/>
      <c r="B19" s="24"/>
      <c r="C19" s="25"/>
      <c r="D19" s="25"/>
      <c r="E19" s="47"/>
      <c r="F19" s="25"/>
      <c r="G19" s="25"/>
      <c r="H19" s="21"/>
      <c r="I19" s="10">
        <f t="shared" si="0"/>
        <v>0</v>
      </c>
    </row>
    <row r="20" spans="1:9" x14ac:dyDescent="0.5">
      <c r="A20" s="24"/>
      <c r="B20" s="24"/>
      <c r="C20" s="25"/>
      <c r="D20" s="25"/>
      <c r="E20" s="47"/>
      <c r="F20" s="25"/>
      <c r="G20" s="25"/>
      <c r="H20" s="21"/>
      <c r="I20" s="10">
        <f t="shared" si="0"/>
        <v>0</v>
      </c>
    </row>
    <row r="21" spans="1:9" x14ac:dyDescent="0.5">
      <c r="A21" s="24"/>
      <c r="B21" s="24"/>
      <c r="C21" s="25"/>
      <c r="D21" s="25"/>
      <c r="E21" s="47"/>
      <c r="F21" s="25"/>
      <c r="G21" s="25"/>
      <c r="H21" s="21"/>
      <c r="I21" s="10">
        <f t="shared" si="0"/>
        <v>0</v>
      </c>
    </row>
    <row r="22" spans="1:9" x14ac:dyDescent="0.5">
      <c r="A22" s="24"/>
      <c r="B22" s="24"/>
      <c r="C22" s="25"/>
      <c r="D22" s="25"/>
      <c r="E22" s="47"/>
      <c r="F22" s="25"/>
      <c r="G22" s="25"/>
      <c r="H22" s="21"/>
      <c r="I22" s="10">
        <f t="shared" si="0"/>
        <v>0</v>
      </c>
    </row>
    <row r="23" spans="1:9" x14ac:dyDescent="0.5">
      <c r="A23" s="24"/>
      <c r="B23" s="24"/>
      <c r="C23" s="25"/>
      <c r="D23" s="25"/>
      <c r="E23" s="47"/>
      <c r="F23" s="25"/>
      <c r="G23" s="25"/>
      <c r="H23" s="21"/>
      <c r="I23" s="10">
        <f t="shared" si="0"/>
        <v>0</v>
      </c>
    </row>
    <row r="24" spans="1:9" x14ac:dyDescent="0.5">
      <c r="A24" s="24"/>
      <c r="B24" s="24"/>
      <c r="C24" s="25"/>
      <c r="D24" s="25"/>
      <c r="E24" s="47"/>
      <c r="F24" s="25"/>
      <c r="G24" s="25"/>
      <c r="H24" s="21"/>
      <c r="I24" s="10">
        <f t="shared" si="0"/>
        <v>0</v>
      </c>
    </row>
    <row r="25" spans="1:9" x14ac:dyDescent="0.5">
      <c r="A25" s="24"/>
      <c r="B25" s="24"/>
      <c r="C25" s="25"/>
      <c r="D25" s="25"/>
      <c r="E25" s="47"/>
      <c r="F25" s="25"/>
      <c r="G25" s="25"/>
      <c r="H25" s="21"/>
      <c r="I25" s="10">
        <f t="shared" si="0"/>
        <v>0</v>
      </c>
    </row>
    <row r="26" spans="1:9" x14ac:dyDescent="0.5">
      <c r="A26" s="24"/>
      <c r="B26" s="24"/>
      <c r="C26" s="25"/>
      <c r="D26" s="25"/>
      <c r="E26" s="47"/>
      <c r="F26" s="25"/>
      <c r="G26" s="25"/>
      <c r="H26" s="21"/>
      <c r="I26" s="10">
        <f t="shared" si="0"/>
        <v>0</v>
      </c>
    </row>
    <row r="27" spans="1:9" x14ac:dyDescent="0.5">
      <c r="A27" s="24"/>
      <c r="B27" s="24"/>
      <c r="C27" s="25"/>
      <c r="D27" s="25"/>
      <c r="E27" s="47"/>
      <c r="F27" s="25"/>
      <c r="G27" s="25"/>
      <c r="H27" s="21"/>
      <c r="I27" s="10">
        <f t="shared" si="0"/>
        <v>0</v>
      </c>
    </row>
    <row r="28" spans="1:9" x14ac:dyDescent="0.5">
      <c r="A28" s="24"/>
      <c r="B28" s="24"/>
      <c r="C28" s="25"/>
      <c r="D28" s="25"/>
      <c r="E28" s="25"/>
      <c r="F28" s="25"/>
      <c r="G28" s="25"/>
      <c r="H28" s="21"/>
      <c r="I28" s="10">
        <f t="shared" si="0"/>
        <v>0</v>
      </c>
    </row>
    <row r="29" spans="1:9" x14ac:dyDescent="0.5">
      <c r="A29" s="24"/>
      <c r="B29" s="24"/>
      <c r="C29" s="25"/>
      <c r="D29" s="25"/>
      <c r="E29" s="25"/>
      <c r="F29" s="25"/>
      <c r="G29" s="25"/>
      <c r="H29" s="21"/>
      <c r="I29" s="10">
        <f t="shared" si="0"/>
        <v>0</v>
      </c>
    </row>
    <row r="30" spans="1:9" x14ac:dyDescent="0.5">
      <c r="A30" s="24"/>
      <c r="B30" s="24"/>
      <c r="C30" s="25"/>
      <c r="D30" s="25"/>
      <c r="E30" s="47"/>
      <c r="F30" s="25"/>
      <c r="G30" s="25"/>
      <c r="H30" s="21"/>
      <c r="I30" s="10">
        <f t="shared" si="0"/>
        <v>0</v>
      </c>
    </row>
    <row r="31" spans="1:9" x14ac:dyDescent="0.5">
      <c r="A31" s="24"/>
      <c r="B31" s="24"/>
      <c r="C31" s="25"/>
      <c r="D31" s="25"/>
      <c r="E31" s="47"/>
      <c r="F31" s="25"/>
      <c r="G31" s="25"/>
      <c r="H31" s="21"/>
      <c r="I31" s="10">
        <f t="shared" si="0"/>
        <v>0</v>
      </c>
    </row>
    <row r="32" spans="1:9" x14ac:dyDescent="0.5">
      <c r="A32" s="24"/>
      <c r="B32" s="24"/>
      <c r="C32" s="25"/>
      <c r="D32" s="25"/>
      <c r="E32" s="47"/>
      <c r="F32" s="25"/>
      <c r="G32" s="25"/>
      <c r="H32" s="21"/>
      <c r="I32" s="10">
        <f t="shared" si="0"/>
        <v>0</v>
      </c>
    </row>
    <row r="33" spans="1:9" x14ac:dyDescent="0.5">
      <c r="A33" s="24"/>
      <c r="B33" s="24"/>
      <c r="C33" s="25"/>
      <c r="D33" s="25"/>
      <c r="E33" s="47"/>
      <c r="F33" s="25"/>
      <c r="G33" s="25"/>
      <c r="H33" s="21"/>
      <c r="I33" s="10">
        <f t="shared" si="0"/>
        <v>0</v>
      </c>
    </row>
    <row r="34" spans="1:9" x14ac:dyDescent="0.5">
      <c r="A34" s="24"/>
      <c r="B34" s="24"/>
      <c r="C34" s="25"/>
      <c r="D34" s="25"/>
      <c r="E34" s="47"/>
      <c r="F34" s="25"/>
      <c r="G34" s="25"/>
      <c r="H34" s="21"/>
      <c r="I34" s="10">
        <f t="shared" si="0"/>
        <v>0</v>
      </c>
    </row>
    <row r="35" spans="1:9" x14ac:dyDescent="0.5">
      <c r="A35" s="24"/>
      <c r="B35" s="24"/>
      <c r="C35" s="25"/>
      <c r="D35" s="25"/>
      <c r="E35" s="47"/>
      <c r="F35" s="25"/>
      <c r="G35" s="25"/>
      <c r="H35" s="21"/>
      <c r="I35" s="10">
        <f t="shared" si="0"/>
        <v>0</v>
      </c>
    </row>
    <row r="36" spans="1:9" x14ac:dyDescent="0.5">
      <c r="A36" s="24"/>
      <c r="B36" s="24"/>
      <c r="C36" s="25"/>
      <c r="D36" s="25"/>
      <c r="E36" s="47"/>
      <c r="F36" s="25"/>
      <c r="G36" s="25"/>
      <c r="H36" s="21"/>
      <c r="I36" s="10">
        <f t="shared" si="0"/>
        <v>0</v>
      </c>
    </row>
    <row r="37" spans="1:9" x14ac:dyDescent="0.5">
      <c r="A37" s="24"/>
      <c r="B37" s="24"/>
      <c r="C37" s="25"/>
      <c r="D37" s="25"/>
      <c r="E37" s="47"/>
      <c r="F37" s="25"/>
      <c r="G37" s="25"/>
      <c r="H37" s="21"/>
      <c r="I37" s="10">
        <f t="shared" si="0"/>
        <v>0</v>
      </c>
    </row>
    <row r="38" spans="1:9" x14ac:dyDescent="0.5">
      <c r="A38" s="24"/>
      <c r="B38" s="24"/>
      <c r="C38" s="25"/>
      <c r="D38" s="25"/>
      <c r="E38" s="47"/>
      <c r="F38" s="25"/>
      <c r="G38" s="25"/>
      <c r="H38" s="21"/>
      <c r="I38" s="10">
        <f t="shared" si="0"/>
        <v>0</v>
      </c>
    </row>
    <row r="39" spans="1:9" x14ac:dyDescent="0.5">
      <c r="A39" s="24"/>
      <c r="B39" s="24"/>
      <c r="C39" s="25"/>
      <c r="D39" s="25"/>
      <c r="E39" s="25"/>
      <c r="F39" s="25"/>
      <c r="G39" s="25"/>
      <c r="H39" s="21"/>
      <c r="I39" s="10">
        <f t="shared" si="0"/>
        <v>0</v>
      </c>
    </row>
    <row r="40" spans="1:9" x14ac:dyDescent="0.5">
      <c r="A40" s="24"/>
      <c r="B40" s="24"/>
      <c r="C40" s="25"/>
      <c r="D40" s="25"/>
      <c r="E40" s="25"/>
      <c r="F40" s="25"/>
      <c r="G40" s="25"/>
      <c r="H40" s="21"/>
      <c r="I40" s="10">
        <f t="shared" si="0"/>
        <v>0</v>
      </c>
    </row>
    <row r="41" spans="1:9" x14ac:dyDescent="0.5">
      <c r="A41" s="24"/>
      <c r="B41" s="24"/>
      <c r="C41" s="25"/>
      <c r="D41" s="25"/>
      <c r="E41" s="25"/>
      <c r="F41" s="25"/>
      <c r="G41" s="25"/>
      <c r="H41" s="21"/>
      <c r="I41" s="10">
        <f t="shared" si="0"/>
        <v>0</v>
      </c>
    </row>
    <row r="42" spans="1:9" x14ac:dyDescent="0.5">
      <c r="A42" s="24"/>
      <c r="B42" s="24"/>
      <c r="C42" s="25"/>
      <c r="D42" s="25"/>
      <c r="E42" s="25"/>
      <c r="F42" s="25"/>
      <c r="G42" s="25"/>
      <c r="H42" s="21"/>
      <c r="I42" s="10">
        <f t="shared" si="0"/>
        <v>0</v>
      </c>
    </row>
    <row r="43" spans="1:9" x14ac:dyDescent="0.5">
      <c r="A43" s="24"/>
      <c r="B43" s="24"/>
      <c r="C43" s="25"/>
      <c r="D43" s="25"/>
      <c r="E43" s="25"/>
      <c r="F43" s="25"/>
      <c r="G43" s="25"/>
      <c r="H43" s="21"/>
      <c r="I43" s="10">
        <f t="shared" si="0"/>
        <v>0</v>
      </c>
    </row>
    <row r="44" spans="1:9" x14ac:dyDescent="0.5">
      <c r="A44" s="24"/>
      <c r="B44" s="24"/>
      <c r="C44" s="25"/>
      <c r="D44" s="25"/>
      <c r="E44" s="25"/>
      <c r="F44" s="25"/>
      <c r="G44" s="25"/>
      <c r="H44" s="21"/>
      <c r="I44" s="10">
        <f t="shared" si="0"/>
        <v>0</v>
      </c>
    </row>
    <row r="45" spans="1:9" x14ac:dyDescent="0.5">
      <c r="A45" s="24"/>
      <c r="B45" s="24"/>
      <c r="C45" s="25"/>
      <c r="D45" s="25"/>
      <c r="E45" s="25"/>
      <c r="F45" s="25"/>
      <c r="G45" s="25"/>
      <c r="H45" s="21"/>
      <c r="I45" s="10">
        <f t="shared" si="0"/>
        <v>0</v>
      </c>
    </row>
    <row r="46" spans="1:9" x14ac:dyDescent="0.5">
      <c r="A46" s="24"/>
      <c r="B46" s="24"/>
      <c r="C46" s="25"/>
      <c r="D46" s="25"/>
      <c r="E46" s="25"/>
      <c r="F46" s="25"/>
      <c r="G46" s="25"/>
      <c r="H46" s="21"/>
      <c r="I46" s="10">
        <f t="shared" si="0"/>
        <v>0</v>
      </c>
    </row>
    <row r="47" spans="1:9" x14ac:dyDescent="0.5">
      <c r="A47" s="24"/>
      <c r="B47" s="24"/>
      <c r="C47" s="25"/>
      <c r="D47" s="25"/>
      <c r="E47" s="25"/>
      <c r="F47" s="25"/>
      <c r="G47" s="25"/>
      <c r="H47" s="21"/>
      <c r="I47" s="10">
        <f t="shared" si="0"/>
        <v>0</v>
      </c>
    </row>
    <row r="48" spans="1:9" x14ac:dyDescent="0.5">
      <c r="A48" s="24"/>
      <c r="B48" s="24"/>
      <c r="C48" s="25"/>
      <c r="D48" s="25"/>
      <c r="E48" s="25"/>
      <c r="F48" s="25"/>
      <c r="G48" s="25"/>
      <c r="H48" s="21"/>
      <c r="I48" s="10">
        <f t="shared" si="0"/>
        <v>0</v>
      </c>
    </row>
    <row r="49" spans="1:9" x14ac:dyDescent="0.5">
      <c r="A49" s="24"/>
      <c r="B49" s="24"/>
      <c r="C49" s="25"/>
      <c r="D49" s="25"/>
      <c r="E49" s="25"/>
      <c r="F49" s="25"/>
      <c r="G49" s="25"/>
      <c r="H49" s="21"/>
      <c r="I49" s="10">
        <f t="shared" si="0"/>
        <v>0</v>
      </c>
    </row>
    <row r="50" spans="1:9" x14ac:dyDescent="0.5">
      <c r="A50" s="24"/>
      <c r="B50" s="24"/>
      <c r="C50" s="25"/>
      <c r="D50" s="25"/>
      <c r="E50" s="25"/>
      <c r="F50" s="25"/>
      <c r="G50" s="25"/>
      <c r="H50" s="21"/>
      <c r="I50" s="10">
        <f t="shared" si="0"/>
        <v>0</v>
      </c>
    </row>
    <row r="51" spans="1:9" x14ac:dyDescent="0.5">
      <c r="A51" s="24"/>
      <c r="B51" s="24"/>
      <c r="C51" s="25"/>
      <c r="D51" s="25"/>
      <c r="E51" s="25"/>
      <c r="F51" s="25"/>
      <c r="G51" s="25"/>
      <c r="H51" s="21"/>
      <c r="I51" s="10">
        <f t="shared" si="0"/>
        <v>0</v>
      </c>
    </row>
    <row r="52" spans="1:9" x14ac:dyDescent="0.5">
      <c r="A52" s="24"/>
      <c r="B52" s="24"/>
      <c r="C52" s="25"/>
      <c r="D52" s="25"/>
      <c r="E52" s="25"/>
      <c r="F52" s="25"/>
      <c r="G52" s="25"/>
      <c r="H52" s="21"/>
      <c r="I52" s="10">
        <f t="shared" si="0"/>
        <v>0</v>
      </c>
    </row>
    <row r="53" spans="1:9" x14ac:dyDescent="0.5">
      <c r="A53" s="24"/>
      <c r="B53" s="24"/>
      <c r="C53" s="25"/>
      <c r="D53" s="25"/>
      <c r="E53" s="25"/>
      <c r="F53" s="25"/>
      <c r="G53" s="25"/>
      <c r="H53" s="21"/>
      <c r="I53" s="10">
        <f t="shared" si="0"/>
        <v>0</v>
      </c>
    </row>
    <row r="54" spans="1:9" x14ac:dyDescent="0.5">
      <c r="A54" s="24"/>
      <c r="B54" s="24"/>
      <c r="C54" s="25"/>
      <c r="D54" s="25"/>
      <c r="E54" s="25"/>
      <c r="F54" s="25"/>
      <c r="G54" s="25"/>
      <c r="H54" s="21"/>
      <c r="I54" s="10">
        <f t="shared" si="0"/>
        <v>0</v>
      </c>
    </row>
    <row r="55" spans="1:9" x14ac:dyDescent="0.5">
      <c r="A55" s="24"/>
      <c r="B55" s="24"/>
      <c r="C55" s="25"/>
      <c r="D55" s="25"/>
      <c r="E55" s="25"/>
      <c r="F55" s="25"/>
      <c r="G55" s="25"/>
      <c r="H55" s="21"/>
      <c r="I55" s="10">
        <f t="shared" si="0"/>
        <v>0</v>
      </c>
    </row>
    <row r="56" spans="1:9" x14ac:dyDescent="0.5">
      <c r="A56" s="24"/>
      <c r="B56" s="24"/>
      <c r="C56" s="25"/>
      <c r="D56" s="25"/>
      <c r="E56" s="25"/>
      <c r="F56" s="25"/>
      <c r="G56" s="25"/>
      <c r="H56" s="21"/>
      <c r="I56" s="10">
        <f t="shared" si="0"/>
        <v>0</v>
      </c>
    </row>
    <row r="57" spans="1:9" x14ac:dyDescent="0.5">
      <c r="A57" s="24"/>
      <c r="B57" s="24"/>
      <c r="C57" s="25"/>
      <c r="D57" s="25"/>
      <c r="E57" s="25"/>
      <c r="F57" s="25"/>
      <c r="G57" s="25"/>
      <c r="H57" s="21"/>
      <c r="I57" s="10">
        <f t="shared" si="0"/>
        <v>0</v>
      </c>
    </row>
    <row r="58" spans="1:9" x14ac:dyDescent="0.5">
      <c r="A58" s="24"/>
      <c r="B58" s="24"/>
      <c r="C58" s="25"/>
      <c r="D58" s="25"/>
      <c r="E58" s="25"/>
      <c r="F58" s="25"/>
      <c r="G58" s="25"/>
      <c r="H58" s="21"/>
      <c r="I58" s="10">
        <f t="shared" si="0"/>
        <v>0</v>
      </c>
    </row>
    <row r="59" spans="1:9" x14ac:dyDescent="0.5">
      <c r="A59" s="24"/>
      <c r="B59" s="24"/>
      <c r="C59" s="25"/>
      <c r="D59" s="25"/>
      <c r="E59" s="25"/>
      <c r="F59" s="25"/>
      <c r="G59" s="25"/>
      <c r="H59" s="21"/>
      <c r="I59" s="10">
        <f t="shared" si="0"/>
        <v>0</v>
      </c>
    </row>
    <row r="60" spans="1:9" x14ac:dyDescent="0.5">
      <c r="A60" s="24"/>
      <c r="B60" s="24"/>
      <c r="C60" s="25"/>
      <c r="D60" s="25"/>
      <c r="E60" s="25"/>
      <c r="F60" s="25"/>
      <c r="G60" s="25"/>
      <c r="H60" s="21"/>
      <c r="I60" s="10">
        <f t="shared" si="0"/>
        <v>0</v>
      </c>
    </row>
    <row r="61" spans="1:9" x14ac:dyDescent="0.5">
      <c r="A61" s="24"/>
      <c r="B61" s="24"/>
      <c r="C61" s="25"/>
      <c r="D61" s="25"/>
      <c r="E61" s="25"/>
      <c r="F61" s="25"/>
      <c r="G61" s="25"/>
      <c r="H61" s="21"/>
      <c r="I61" s="10">
        <f t="shared" si="0"/>
        <v>0</v>
      </c>
    </row>
    <row r="62" spans="1:9" x14ac:dyDescent="0.5">
      <c r="A62" s="24"/>
      <c r="B62" s="24"/>
      <c r="C62" s="25"/>
      <c r="D62" s="25"/>
      <c r="E62" s="25"/>
      <c r="F62" s="25"/>
      <c r="G62" s="25"/>
      <c r="H62" s="21"/>
      <c r="I62" s="10">
        <f t="shared" si="0"/>
        <v>0</v>
      </c>
    </row>
    <row r="63" spans="1:9" x14ac:dyDescent="0.5">
      <c r="A63" s="24"/>
      <c r="B63" s="24"/>
      <c r="C63" s="25"/>
      <c r="D63" s="25"/>
      <c r="E63" s="25"/>
      <c r="F63" s="25"/>
      <c r="G63" s="25"/>
      <c r="H63" s="21"/>
      <c r="I63" s="10">
        <f t="shared" si="0"/>
        <v>0</v>
      </c>
    </row>
    <row r="64" spans="1:9" x14ac:dyDescent="0.5">
      <c r="A64" s="24"/>
      <c r="B64" s="24"/>
      <c r="C64" s="25"/>
      <c r="D64" s="25"/>
      <c r="E64" s="25"/>
      <c r="F64" s="25"/>
      <c r="G64" s="25"/>
      <c r="H64" s="21"/>
      <c r="I64" s="10">
        <f t="shared" si="0"/>
        <v>0</v>
      </c>
    </row>
    <row r="65" spans="1:9" x14ac:dyDescent="0.5">
      <c r="A65" s="24"/>
      <c r="B65" s="24"/>
      <c r="C65" s="25"/>
      <c r="D65" s="25"/>
      <c r="E65" s="25"/>
      <c r="F65" s="25"/>
      <c r="G65" s="25"/>
      <c r="H65" s="21"/>
      <c r="I65" s="10">
        <f t="shared" si="0"/>
        <v>0</v>
      </c>
    </row>
    <row r="66" spans="1:9" x14ac:dyDescent="0.5">
      <c r="A66" s="24"/>
      <c r="B66" s="24"/>
      <c r="C66" s="25"/>
      <c r="D66" s="25"/>
      <c r="E66" s="25"/>
      <c r="F66" s="25"/>
      <c r="G66" s="25"/>
      <c r="H66" s="21"/>
      <c r="I66" s="10">
        <f t="shared" si="0"/>
        <v>0</v>
      </c>
    </row>
    <row r="67" spans="1:9" x14ac:dyDescent="0.5">
      <c r="A67" s="24"/>
      <c r="B67" s="24"/>
      <c r="C67" s="25"/>
      <c r="D67" s="25"/>
      <c r="E67" s="25"/>
      <c r="F67" s="25"/>
      <c r="G67" s="25"/>
      <c r="H67" s="21"/>
      <c r="I67" s="10">
        <f t="shared" si="0"/>
        <v>0</v>
      </c>
    </row>
    <row r="68" spans="1:9" x14ac:dyDescent="0.5">
      <c r="A68" s="24"/>
      <c r="B68" s="24"/>
      <c r="C68" s="25"/>
      <c r="D68" s="25"/>
      <c r="E68" s="25"/>
      <c r="F68" s="25"/>
      <c r="G68" s="25"/>
      <c r="H68" s="21"/>
      <c r="I68" s="10">
        <f t="shared" si="0"/>
        <v>0</v>
      </c>
    </row>
    <row r="69" spans="1:9" x14ac:dyDescent="0.5">
      <c r="A69" s="24"/>
      <c r="B69" s="24"/>
      <c r="C69" s="25"/>
      <c r="D69" s="25"/>
      <c r="E69" s="25"/>
      <c r="F69" s="25"/>
      <c r="G69" s="25"/>
      <c r="H69" s="21"/>
      <c r="I69" s="10">
        <f t="shared" si="0"/>
        <v>0</v>
      </c>
    </row>
    <row r="70" spans="1:9" x14ac:dyDescent="0.5">
      <c r="A70" s="24"/>
      <c r="B70" s="24"/>
      <c r="C70" s="25"/>
      <c r="D70" s="25"/>
      <c r="E70" s="25"/>
      <c r="F70" s="25"/>
      <c r="G70" s="25"/>
      <c r="H70" s="21"/>
      <c r="I70" s="10">
        <f t="shared" si="0"/>
        <v>0</v>
      </c>
    </row>
    <row r="71" spans="1:9" x14ac:dyDescent="0.5">
      <c r="A71" s="24"/>
      <c r="B71" s="24"/>
      <c r="C71" s="25"/>
      <c r="D71" s="25"/>
      <c r="E71" s="25"/>
      <c r="F71" s="25"/>
      <c r="G71" s="25"/>
      <c r="H71" s="21"/>
      <c r="I71" s="10">
        <f t="shared" si="0"/>
        <v>0</v>
      </c>
    </row>
    <row r="72" spans="1:9" x14ac:dyDescent="0.5">
      <c r="A72" s="24"/>
      <c r="B72" s="24"/>
      <c r="C72" s="25"/>
      <c r="D72" s="25"/>
      <c r="E72" s="25"/>
      <c r="F72" s="25"/>
      <c r="G72" s="25"/>
      <c r="H72" s="21"/>
      <c r="I72" s="10">
        <f t="shared" si="0"/>
        <v>0</v>
      </c>
    </row>
    <row r="73" spans="1:9" x14ac:dyDescent="0.5">
      <c r="A73" s="24"/>
      <c r="B73" s="24"/>
      <c r="C73" s="25"/>
      <c r="D73" s="25"/>
      <c r="E73" s="25"/>
      <c r="F73" s="25"/>
      <c r="G73" s="25"/>
      <c r="H73" s="21"/>
      <c r="I73" s="10">
        <f t="shared" si="0"/>
        <v>0</v>
      </c>
    </row>
    <row r="74" spans="1:9" x14ac:dyDescent="0.5">
      <c r="A74" s="24"/>
      <c r="B74" s="24"/>
      <c r="C74" s="25"/>
      <c r="D74" s="25"/>
      <c r="E74" s="25"/>
      <c r="F74" s="25"/>
      <c r="G74" s="25"/>
      <c r="H74" s="21"/>
      <c r="I74" s="10">
        <f t="shared" si="0"/>
        <v>0</v>
      </c>
    </row>
    <row r="75" spans="1:9" x14ac:dyDescent="0.5">
      <c r="A75" s="24"/>
      <c r="B75" s="24"/>
      <c r="C75" s="25"/>
      <c r="D75" s="25"/>
      <c r="E75" s="25"/>
      <c r="F75" s="25"/>
      <c r="G75" s="25"/>
      <c r="H75" s="21"/>
      <c r="I75" s="10">
        <f t="shared" si="0"/>
        <v>0</v>
      </c>
    </row>
    <row r="76" spans="1:9" x14ac:dyDescent="0.5">
      <c r="A76" s="24"/>
      <c r="B76" s="24"/>
      <c r="C76" s="25"/>
      <c r="D76" s="25"/>
      <c r="E76" s="25"/>
      <c r="F76" s="25"/>
      <c r="G76" s="25"/>
      <c r="H76" s="21"/>
      <c r="I76" s="10">
        <f t="shared" si="0"/>
        <v>0</v>
      </c>
    </row>
    <row r="77" spans="1:9" x14ac:dyDescent="0.5">
      <c r="A77" s="24"/>
      <c r="B77" s="24"/>
      <c r="C77" s="25"/>
      <c r="D77" s="25"/>
      <c r="E77" s="25"/>
      <c r="F77" s="25"/>
      <c r="G77" s="25"/>
      <c r="H77" s="21"/>
      <c r="I77" s="10">
        <f t="shared" si="0"/>
        <v>0</v>
      </c>
    </row>
    <row r="78" spans="1:9" x14ac:dyDescent="0.5">
      <c r="A78" s="24"/>
      <c r="B78" s="24"/>
      <c r="C78" s="25"/>
      <c r="D78" s="25"/>
      <c r="E78" s="25"/>
      <c r="F78" s="25"/>
      <c r="G78" s="25"/>
      <c r="H78" s="21"/>
      <c r="I78" s="10">
        <f t="shared" si="0"/>
        <v>0</v>
      </c>
    </row>
    <row r="79" spans="1:9" x14ac:dyDescent="0.5">
      <c r="A79" s="24"/>
      <c r="B79" s="24"/>
      <c r="C79" s="25"/>
      <c r="D79" s="25"/>
      <c r="E79" s="25"/>
      <c r="F79" s="25"/>
      <c r="G79" s="25"/>
      <c r="H79" s="21"/>
      <c r="I79" s="10">
        <f t="shared" si="0"/>
        <v>0</v>
      </c>
    </row>
    <row r="80" spans="1:9" x14ac:dyDescent="0.5">
      <c r="A80" s="24"/>
      <c r="B80" s="24"/>
      <c r="C80" s="25"/>
      <c r="D80" s="25"/>
      <c r="E80" s="25"/>
      <c r="F80" s="25"/>
      <c r="G80" s="25"/>
      <c r="H80" s="21"/>
      <c r="I80" s="10">
        <f t="shared" ref="I80:I99" si="1">+G80*H80</f>
        <v>0</v>
      </c>
    </row>
    <row r="81" spans="1:9" x14ac:dyDescent="0.5">
      <c r="A81" s="24"/>
      <c r="B81" s="24"/>
      <c r="C81" s="25"/>
      <c r="D81" s="25"/>
      <c r="E81" s="25"/>
      <c r="F81" s="25"/>
      <c r="G81" s="25"/>
      <c r="H81" s="21"/>
      <c r="I81" s="10">
        <f t="shared" si="1"/>
        <v>0</v>
      </c>
    </row>
    <row r="82" spans="1:9" x14ac:dyDescent="0.5">
      <c r="A82" s="24"/>
      <c r="B82" s="24"/>
      <c r="C82" s="25"/>
      <c r="D82" s="25"/>
      <c r="E82" s="25"/>
      <c r="F82" s="25"/>
      <c r="G82" s="25"/>
      <c r="H82" s="21"/>
      <c r="I82" s="10">
        <f t="shared" si="1"/>
        <v>0</v>
      </c>
    </row>
    <row r="83" spans="1:9" x14ac:dyDescent="0.5">
      <c r="A83" s="24"/>
      <c r="B83" s="24"/>
      <c r="C83" s="25"/>
      <c r="D83" s="25"/>
      <c r="E83" s="25"/>
      <c r="F83" s="25"/>
      <c r="G83" s="25"/>
      <c r="H83" s="21"/>
      <c r="I83" s="10">
        <f t="shared" si="1"/>
        <v>0</v>
      </c>
    </row>
    <row r="84" spans="1:9" x14ac:dyDescent="0.5">
      <c r="A84" s="24"/>
      <c r="B84" s="24"/>
      <c r="C84" s="25"/>
      <c r="D84" s="25"/>
      <c r="E84" s="25"/>
      <c r="F84" s="25"/>
      <c r="G84" s="25"/>
      <c r="H84" s="21"/>
      <c r="I84" s="10">
        <f t="shared" si="1"/>
        <v>0</v>
      </c>
    </row>
    <row r="85" spans="1:9" x14ac:dyDescent="0.5">
      <c r="A85" s="24"/>
      <c r="B85" s="24"/>
      <c r="C85" s="25"/>
      <c r="D85" s="25"/>
      <c r="E85" s="25"/>
      <c r="F85" s="25"/>
      <c r="G85" s="25"/>
      <c r="H85" s="21"/>
      <c r="I85" s="10">
        <f t="shared" si="1"/>
        <v>0</v>
      </c>
    </row>
    <row r="86" spans="1:9" x14ac:dyDescent="0.5">
      <c r="A86" s="24"/>
      <c r="B86" s="24"/>
      <c r="C86" s="25"/>
      <c r="D86" s="25"/>
      <c r="E86" s="25"/>
      <c r="F86" s="25"/>
      <c r="G86" s="25"/>
      <c r="H86" s="21"/>
      <c r="I86" s="10">
        <f t="shared" si="1"/>
        <v>0</v>
      </c>
    </row>
    <row r="87" spans="1:9" x14ac:dyDescent="0.5">
      <c r="A87" s="24"/>
      <c r="B87" s="24"/>
      <c r="C87" s="25"/>
      <c r="D87" s="25"/>
      <c r="E87" s="25"/>
      <c r="F87" s="25"/>
      <c r="G87" s="25"/>
      <c r="H87" s="21"/>
      <c r="I87" s="10">
        <f t="shared" si="1"/>
        <v>0</v>
      </c>
    </row>
    <row r="88" spans="1:9" x14ac:dyDescent="0.5">
      <c r="A88" s="24"/>
      <c r="B88" s="24"/>
      <c r="C88" s="25"/>
      <c r="D88" s="25"/>
      <c r="E88" s="25"/>
      <c r="F88" s="25"/>
      <c r="G88" s="25"/>
      <c r="H88" s="21"/>
      <c r="I88" s="10">
        <f t="shared" si="1"/>
        <v>0</v>
      </c>
    </row>
    <row r="89" spans="1:9" x14ac:dyDescent="0.5">
      <c r="A89" s="24"/>
      <c r="B89" s="24"/>
      <c r="C89" s="25"/>
      <c r="D89" s="25"/>
      <c r="E89" s="25"/>
      <c r="F89" s="25"/>
      <c r="G89" s="25"/>
      <c r="H89" s="21"/>
      <c r="I89" s="10">
        <f t="shared" si="1"/>
        <v>0</v>
      </c>
    </row>
    <row r="90" spans="1:9" x14ac:dyDescent="0.5">
      <c r="A90" s="24"/>
      <c r="B90" s="24"/>
      <c r="C90" s="25"/>
      <c r="D90" s="25"/>
      <c r="E90" s="25"/>
      <c r="F90" s="25"/>
      <c r="G90" s="25"/>
      <c r="H90" s="21"/>
      <c r="I90" s="10">
        <f t="shared" si="1"/>
        <v>0</v>
      </c>
    </row>
    <row r="91" spans="1:9" x14ac:dyDescent="0.5">
      <c r="A91" s="24"/>
      <c r="B91" s="24"/>
      <c r="C91" s="25"/>
      <c r="D91" s="25"/>
      <c r="E91" s="25"/>
      <c r="F91" s="25"/>
      <c r="G91" s="25"/>
      <c r="H91" s="21"/>
      <c r="I91" s="10">
        <f t="shared" si="1"/>
        <v>0</v>
      </c>
    </row>
    <row r="92" spans="1:9" x14ac:dyDescent="0.5">
      <c r="A92" s="24"/>
      <c r="B92" s="24"/>
      <c r="C92" s="25"/>
      <c r="D92" s="25"/>
      <c r="E92" s="25"/>
      <c r="F92" s="25"/>
      <c r="G92" s="25"/>
      <c r="H92" s="21"/>
      <c r="I92" s="10">
        <f t="shared" si="1"/>
        <v>0</v>
      </c>
    </row>
    <row r="93" spans="1:9" x14ac:dyDescent="0.5">
      <c r="A93" s="24"/>
      <c r="B93" s="24"/>
      <c r="C93" s="25"/>
      <c r="D93" s="25"/>
      <c r="E93" s="25"/>
      <c r="F93" s="25"/>
      <c r="G93" s="25"/>
      <c r="H93" s="21"/>
      <c r="I93" s="10">
        <f t="shared" si="1"/>
        <v>0</v>
      </c>
    </row>
    <row r="94" spans="1:9" x14ac:dyDescent="0.5">
      <c r="A94" s="24"/>
      <c r="B94" s="24"/>
      <c r="C94" s="25"/>
      <c r="D94" s="25"/>
      <c r="E94" s="25"/>
      <c r="F94" s="25"/>
      <c r="G94" s="25"/>
      <c r="H94" s="21"/>
      <c r="I94" s="10">
        <f t="shared" si="1"/>
        <v>0</v>
      </c>
    </row>
    <row r="95" spans="1:9" x14ac:dyDescent="0.5">
      <c r="A95" s="24"/>
      <c r="B95" s="24"/>
      <c r="C95" s="25"/>
      <c r="D95" s="25"/>
      <c r="E95" s="25"/>
      <c r="F95" s="25"/>
      <c r="G95" s="25"/>
      <c r="H95" s="21"/>
      <c r="I95" s="10">
        <f t="shared" si="1"/>
        <v>0</v>
      </c>
    </row>
    <row r="96" spans="1:9" x14ac:dyDescent="0.5">
      <c r="A96" s="24"/>
      <c r="B96" s="24"/>
      <c r="C96" s="25"/>
      <c r="D96" s="25"/>
      <c r="E96" s="25"/>
      <c r="F96" s="25"/>
      <c r="G96" s="25"/>
      <c r="H96" s="21"/>
      <c r="I96" s="10">
        <f t="shared" si="1"/>
        <v>0</v>
      </c>
    </row>
    <row r="97" spans="1:9" x14ac:dyDescent="0.5">
      <c r="A97" s="24"/>
      <c r="B97" s="24"/>
      <c r="C97" s="25"/>
      <c r="D97" s="25"/>
      <c r="E97" s="25"/>
      <c r="F97" s="25"/>
      <c r="G97" s="25"/>
      <c r="H97" s="21"/>
      <c r="I97" s="10">
        <f t="shared" si="1"/>
        <v>0</v>
      </c>
    </row>
    <row r="98" spans="1:9" x14ac:dyDescent="0.5">
      <c r="A98" s="24"/>
      <c r="B98" s="24"/>
      <c r="C98" s="25"/>
      <c r="D98" s="25"/>
      <c r="E98" s="25"/>
      <c r="F98" s="25"/>
      <c r="G98" s="25"/>
      <c r="H98" s="21"/>
      <c r="I98" s="10">
        <f t="shared" si="1"/>
        <v>0</v>
      </c>
    </row>
    <row r="99" spans="1:9" x14ac:dyDescent="0.5">
      <c r="A99" s="24"/>
      <c r="B99" s="24"/>
      <c r="C99" s="25"/>
      <c r="D99" s="25"/>
      <c r="E99" s="25"/>
      <c r="F99" s="25"/>
      <c r="G99" s="25"/>
      <c r="H99" s="21"/>
      <c r="I99" s="10">
        <f t="shared" si="1"/>
        <v>0</v>
      </c>
    </row>
    <row r="100" spans="1:9" x14ac:dyDescent="0.5">
      <c r="A100" s="11" t="s">
        <v>4</v>
      </c>
      <c r="I100" s="63">
        <f>SUM(I15:I99)</f>
        <v>0</v>
      </c>
    </row>
    <row r="147" spans="1:1" x14ac:dyDescent="0.5">
      <c r="A147" t="s">
        <v>60</v>
      </c>
    </row>
  </sheetData>
  <sortState ref="A11:I62">
    <sortCondition ref="D11:D62"/>
  </sortState>
  <mergeCells count="1">
    <mergeCell ref="A12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35"/>
  <sheetViews>
    <sheetView workbookViewId="0">
      <selection activeCell="I20" sqref="I20"/>
    </sheetView>
  </sheetViews>
  <sheetFormatPr defaultRowHeight="14.35" x14ac:dyDescent="0.5"/>
  <cols>
    <col min="1" max="2" width="22.1171875" style="48" customWidth="1"/>
    <col min="3" max="3" width="48.703125" style="48" customWidth="1"/>
    <col min="4" max="5" width="25.87890625" style="48" customWidth="1"/>
    <col min="6" max="6" width="25" style="48" customWidth="1"/>
    <col min="7" max="16384" width="8.9375" style="48"/>
  </cols>
  <sheetData>
    <row r="1" spans="1:6" ht="21" thickBot="1" x14ac:dyDescent="0.75">
      <c r="A1" s="97" t="s">
        <v>14</v>
      </c>
      <c r="B1" s="98" t="s">
        <v>78</v>
      </c>
    </row>
    <row r="2" spans="1:6" ht="28.7" x14ac:dyDescent="0.5">
      <c r="A2" s="99" t="s">
        <v>15</v>
      </c>
      <c r="B2" s="143" t="s">
        <v>18</v>
      </c>
      <c r="C2" s="100" t="s">
        <v>79</v>
      </c>
      <c r="D2" s="149" t="s">
        <v>80</v>
      </c>
      <c r="E2" s="149" t="s">
        <v>17</v>
      </c>
      <c r="F2" s="101" t="s">
        <v>16</v>
      </c>
    </row>
    <row r="3" spans="1:6" x14ac:dyDescent="0.5">
      <c r="A3" s="67"/>
      <c r="B3" s="144"/>
      <c r="C3" s="68"/>
      <c r="D3" s="150"/>
      <c r="E3" s="151"/>
      <c r="F3" s="73">
        <f>+D3*E3</f>
        <v>0</v>
      </c>
    </row>
    <row r="4" spans="1:6" x14ac:dyDescent="0.5">
      <c r="A4" s="69" t="s">
        <v>5</v>
      </c>
      <c r="B4" s="145"/>
      <c r="C4" s="70" t="s">
        <v>5</v>
      </c>
      <c r="D4" s="150"/>
      <c r="E4" s="151"/>
      <c r="F4" s="73">
        <f t="shared" ref="F4:F20" si="0">+D4*E4</f>
        <v>0</v>
      </c>
    </row>
    <row r="5" spans="1:6" x14ac:dyDescent="0.5">
      <c r="A5" s="69" t="s">
        <v>5</v>
      </c>
      <c r="B5" s="145"/>
      <c r="C5" s="70" t="s">
        <v>5</v>
      </c>
      <c r="D5" s="150"/>
      <c r="E5" s="151"/>
      <c r="F5" s="73">
        <f t="shared" si="0"/>
        <v>0</v>
      </c>
    </row>
    <row r="6" spans="1:6" x14ac:dyDescent="0.5">
      <c r="A6" s="69"/>
      <c r="B6" s="145"/>
      <c r="C6" s="70"/>
      <c r="D6" s="150"/>
      <c r="E6" s="151"/>
      <c r="F6" s="73">
        <f t="shared" si="0"/>
        <v>0</v>
      </c>
    </row>
    <row r="7" spans="1:6" x14ac:dyDescent="0.5">
      <c r="A7" s="69"/>
      <c r="B7" s="145"/>
      <c r="C7" s="70"/>
      <c r="D7" s="150"/>
      <c r="E7" s="151"/>
      <c r="F7" s="73">
        <f t="shared" si="0"/>
        <v>0</v>
      </c>
    </row>
    <row r="8" spans="1:6" x14ac:dyDescent="0.5">
      <c r="A8" s="69"/>
      <c r="B8" s="145"/>
      <c r="C8" s="70"/>
      <c r="D8" s="150"/>
      <c r="E8" s="151"/>
      <c r="F8" s="73">
        <f t="shared" si="0"/>
        <v>0</v>
      </c>
    </row>
    <row r="9" spans="1:6" x14ac:dyDescent="0.5">
      <c r="A9" s="69"/>
      <c r="B9" s="145"/>
      <c r="C9" s="70"/>
      <c r="D9" s="150"/>
      <c r="E9" s="151"/>
      <c r="F9" s="73">
        <f t="shared" si="0"/>
        <v>0</v>
      </c>
    </row>
    <row r="10" spans="1:6" x14ac:dyDescent="0.5">
      <c r="A10" s="69"/>
      <c r="B10" s="145"/>
      <c r="C10" s="70"/>
      <c r="D10" s="150"/>
      <c r="E10" s="151"/>
      <c r="F10" s="73">
        <f t="shared" si="0"/>
        <v>0</v>
      </c>
    </row>
    <row r="11" spans="1:6" x14ac:dyDescent="0.5">
      <c r="A11" s="69"/>
      <c r="B11" s="145"/>
      <c r="C11" s="70"/>
      <c r="D11" s="150"/>
      <c r="E11" s="151"/>
      <c r="F11" s="73">
        <f t="shared" si="0"/>
        <v>0</v>
      </c>
    </row>
    <row r="12" spans="1:6" x14ac:dyDescent="0.5">
      <c r="A12" s="69"/>
      <c r="B12" s="145"/>
      <c r="C12" s="70"/>
      <c r="D12" s="150"/>
      <c r="E12" s="151"/>
      <c r="F12" s="73">
        <f t="shared" si="0"/>
        <v>0</v>
      </c>
    </row>
    <row r="13" spans="1:6" x14ac:dyDescent="0.5">
      <c r="A13" s="69"/>
      <c r="B13" s="145"/>
      <c r="C13" s="70"/>
      <c r="D13" s="150"/>
      <c r="E13" s="151"/>
      <c r="F13" s="73">
        <f t="shared" si="0"/>
        <v>0</v>
      </c>
    </row>
    <row r="14" spans="1:6" x14ac:dyDescent="0.5">
      <c r="A14" s="69"/>
      <c r="B14" s="145"/>
      <c r="C14" s="70"/>
      <c r="D14" s="150"/>
      <c r="E14" s="151"/>
      <c r="F14" s="73">
        <f t="shared" si="0"/>
        <v>0</v>
      </c>
    </row>
    <row r="15" spans="1:6" x14ac:dyDescent="0.5">
      <c r="A15" s="69"/>
      <c r="B15" s="145"/>
      <c r="C15" s="70"/>
      <c r="D15" s="150"/>
      <c r="E15" s="151"/>
      <c r="F15" s="73">
        <f t="shared" si="0"/>
        <v>0</v>
      </c>
    </row>
    <row r="16" spans="1:6" x14ac:dyDescent="0.5">
      <c r="A16" s="71"/>
      <c r="B16" s="146"/>
      <c r="C16" s="72"/>
      <c r="D16" s="150"/>
      <c r="E16" s="151"/>
      <c r="F16" s="73">
        <f t="shared" si="0"/>
        <v>0</v>
      </c>
    </row>
    <row r="17" spans="1:6" x14ac:dyDescent="0.5">
      <c r="A17" s="71"/>
      <c r="B17" s="146"/>
      <c r="C17" s="72"/>
      <c r="D17" s="150"/>
      <c r="E17" s="151"/>
      <c r="F17" s="73">
        <f t="shared" si="0"/>
        <v>0</v>
      </c>
    </row>
    <row r="18" spans="1:6" x14ac:dyDescent="0.5">
      <c r="A18" s="71"/>
      <c r="B18" s="146"/>
      <c r="C18" s="72"/>
      <c r="D18" s="150"/>
      <c r="E18" s="151"/>
      <c r="F18" s="73">
        <f t="shared" si="0"/>
        <v>0</v>
      </c>
    </row>
    <row r="19" spans="1:6" x14ac:dyDescent="0.5">
      <c r="A19" s="71"/>
      <c r="B19" s="146"/>
      <c r="C19" s="72"/>
      <c r="D19" s="150"/>
      <c r="E19" s="151"/>
      <c r="F19" s="73">
        <f t="shared" si="0"/>
        <v>0</v>
      </c>
    </row>
    <row r="20" spans="1:6" x14ac:dyDescent="0.5">
      <c r="A20" s="69"/>
      <c r="B20" s="145"/>
      <c r="C20" s="70"/>
      <c r="D20" s="150"/>
      <c r="E20" s="151"/>
      <c r="F20" s="73">
        <f t="shared" si="0"/>
        <v>0</v>
      </c>
    </row>
    <row r="21" spans="1:6" x14ac:dyDescent="0.5">
      <c r="A21" s="19"/>
      <c r="B21" s="147"/>
      <c r="C21" s="20"/>
      <c r="D21" s="20" t="s">
        <v>6</v>
      </c>
      <c r="E21" s="20"/>
      <c r="F21" s="76">
        <f>SUM(F3:F20)</f>
        <v>0</v>
      </c>
    </row>
    <row r="22" spans="1:6" x14ac:dyDescent="0.5">
      <c r="A22" s="102" t="s">
        <v>19</v>
      </c>
      <c r="B22" s="113"/>
    </row>
    <row r="23" spans="1:6" x14ac:dyDescent="0.5">
      <c r="A23" s="103" t="s">
        <v>15</v>
      </c>
      <c r="B23" s="148" t="s">
        <v>18</v>
      </c>
      <c r="C23" s="104" t="s">
        <v>5</v>
      </c>
      <c r="D23" s="104" t="s">
        <v>5</v>
      </c>
      <c r="E23" s="104" t="s">
        <v>5</v>
      </c>
      <c r="F23" s="104" t="s">
        <v>81</v>
      </c>
    </row>
    <row r="24" spans="1:6" x14ac:dyDescent="0.5">
      <c r="A24" s="67"/>
      <c r="B24" s="144"/>
      <c r="C24" s="104" t="s">
        <v>5</v>
      </c>
      <c r="D24" s="104" t="s">
        <v>5</v>
      </c>
      <c r="E24" s="104" t="s">
        <v>5</v>
      </c>
      <c r="F24" s="73">
        <v>0</v>
      </c>
    </row>
    <row r="25" spans="1:6" x14ac:dyDescent="0.5">
      <c r="A25" s="69" t="s">
        <v>5</v>
      </c>
      <c r="B25" s="145"/>
      <c r="C25" s="104" t="s">
        <v>5</v>
      </c>
      <c r="D25" s="104" t="s">
        <v>5</v>
      </c>
      <c r="E25" s="104" t="s">
        <v>5</v>
      </c>
      <c r="F25" s="73">
        <v>0</v>
      </c>
    </row>
    <row r="26" spans="1:6" x14ac:dyDescent="0.5">
      <c r="A26" s="69" t="s">
        <v>5</v>
      </c>
      <c r="B26" s="145"/>
      <c r="C26" s="104" t="s">
        <v>5</v>
      </c>
      <c r="D26" s="104" t="s">
        <v>5</v>
      </c>
      <c r="E26" s="104" t="s">
        <v>5</v>
      </c>
      <c r="F26" s="73">
        <v>0</v>
      </c>
    </row>
    <row r="27" spans="1:6" x14ac:dyDescent="0.5">
      <c r="A27" s="69"/>
      <c r="B27" s="145"/>
      <c r="C27" s="104" t="s">
        <v>5</v>
      </c>
      <c r="D27" s="104" t="s">
        <v>5</v>
      </c>
      <c r="E27" s="104" t="s">
        <v>5</v>
      </c>
      <c r="F27" s="73">
        <v>0</v>
      </c>
    </row>
    <row r="28" spans="1:6" x14ac:dyDescent="0.5">
      <c r="A28" s="69"/>
      <c r="B28" s="145"/>
      <c r="C28" s="104" t="s">
        <v>5</v>
      </c>
      <c r="D28" s="104" t="s">
        <v>5</v>
      </c>
      <c r="E28" s="104" t="s">
        <v>5</v>
      </c>
      <c r="F28" s="73">
        <v>0</v>
      </c>
    </row>
    <row r="29" spans="1:6" x14ac:dyDescent="0.5">
      <c r="A29" s="69"/>
      <c r="B29" s="145"/>
      <c r="C29" s="104" t="s">
        <v>5</v>
      </c>
      <c r="D29" s="104" t="s">
        <v>5</v>
      </c>
      <c r="E29" s="104" t="s">
        <v>5</v>
      </c>
      <c r="F29" s="73">
        <v>0</v>
      </c>
    </row>
    <row r="30" spans="1:6" x14ac:dyDescent="0.5">
      <c r="A30" s="69"/>
      <c r="B30" s="145"/>
      <c r="C30" s="104" t="s">
        <v>5</v>
      </c>
      <c r="D30" s="104" t="s">
        <v>5</v>
      </c>
      <c r="E30" s="104" t="s">
        <v>5</v>
      </c>
      <c r="F30" s="73">
        <v>0</v>
      </c>
    </row>
    <row r="31" spans="1:6" x14ac:dyDescent="0.5">
      <c r="A31" s="69"/>
      <c r="B31" s="145"/>
      <c r="C31" s="104" t="s">
        <v>5</v>
      </c>
      <c r="D31" s="104" t="s">
        <v>5</v>
      </c>
      <c r="E31" s="104" t="s">
        <v>5</v>
      </c>
      <c r="F31" s="73">
        <v>0</v>
      </c>
    </row>
    <row r="32" spans="1:6" x14ac:dyDescent="0.5">
      <c r="A32" s="19"/>
      <c r="B32" s="19"/>
      <c r="C32" s="20"/>
      <c r="D32" s="20" t="s">
        <v>6</v>
      </c>
      <c r="E32" s="20"/>
      <c r="F32" s="76">
        <f>SUM(F24:F31)</f>
        <v>0</v>
      </c>
    </row>
    <row r="34" spans="4:6" ht="14.7" thickBot="1" x14ac:dyDescent="0.55000000000000004"/>
    <row r="35" spans="4:6" ht="14.7" thickBot="1" x14ac:dyDescent="0.55000000000000004">
      <c r="D35" s="105" t="s">
        <v>44</v>
      </c>
      <c r="F35" s="66">
        <f>+F21+F32</f>
        <v>0</v>
      </c>
    </row>
  </sheetData>
  <sheetProtection algorithmName="SHA-512" hashValue="Ll7Elw2f4kGmbCUyVS24vQIvhdnA5ixOjyArU2quoHzJJSdUveELFjiBnowx2ZDCkt98WB3qVK529+bBh2n1SA==" saltValue="o4sGqziJP2MSwwSxYtOHoA==" spinCount="100000" sheet="1" objects="1" scenarios="1"/>
  <pageMargins left="0.7" right="0.7" top="0.75" bottom="0.75" header="0.3" footer="0.3"/>
  <pageSetup orientation="portrait" r:id="rId1"/>
  <ignoredErrors>
    <ignoredError sqref="F3 F4:F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44"/>
  <sheetViews>
    <sheetView zoomScale="85" zoomScaleNormal="85" workbookViewId="0">
      <selection activeCell="N13" sqref="N13"/>
    </sheetView>
  </sheetViews>
  <sheetFormatPr defaultRowHeight="14.35" x14ac:dyDescent="0.5"/>
  <cols>
    <col min="1" max="1" width="21.41015625" style="48" customWidth="1"/>
    <col min="2" max="2" width="12.703125" style="48" customWidth="1"/>
    <col min="3" max="3" width="8.9375" style="48"/>
    <col min="4" max="4" width="12.703125" style="48" customWidth="1"/>
    <col min="5" max="5" width="8.9375" style="48"/>
    <col min="6" max="6" width="12.703125" style="48" customWidth="1"/>
    <col min="7" max="7" width="8.9375" style="48"/>
    <col min="8" max="8" width="12.703125" style="48" customWidth="1"/>
    <col min="9" max="9" width="8.9375" style="48"/>
    <col min="10" max="10" width="12.703125" style="48" customWidth="1"/>
    <col min="11" max="16384" width="8.9375" style="48"/>
  </cols>
  <sheetData>
    <row r="1" spans="1:11" x14ac:dyDescent="0.5">
      <c r="A1" s="105" t="s">
        <v>20</v>
      </c>
      <c r="B1" s="98" t="s">
        <v>82</v>
      </c>
    </row>
    <row r="2" spans="1:11" x14ac:dyDescent="0.5">
      <c r="A2" s="48" t="s">
        <v>37</v>
      </c>
      <c r="B2" s="74"/>
      <c r="D2" s="48" t="s">
        <v>83</v>
      </c>
    </row>
    <row r="3" spans="1:11" x14ac:dyDescent="0.5">
      <c r="D3" s="48" t="s">
        <v>73</v>
      </c>
    </row>
    <row r="4" spans="1:11" x14ac:dyDescent="0.5">
      <c r="A4" s="106" t="s">
        <v>21</v>
      </c>
      <c r="B4" s="106" t="s">
        <v>22</v>
      </c>
      <c r="C4" s="106"/>
      <c r="D4" s="106" t="s">
        <v>23</v>
      </c>
      <c r="E4" s="106"/>
      <c r="F4" s="106" t="s">
        <v>24</v>
      </c>
      <c r="G4" s="107"/>
      <c r="H4" s="106" t="s">
        <v>25</v>
      </c>
      <c r="I4" s="107"/>
      <c r="J4" s="106" t="s">
        <v>26</v>
      </c>
      <c r="K4" s="105"/>
    </row>
    <row r="5" spans="1:11" x14ac:dyDescent="0.5">
      <c r="A5" s="81" t="s">
        <v>50</v>
      </c>
      <c r="B5" s="81"/>
      <c r="C5" s="79">
        <v>44562</v>
      </c>
      <c r="D5" s="81"/>
      <c r="E5" s="80">
        <f>+C5+1</f>
        <v>44563</v>
      </c>
      <c r="F5" s="81"/>
      <c r="G5" s="80">
        <f>+E5+1</f>
        <v>44564</v>
      </c>
      <c r="H5" s="81"/>
      <c r="I5" s="80">
        <f>+G5+1</f>
        <v>44565</v>
      </c>
      <c r="J5" s="81"/>
      <c r="K5" s="80">
        <f>+I5+1</f>
        <v>44566</v>
      </c>
    </row>
    <row r="6" spans="1:11" x14ac:dyDescent="0.5">
      <c r="A6" s="81" t="s">
        <v>49</v>
      </c>
      <c r="B6" s="81"/>
      <c r="C6" s="26"/>
      <c r="D6" s="81"/>
      <c r="E6" s="27"/>
      <c r="F6" s="81"/>
      <c r="G6" s="27"/>
      <c r="H6" s="81"/>
      <c r="I6" s="26"/>
      <c r="J6" s="81"/>
      <c r="K6" s="26"/>
    </row>
    <row r="7" spans="1:11" x14ac:dyDescent="0.5">
      <c r="A7" s="81" t="s">
        <v>27</v>
      </c>
      <c r="B7" s="81"/>
      <c r="C7" s="26"/>
      <c r="D7" s="81"/>
      <c r="E7" s="26"/>
      <c r="F7" s="81"/>
      <c r="G7" s="26"/>
      <c r="H7" s="81"/>
      <c r="I7" s="26"/>
      <c r="J7" s="81"/>
      <c r="K7" s="26"/>
    </row>
    <row r="8" spans="1:11" x14ac:dyDescent="0.5">
      <c r="A8" s="81" t="s">
        <v>28</v>
      </c>
      <c r="B8" s="81"/>
      <c r="C8" s="26"/>
      <c r="D8" s="81"/>
      <c r="E8" s="26"/>
      <c r="F8" s="81"/>
      <c r="G8" s="26"/>
      <c r="H8" s="81"/>
      <c r="I8" s="26"/>
      <c r="J8" s="81"/>
      <c r="K8" s="26"/>
    </row>
    <row r="9" spans="1:11" x14ac:dyDescent="0.5">
      <c r="A9" s="81" t="s">
        <v>29</v>
      </c>
      <c r="B9" s="81"/>
      <c r="C9" s="28"/>
      <c r="D9" s="81"/>
      <c r="E9" s="28"/>
      <c r="F9" s="81"/>
      <c r="G9" s="28"/>
      <c r="H9" s="81"/>
      <c r="I9" s="28"/>
      <c r="J9" s="81"/>
      <c r="K9" s="28"/>
    </row>
    <row r="10" spans="1:11" x14ac:dyDescent="0.5">
      <c r="A10" s="82" t="str">
        <f>A5</f>
        <v>Name A</v>
      </c>
      <c r="B10" s="81"/>
      <c r="C10" s="80">
        <f>+K5+3</f>
        <v>44569</v>
      </c>
      <c r="D10" s="81"/>
      <c r="E10" s="80">
        <f>+C10+1</f>
        <v>44570</v>
      </c>
      <c r="F10" s="81"/>
      <c r="G10" s="80">
        <f>+E10+1</f>
        <v>44571</v>
      </c>
      <c r="H10" s="81"/>
      <c r="I10" s="80">
        <f>+G10+1</f>
        <v>44572</v>
      </c>
      <c r="J10" s="81"/>
      <c r="K10" s="80">
        <f>+I10+1</f>
        <v>44573</v>
      </c>
    </row>
    <row r="11" spans="1:11" x14ac:dyDescent="0.5">
      <c r="A11" s="82" t="str">
        <f>A6</f>
        <v>Name B</v>
      </c>
      <c r="B11" s="81"/>
      <c r="C11" s="26"/>
      <c r="D11" s="81"/>
      <c r="E11" s="27"/>
      <c r="F11" s="81"/>
      <c r="G11" s="27"/>
      <c r="H11" s="81"/>
      <c r="I11" s="26"/>
      <c r="J11" s="81"/>
      <c r="K11" s="26"/>
    </row>
    <row r="12" spans="1:11" x14ac:dyDescent="0.5">
      <c r="A12" s="82" t="str">
        <f>A7</f>
        <v>Name C</v>
      </c>
      <c r="B12" s="81"/>
      <c r="C12" s="26"/>
      <c r="D12" s="81"/>
      <c r="E12" s="26"/>
      <c r="F12" s="81"/>
      <c r="G12" s="26"/>
      <c r="H12" s="81"/>
      <c r="I12" s="26"/>
      <c r="J12" s="81"/>
      <c r="K12" s="26"/>
    </row>
    <row r="13" spans="1:11" x14ac:dyDescent="0.5">
      <c r="A13" s="82" t="str">
        <f>A8</f>
        <v>Name D</v>
      </c>
      <c r="B13" s="81"/>
      <c r="C13" s="26"/>
      <c r="D13" s="81"/>
      <c r="E13" s="26"/>
      <c r="F13" s="81"/>
      <c r="G13" s="26"/>
      <c r="H13" s="81"/>
      <c r="I13" s="26"/>
      <c r="J13" s="81"/>
      <c r="K13" s="26"/>
    </row>
    <row r="14" spans="1:11" x14ac:dyDescent="0.5">
      <c r="A14" s="82" t="str">
        <f>A9</f>
        <v>Name E</v>
      </c>
      <c r="B14" s="81"/>
      <c r="C14" s="28"/>
      <c r="D14" s="81"/>
      <c r="E14" s="28"/>
      <c r="F14" s="81"/>
      <c r="G14" s="28"/>
      <c r="H14" s="81"/>
      <c r="I14" s="28"/>
      <c r="J14" s="81"/>
      <c r="K14" s="28"/>
    </row>
    <row r="15" spans="1:11" x14ac:dyDescent="0.5">
      <c r="A15" s="82" t="str">
        <f>A5</f>
        <v>Name A</v>
      </c>
      <c r="B15" s="81"/>
      <c r="C15" s="80">
        <f>+K10+3</f>
        <v>44576</v>
      </c>
      <c r="D15" s="81"/>
      <c r="E15" s="80">
        <f>+C15+1</f>
        <v>44577</v>
      </c>
      <c r="F15" s="81"/>
      <c r="G15" s="80">
        <f>+E15+1</f>
        <v>44578</v>
      </c>
      <c r="H15" s="81"/>
      <c r="I15" s="80">
        <f>+G15+1</f>
        <v>44579</v>
      </c>
      <c r="J15" s="81"/>
      <c r="K15" s="80">
        <f>+I15+1</f>
        <v>44580</v>
      </c>
    </row>
    <row r="16" spans="1:11" x14ac:dyDescent="0.5">
      <c r="A16" s="82" t="str">
        <f>A6</f>
        <v>Name B</v>
      </c>
      <c r="B16" s="81"/>
      <c r="C16" s="26"/>
      <c r="D16" s="81"/>
      <c r="E16" s="27"/>
      <c r="F16" s="81"/>
      <c r="G16" s="27"/>
      <c r="H16" s="81"/>
      <c r="I16" s="26"/>
      <c r="J16" s="81"/>
      <c r="K16" s="26"/>
    </row>
    <row r="17" spans="1:13" x14ac:dyDescent="0.5">
      <c r="A17" s="82" t="str">
        <f>A7</f>
        <v>Name C</v>
      </c>
      <c r="B17" s="81"/>
      <c r="C17" s="26"/>
      <c r="D17" s="81"/>
      <c r="E17" s="26"/>
      <c r="F17" s="81"/>
      <c r="G17" s="26"/>
      <c r="H17" s="81"/>
      <c r="I17" s="26"/>
      <c r="J17" s="81"/>
      <c r="K17" s="26"/>
    </row>
    <row r="18" spans="1:13" x14ac:dyDescent="0.5">
      <c r="A18" s="82" t="str">
        <f>A8</f>
        <v>Name D</v>
      </c>
      <c r="B18" s="81"/>
      <c r="C18" s="26"/>
      <c r="D18" s="81"/>
      <c r="E18" s="26"/>
      <c r="F18" s="81"/>
      <c r="G18" s="26"/>
      <c r="H18" s="81"/>
      <c r="I18" s="26"/>
      <c r="J18" s="81"/>
      <c r="K18" s="26"/>
    </row>
    <row r="19" spans="1:13" x14ac:dyDescent="0.5">
      <c r="A19" s="82" t="str">
        <f>A9</f>
        <v>Name E</v>
      </c>
      <c r="B19" s="81"/>
      <c r="C19" s="28"/>
      <c r="D19" s="81"/>
      <c r="E19" s="28"/>
      <c r="F19" s="81"/>
      <c r="G19" s="28"/>
      <c r="H19" s="81"/>
      <c r="I19" s="28"/>
      <c r="J19" s="81"/>
      <c r="K19" s="28"/>
    </row>
    <row r="20" spans="1:13" x14ac:dyDescent="0.5">
      <c r="A20" s="82" t="str">
        <f>A5</f>
        <v>Name A</v>
      </c>
      <c r="B20" s="81"/>
      <c r="C20" s="80">
        <f>+K15+3</f>
        <v>44583</v>
      </c>
      <c r="D20" s="81"/>
      <c r="E20" s="80">
        <f>+C20+1</f>
        <v>44584</v>
      </c>
      <c r="F20" s="81"/>
      <c r="G20" s="80">
        <f>+E20+1</f>
        <v>44585</v>
      </c>
      <c r="H20" s="81"/>
      <c r="I20" s="80">
        <f>+G20+1</f>
        <v>44586</v>
      </c>
      <c r="J20" s="81"/>
      <c r="K20" s="80">
        <f>+I20+1</f>
        <v>44587</v>
      </c>
    </row>
    <row r="21" spans="1:13" x14ac:dyDescent="0.5">
      <c r="A21" s="82" t="str">
        <f>A6</f>
        <v>Name B</v>
      </c>
      <c r="B21" s="81"/>
      <c r="C21" s="26"/>
      <c r="D21" s="81"/>
      <c r="E21" s="27"/>
      <c r="F21" s="81"/>
      <c r="G21" s="27"/>
      <c r="H21" s="81"/>
      <c r="I21" s="26"/>
      <c r="J21" s="81"/>
      <c r="K21" s="26"/>
    </row>
    <row r="22" spans="1:13" x14ac:dyDescent="0.5">
      <c r="A22" s="82" t="str">
        <f>A7</f>
        <v>Name C</v>
      </c>
      <c r="B22" s="81"/>
      <c r="C22" s="26"/>
      <c r="D22" s="81"/>
      <c r="E22" s="26"/>
      <c r="F22" s="81"/>
      <c r="G22" s="26"/>
      <c r="H22" s="81"/>
      <c r="I22" s="26"/>
      <c r="J22" s="81"/>
      <c r="K22" s="26"/>
    </row>
    <row r="23" spans="1:13" x14ac:dyDescent="0.5">
      <c r="A23" s="82" t="str">
        <f>A8</f>
        <v>Name D</v>
      </c>
      <c r="B23" s="81"/>
      <c r="C23" s="26"/>
      <c r="D23" s="81"/>
      <c r="E23" s="26"/>
      <c r="F23" s="81"/>
      <c r="G23" s="26"/>
      <c r="H23" s="81"/>
      <c r="I23" s="26"/>
      <c r="J23" s="81"/>
      <c r="K23" s="26"/>
    </row>
    <row r="24" spans="1:13" x14ac:dyDescent="0.5">
      <c r="A24" s="82" t="str">
        <f>A9</f>
        <v>Name E</v>
      </c>
      <c r="B24" s="81"/>
      <c r="C24" s="28"/>
      <c r="D24" s="81"/>
      <c r="E24" s="28"/>
      <c r="F24" s="81"/>
      <c r="G24" s="28"/>
      <c r="H24" s="81"/>
      <c r="I24" s="28"/>
      <c r="J24" s="81"/>
      <c r="K24" s="28"/>
    </row>
    <row r="25" spans="1:13" x14ac:dyDescent="0.5">
      <c r="A25" s="82" t="str">
        <f>A5</f>
        <v>Name A</v>
      </c>
      <c r="B25" s="81"/>
      <c r="C25" s="80">
        <f>+K20+3</f>
        <v>44590</v>
      </c>
      <c r="D25" s="81"/>
      <c r="E25" s="80">
        <f>+C25+1</f>
        <v>44591</v>
      </c>
      <c r="F25" s="81"/>
      <c r="G25" s="80">
        <f>+E25+1</f>
        <v>44592</v>
      </c>
      <c r="H25" s="81"/>
      <c r="I25" s="80">
        <f>+G25+1</f>
        <v>44593</v>
      </c>
      <c r="J25" s="81"/>
      <c r="K25" s="80">
        <f>+I25+1</f>
        <v>44594</v>
      </c>
    </row>
    <row r="26" spans="1:13" x14ac:dyDescent="0.5">
      <c r="A26" s="82" t="str">
        <f>A6</f>
        <v>Name B</v>
      </c>
      <c r="B26" s="81"/>
      <c r="C26" s="26"/>
      <c r="D26" s="81"/>
      <c r="E26" s="27"/>
      <c r="F26" s="81"/>
      <c r="G26" s="27"/>
      <c r="H26" s="81"/>
      <c r="I26" s="26"/>
      <c r="J26" s="81"/>
      <c r="K26" s="26"/>
    </row>
    <row r="27" spans="1:13" x14ac:dyDescent="0.5">
      <c r="A27" s="82" t="str">
        <f>A7</f>
        <v>Name C</v>
      </c>
      <c r="B27" s="81"/>
      <c r="C27" s="26"/>
      <c r="D27" s="81"/>
      <c r="E27" s="26"/>
      <c r="F27" s="81"/>
      <c r="G27" s="26"/>
      <c r="H27" s="81"/>
      <c r="I27" s="26"/>
      <c r="J27" s="81"/>
      <c r="K27" s="26"/>
    </row>
    <row r="28" spans="1:13" x14ac:dyDescent="0.5">
      <c r="A28" s="82" t="str">
        <f>A8</f>
        <v>Name D</v>
      </c>
      <c r="B28" s="81"/>
      <c r="C28" s="26"/>
      <c r="D28" s="81"/>
      <c r="E28" s="26"/>
      <c r="F28" s="81"/>
      <c r="G28" s="26"/>
      <c r="H28" s="81"/>
      <c r="I28" s="26"/>
      <c r="J28" s="81"/>
      <c r="K28" s="26"/>
    </row>
    <row r="29" spans="1:13" x14ac:dyDescent="0.5">
      <c r="A29" s="82" t="str">
        <f>A9</f>
        <v>Name E</v>
      </c>
      <c r="B29" s="81"/>
      <c r="C29" s="28"/>
      <c r="D29" s="81"/>
      <c r="E29" s="28"/>
      <c r="F29" s="81"/>
      <c r="G29" s="28"/>
      <c r="H29" s="81"/>
      <c r="I29" s="28"/>
      <c r="J29" s="81"/>
      <c r="K29" s="28"/>
    </row>
    <row r="30" spans="1:13" x14ac:dyDescent="0.5">
      <c r="B30" s="84" t="s">
        <v>61</v>
      </c>
      <c r="C30" s="108"/>
      <c r="E30" s="84" t="s">
        <v>62</v>
      </c>
      <c r="F30" s="108"/>
    </row>
    <row r="31" spans="1:13" x14ac:dyDescent="0.5">
      <c r="B31" s="85" t="s">
        <v>74</v>
      </c>
      <c r="C31" s="109"/>
      <c r="E31" s="85" t="s">
        <v>48</v>
      </c>
      <c r="F31" s="109"/>
      <c r="M31" s="110" t="s">
        <v>71</v>
      </c>
    </row>
    <row r="32" spans="1:13" x14ac:dyDescent="0.5">
      <c r="D32" s="111" t="s">
        <v>33</v>
      </c>
      <c r="E32" s="112" t="s">
        <v>5</v>
      </c>
      <c r="F32" s="112"/>
      <c r="G32" s="111" t="s">
        <v>33</v>
      </c>
      <c r="M32" s="105" t="s">
        <v>75</v>
      </c>
    </row>
    <row r="33" spans="1:14" x14ac:dyDescent="0.5">
      <c r="B33" s="113" t="s">
        <v>30</v>
      </c>
      <c r="C33" s="48" t="s">
        <v>31</v>
      </c>
      <c r="F33" s="113" t="s">
        <v>32</v>
      </c>
      <c r="J33" s="113" t="s">
        <v>33</v>
      </c>
      <c r="M33" s="110"/>
    </row>
    <row r="34" spans="1:14" x14ac:dyDescent="0.5">
      <c r="A34" s="82" t="str">
        <f>A5</f>
        <v>Name A</v>
      </c>
      <c r="B34" s="83">
        <f>B5+D5+F5+H5+J5+B10+D10+F10+H10+J10+B15+D15+F15+H15+J15+B20+D20+F20+H20+J20+B25+D25+F25+H25+J25</f>
        <v>0</v>
      </c>
      <c r="C34" s="77"/>
      <c r="D34" s="50">
        <f>+B34*C34</f>
        <v>0</v>
      </c>
      <c r="F34" s="78"/>
      <c r="G34" s="50">
        <f>+D34*F34</f>
        <v>0</v>
      </c>
      <c r="J34" s="50">
        <f>+D34+G34</f>
        <v>0</v>
      </c>
      <c r="M34" s="115" t="s">
        <v>76</v>
      </c>
    </row>
    <row r="35" spans="1:14" x14ac:dyDescent="0.5">
      <c r="A35" s="82" t="str">
        <f>A6</f>
        <v>Name B</v>
      </c>
      <c r="B35" s="83">
        <f>B6+D6+F6+H6+J6+B11+D11+F11+H11+J11+B16+D16+F16+H16+J16+B21+D21+F21+H21+J21+B26+D26+F26+H26+J26</f>
        <v>0</v>
      </c>
      <c r="C35" s="77"/>
      <c r="D35" s="50">
        <f t="shared" ref="D35:D38" si="0">+B35*C35</f>
        <v>0</v>
      </c>
      <c r="F35" s="78"/>
      <c r="G35" s="50">
        <f t="shared" ref="G35:G38" si="1">+D35*F35</f>
        <v>0</v>
      </c>
      <c r="J35" s="50">
        <f t="shared" ref="J35:J38" si="2">+D35+G35</f>
        <v>0</v>
      </c>
      <c r="N35" s="105" t="s">
        <v>77</v>
      </c>
    </row>
    <row r="36" spans="1:14" x14ac:dyDescent="0.5">
      <c r="A36" s="82" t="str">
        <f>A7</f>
        <v>Name C</v>
      </c>
      <c r="B36" s="83">
        <f>B7+D7+F7+H7+J7+B12+D12+F12+H12+J12+B17+D17+F17+H17+J17+B22+D22+F22+H22+J22+B27+D27+F27+H27+J27</f>
        <v>0</v>
      </c>
      <c r="C36" s="77"/>
      <c r="D36" s="50">
        <f t="shared" si="0"/>
        <v>0</v>
      </c>
      <c r="F36" s="78"/>
      <c r="G36" s="50">
        <f t="shared" si="1"/>
        <v>0</v>
      </c>
      <c r="J36" s="50">
        <f t="shared" si="2"/>
        <v>0</v>
      </c>
    </row>
    <row r="37" spans="1:14" x14ac:dyDescent="0.5">
      <c r="A37" s="82" t="str">
        <f>A8</f>
        <v>Name D</v>
      </c>
      <c r="B37" s="83">
        <f>B8+D8+F8+H8+J8+B13+D13+F13+H13+J13+B18+D18+F18+H18+J18+B23+D23+F23+H23+J23+B28+D28+F28+H28+J28</f>
        <v>0</v>
      </c>
      <c r="C37" s="77"/>
      <c r="D37" s="50">
        <f t="shared" si="0"/>
        <v>0</v>
      </c>
      <c r="F37" s="78"/>
      <c r="G37" s="50">
        <f t="shared" si="1"/>
        <v>0</v>
      </c>
      <c r="J37" s="50">
        <f t="shared" si="2"/>
        <v>0</v>
      </c>
    </row>
    <row r="38" spans="1:14" x14ac:dyDescent="0.5">
      <c r="A38" s="82" t="str">
        <f>A9</f>
        <v>Name E</v>
      </c>
      <c r="B38" s="83">
        <f>B9+D9+F9+H9+J9+B14+D14+F14+H14+J14+B19+D19+F19+H19+J19+B24+D24+F24+H24+J24+B29+D29+F29+H29+J29</f>
        <v>0</v>
      </c>
      <c r="C38" s="77"/>
      <c r="D38" s="50">
        <f t="shared" si="0"/>
        <v>0</v>
      </c>
      <c r="F38" s="78"/>
      <c r="G38" s="50">
        <f t="shared" si="1"/>
        <v>0</v>
      </c>
      <c r="J38" s="50">
        <f t="shared" si="2"/>
        <v>0</v>
      </c>
    </row>
    <row r="39" spans="1:14" x14ac:dyDescent="0.5">
      <c r="A39" s="105" t="s">
        <v>38</v>
      </c>
      <c r="D39" s="114" t="s">
        <v>5</v>
      </c>
      <c r="J39" s="96">
        <f>SUM(J34:J38)</f>
        <v>0</v>
      </c>
    </row>
    <row r="40" spans="1:14" x14ac:dyDescent="0.5">
      <c r="A40" s="105" t="s">
        <v>63</v>
      </c>
    </row>
    <row r="41" spans="1:14" x14ac:dyDescent="0.5">
      <c r="A41" s="123" t="s">
        <v>35</v>
      </c>
      <c r="B41" s="123"/>
      <c r="C41" s="123"/>
      <c r="D41" s="123"/>
      <c r="E41" s="123"/>
      <c r="F41" s="123"/>
      <c r="G41" s="123"/>
      <c r="H41" s="124"/>
      <c r="I41" s="125"/>
      <c r="J41" s="48" t="s">
        <v>15</v>
      </c>
    </row>
    <row r="42" spans="1:14" x14ac:dyDescent="0.5">
      <c r="A42" s="123" t="s">
        <v>36</v>
      </c>
      <c r="B42" s="123"/>
      <c r="C42" s="123"/>
      <c r="D42" s="123"/>
      <c r="E42" s="123"/>
      <c r="F42" s="123"/>
      <c r="G42" s="123"/>
      <c r="H42" s="126"/>
      <c r="I42" s="126"/>
      <c r="J42" s="48" t="s">
        <v>15</v>
      </c>
    </row>
    <row r="44" spans="1:14" x14ac:dyDescent="0.5">
      <c r="A44" s="48" t="s">
        <v>66</v>
      </c>
    </row>
  </sheetData>
  <sheetProtection algorithmName="SHA-512" hashValue="8fh1itRauxD/C69YegIJF7Qnu0ZptqTt54EjLuf5DB9WOWXNaGKh037SCTKGP/9Mudoxdv914b7nhs9EBKbusA==" saltValue="phT62+I6kmwyOjWwZop22w==" spinCount="100000" sheet="1" objects="1" scenarios="1"/>
  <mergeCells count="4">
    <mergeCell ref="A41:G41"/>
    <mergeCell ref="H41:I41"/>
    <mergeCell ref="A42:G42"/>
    <mergeCell ref="H42:I4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C52"/>
  <sheetViews>
    <sheetView zoomScale="85" zoomScaleNormal="85" workbookViewId="0">
      <selection activeCell="N5" sqref="N5"/>
    </sheetView>
  </sheetViews>
  <sheetFormatPr defaultColWidth="9.1171875" defaultRowHeight="14.35" x14ac:dyDescent="0.5"/>
  <cols>
    <col min="1" max="1" width="21.41015625" style="48" customWidth="1"/>
    <col min="2" max="2" width="12.703125" style="48" customWidth="1"/>
    <col min="3" max="3" width="9.1171875" style="48"/>
    <col min="4" max="4" width="12.703125" style="48" customWidth="1"/>
    <col min="5" max="5" width="9.1171875" style="48"/>
    <col min="6" max="6" width="12.703125" style="48" customWidth="1"/>
    <col min="7" max="7" width="9.1171875" style="48"/>
    <col min="8" max="8" width="12.703125" style="48" customWidth="1"/>
    <col min="9" max="9" width="9.1171875" style="48"/>
    <col min="10" max="10" width="12.703125" style="48" customWidth="1"/>
    <col min="11" max="16384" width="9.1171875" style="48"/>
  </cols>
  <sheetData>
    <row r="1" spans="1:11" x14ac:dyDescent="0.5">
      <c r="A1" s="39" t="s">
        <v>20</v>
      </c>
      <c r="B1" s="36" t="s">
        <v>72</v>
      </c>
      <c r="C1" s="5"/>
      <c r="D1" s="5"/>
      <c r="E1" s="5"/>
      <c r="F1" s="5"/>
      <c r="G1" s="5"/>
      <c r="H1" s="5"/>
      <c r="I1" s="5"/>
      <c r="J1" s="5"/>
      <c r="K1" s="5"/>
    </row>
    <row r="2" spans="1:11" x14ac:dyDescent="0.5">
      <c r="A2" s="5" t="s">
        <v>37</v>
      </c>
      <c r="B2" s="74"/>
      <c r="C2" s="5"/>
      <c r="D2" s="5" t="s">
        <v>84</v>
      </c>
      <c r="E2" s="5"/>
      <c r="F2" s="5"/>
      <c r="G2" s="5"/>
      <c r="H2" s="5"/>
      <c r="I2" s="5"/>
      <c r="J2" s="5"/>
      <c r="K2" s="5"/>
    </row>
    <row r="3" spans="1:11" x14ac:dyDescent="0.5">
      <c r="A3" s="5"/>
      <c r="B3" s="5"/>
      <c r="C3" s="5"/>
      <c r="D3" s="5" t="s">
        <v>73</v>
      </c>
      <c r="E3" s="5"/>
      <c r="F3" s="5"/>
      <c r="G3" s="5"/>
      <c r="H3" s="5"/>
      <c r="I3" s="5"/>
      <c r="J3" s="5"/>
      <c r="K3" s="5"/>
    </row>
    <row r="4" spans="1:11" x14ac:dyDescent="0.5">
      <c r="A4" s="57" t="s">
        <v>21</v>
      </c>
      <c r="B4" s="57" t="s">
        <v>22</v>
      </c>
      <c r="C4" s="57"/>
      <c r="D4" s="57" t="s">
        <v>23</v>
      </c>
      <c r="E4" s="57"/>
      <c r="F4" s="57" t="s">
        <v>24</v>
      </c>
      <c r="G4" s="58"/>
      <c r="H4" s="57" t="s">
        <v>25</v>
      </c>
      <c r="I4" s="58"/>
      <c r="J4" s="57" t="s">
        <v>26</v>
      </c>
      <c r="K4" s="39"/>
    </row>
    <row r="5" spans="1:11" x14ac:dyDescent="0.5">
      <c r="A5" s="81" t="s">
        <v>50</v>
      </c>
      <c r="B5" s="81"/>
      <c r="C5" s="86">
        <v>44562</v>
      </c>
      <c r="D5" s="81"/>
      <c r="E5" s="87">
        <f>+C5+1</f>
        <v>44563</v>
      </c>
      <c r="F5" s="81"/>
      <c r="G5" s="87">
        <f>+E5+1</f>
        <v>44564</v>
      </c>
      <c r="H5" s="81"/>
      <c r="I5" s="87">
        <f>+G5+1</f>
        <v>44565</v>
      </c>
      <c r="J5" s="81"/>
      <c r="K5" s="80">
        <f>+I5+1</f>
        <v>44566</v>
      </c>
    </row>
    <row r="6" spans="1:11" x14ac:dyDescent="0.5">
      <c r="A6" s="81" t="s">
        <v>49</v>
      </c>
      <c r="B6" s="81"/>
      <c r="C6" s="116"/>
      <c r="D6" s="81"/>
      <c r="E6" s="118"/>
      <c r="F6" s="81"/>
      <c r="G6" s="118"/>
      <c r="H6" s="81"/>
      <c r="I6" s="116"/>
      <c r="J6" s="81"/>
      <c r="K6" s="26"/>
    </row>
    <row r="7" spans="1:11" x14ac:dyDescent="0.5">
      <c r="A7" s="81" t="s">
        <v>27</v>
      </c>
      <c r="B7" s="81"/>
      <c r="C7" s="116"/>
      <c r="D7" s="81"/>
      <c r="E7" s="116"/>
      <c r="F7" s="81"/>
      <c r="G7" s="116"/>
      <c r="H7" s="81"/>
      <c r="I7" s="116"/>
      <c r="J7" s="81"/>
      <c r="K7" s="26"/>
    </row>
    <row r="8" spans="1:11" x14ac:dyDescent="0.5">
      <c r="A8" s="81" t="s">
        <v>28</v>
      </c>
      <c r="B8" s="81"/>
      <c r="C8" s="116"/>
      <c r="D8" s="81"/>
      <c r="E8" s="116"/>
      <c r="F8" s="81"/>
      <c r="G8" s="116"/>
      <c r="H8" s="81"/>
      <c r="I8" s="116"/>
      <c r="J8" s="81"/>
      <c r="K8" s="26"/>
    </row>
    <row r="9" spans="1:11" x14ac:dyDescent="0.5">
      <c r="A9" s="81" t="s">
        <v>29</v>
      </c>
      <c r="B9" s="81"/>
      <c r="C9" s="117"/>
      <c r="D9" s="81"/>
      <c r="E9" s="117"/>
      <c r="F9" s="81"/>
      <c r="G9" s="117"/>
      <c r="H9" s="81"/>
      <c r="I9" s="117"/>
      <c r="J9" s="81"/>
      <c r="K9" s="28"/>
    </row>
    <row r="10" spans="1:11" x14ac:dyDescent="0.5">
      <c r="A10" s="88" t="str">
        <f>A5</f>
        <v>Name A</v>
      </c>
      <c r="B10" s="81"/>
      <c r="C10" s="87">
        <f>+K5+3</f>
        <v>44569</v>
      </c>
      <c r="D10" s="81"/>
      <c r="E10" s="87">
        <f>+C10+1</f>
        <v>44570</v>
      </c>
      <c r="F10" s="81"/>
      <c r="G10" s="87">
        <f>+E10+1</f>
        <v>44571</v>
      </c>
      <c r="H10" s="81"/>
      <c r="I10" s="87">
        <f>+G10+1</f>
        <v>44572</v>
      </c>
      <c r="J10" s="81"/>
      <c r="K10" s="80">
        <f>+I10+1</f>
        <v>44573</v>
      </c>
    </row>
    <row r="11" spans="1:11" x14ac:dyDescent="0.5">
      <c r="A11" s="88" t="str">
        <f>A6</f>
        <v>Name B</v>
      </c>
      <c r="B11" s="81"/>
      <c r="C11" s="116"/>
      <c r="D11" s="81"/>
      <c r="E11" s="118"/>
      <c r="F11" s="81"/>
      <c r="G11" s="118"/>
      <c r="H11" s="81"/>
      <c r="I11" s="116"/>
      <c r="J11" s="81"/>
      <c r="K11" s="26"/>
    </row>
    <row r="12" spans="1:11" x14ac:dyDescent="0.5">
      <c r="A12" s="88" t="str">
        <f>A7</f>
        <v>Name C</v>
      </c>
      <c r="B12" s="81"/>
      <c r="C12" s="116"/>
      <c r="D12" s="81"/>
      <c r="E12" s="116"/>
      <c r="F12" s="81"/>
      <c r="G12" s="116"/>
      <c r="H12" s="81"/>
      <c r="I12" s="116"/>
      <c r="J12" s="81"/>
      <c r="K12" s="26"/>
    </row>
    <row r="13" spans="1:11" x14ac:dyDescent="0.5">
      <c r="A13" s="88" t="str">
        <f>A8</f>
        <v>Name D</v>
      </c>
      <c r="B13" s="81"/>
      <c r="C13" s="116"/>
      <c r="D13" s="81"/>
      <c r="E13" s="116"/>
      <c r="F13" s="81"/>
      <c r="G13" s="116"/>
      <c r="H13" s="81"/>
      <c r="I13" s="116"/>
      <c r="J13" s="81"/>
      <c r="K13" s="26"/>
    </row>
    <row r="14" spans="1:11" x14ac:dyDescent="0.5">
      <c r="A14" s="53" t="str">
        <f>A9</f>
        <v>Name E</v>
      </c>
      <c r="B14" s="81"/>
      <c r="C14" s="117"/>
      <c r="D14" s="81"/>
      <c r="E14" s="117"/>
      <c r="F14" s="81"/>
      <c r="G14" s="117"/>
      <c r="H14" s="81"/>
      <c r="I14" s="117"/>
      <c r="J14" s="81"/>
      <c r="K14" s="28"/>
    </row>
    <row r="15" spans="1:11" x14ac:dyDescent="0.5">
      <c r="A15" s="51" t="str">
        <f>A5</f>
        <v>Name A</v>
      </c>
      <c r="B15" s="81"/>
      <c r="C15" s="87">
        <f>+K10+3</f>
        <v>44576</v>
      </c>
      <c r="D15" s="81"/>
      <c r="E15" s="87">
        <f>+C15+1</f>
        <v>44577</v>
      </c>
      <c r="F15" s="81"/>
      <c r="G15" s="87">
        <f>+E15+1</f>
        <v>44578</v>
      </c>
      <c r="H15" s="81"/>
      <c r="I15" s="87">
        <f>+G15+1</f>
        <v>44579</v>
      </c>
      <c r="J15" s="81"/>
      <c r="K15" s="80">
        <f>+I15+1</f>
        <v>44580</v>
      </c>
    </row>
    <row r="16" spans="1:11" x14ac:dyDescent="0.5">
      <c r="A16" s="88" t="str">
        <f>A6</f>
        <v>Name B</v>
      </c>
      <c r="B16" s="81"/>
      <c r="C16" s="116"/>
      <c r="D16" s="81"/>
      <c r="E16" s="118"/>
      <c r="F16" s="81"/>
      <c r="G16" s="118"/>
      <c r="H16" s="81"/>
      <c r="I16" s="116"/>
      <c r="J16" s="81"/>
      <c r="K16" s="26"/>
    </row>
    <row r="17" spans="1:29" x14ac:dyDescent="0.5">
      <c r="A17" s="88" t="str">
        <f>A7</f>
        <v>Name C</v>
      </c>
      <c r="B17" s="81"/>
      <c r="C17" s="116"/>
      <c r="D17" s="81"/>
      <c r="E17" s="116"/>
      <c r="F17" s="81"/>
      <c r="G17" s="116"/>
      <c r="H17" s="81"/>
      <c r="I17" s="116"/>
      <c r="J17" s="81"/>
      <c r="K17" s="26"/>
    </row>
    <row r="18" spans="1:29" x14ac:dyDescent="0.5">
      <c r="A18" s="88" t="str">
        <f>A8</f>
        <v>Name D</v>
      </c>
      <c r="B18" s="81"/>
      <c r="C18" s="116"/>
      <c r="D18" s="81"/>
      <c r="E18" s="116"/>
      <c r="F18" s="81"/>
      <c r="G18" s="116"/>
      <c r="H18" s="81"/>
      <c r="I18" s="116"/>
      <c r="J18" s="81"/>
      <c r="K18" s="26"/>
    </row>
    <row r="19" spans="1:29" x14ac:dyDescent="0.5">
      <c r="A19" s="53" t="str">
        <f>A9</f>
        <v>Name E</v>
      </c>
      <c r="B19" s="81"/>
      <c r="C19" s="117"/>
      <c r="D19" s="81"/>
      <c r="E19" s="117"/>
      <c r="F19" s="81"/>
      <c r="G19" s="117"/>
      <c r="H19" s="81"/>
      <c r="I19" s="117"/>
      <c r="J19" s="81"/>
      <c r="K19" s="28"/>
    </row>
    <row r="20" spans="1:29" x14ac:dyDescent="0.5">
      <c r="A20" s="51" t="str">
        <f>A5</f>
        <v>Name A</v>
      </c>
      <c r="B20" s="81"/>
      <c r="C20" s="87">
        <f>+K15+3</f>
        <v>44583</v>
      </c>
      <c r="D20" s="81"/>
      <c r="E20" s="87">
        <f>+C20+1</f>
        <v>44584</v>
      </c>
      <c r="F20" s="81"/>
      <c r="G20" s="87">
        <f>+E20+1</f>
        <v>44585</v>
      </c>
      <c r="H20" s="81"/>
      <c r="I20" s="87">
        <f>+G20+1</f>
        <v>44586</v>
      </c>
      <c r="J20" s="81"/>
      <c r="K20" s="80">
        <f>+I20+1</f>
        <v>44587</v>
      </c>
    </row>
    <row r="21" spans="1:29" x14ac:dyDescent="0.5">
      <c r="A21" s="88" t="str">
        <f>A6</f>
        <v>Name B</v>
      </c>
      <c r="B21" s="81"/>
      <c r="C21" s="116"/>
      <c r="D21" s="81"/>
      <c r="E21" s="118"/>
      <c r="F21" s="81"/>
      <c r="G21" s="118"/>
      <c r="H21" s="81"/>
      <c r="I21" s="116"/>
      <c r="J21" s="81"/>
      <c r="K21" s="26"/>
    </row>
    <row r="22" spans="1:29" x14ac:dyDescent="0.5">
      <c r="A22" s="88" t="str">
        <f>A7</f>
        <v>Name C</v>
      </c>
      <c r="B22" s="81"/>
      <c r="C22" s="116"/>
      <c r="D22" s="81"/>
      <c r="E22" s="116"/>
      <c r="F22" s="81"/>
      <c r="G22" s="116"/>
      <c r="H22" s="81"/>
      <c r="I22" s="116"/>
      <c r="J22" s="81"/>
      <c r="K22" s="26"/>
    </row>
    <row r="23" spans="1:29" x14ac:dyDescent="0.5">
      <c r="A23" s="88" t="str">
        <f>A8</f>
        <v>Name D</v>
      </c>
      <c r="B23" s="81"/>
      <c r="C23" s="116"/>
      <c r="D23" s="81"/>
      <c r="E23" s="116"/>
      <c r="F23" s="81"/>
      <c r="G23" s="116"/>
      <c r="H23" s="81"/>
      <c r="I23" s="116"/>
      <c r="J23" s="81"/>
      <c r="K23" s="26"/>
    </row>
    <row r="24" spans="1:29" x14ac:dyDescent="0.5">
      <c r="A24" s="53" t="str">
        <f>A9</f>
        <v>Name E</v>
      </c>
      <c r="B24" s="81"/>
      <c r="C24" s="117"/>
      <c r="D24" s="81"/>
      <c r="E24" s="117"/>
      <c r="F24" s="81"/>
      <c r="G24" s="117"/>
      <c r="H24" s="81"/>
      <c r="I24" s="117"/>
      <c r="J24" s="81"/>
      <c r="K24" s="28"/>
    </row>
    <row r="25" spans="1:29" x14ac:dyDescent="0.5">
      <c r="A25" s="51" t="str">
        <f>A5</f>
        <v>Name A</v>
      </c>
      <c r="B25" s="81"/>
      <c r="C25" s="87">
        <f>+K20+3</f>
        <v>44590</v>
      </c>
      <c r="D25" s="81"/>
      <c r="E25" s="87">
        <f>+C25+1</f>
        <v>44591</v>
      </c>
      <c r="F25" s="81"/>
      <c r="G25" s="87">
        <f>+E25+1</f>
        <v>44592</v>
      </c>
      <c r="H25" s="81"/>
      <c r="I25" s="87">
        <f>+G25+1</f>
        <v>44593</v>
      </c>
      <c r="J25" s="81"/>
      <c r="K25" s="80">
        <f>+I25+1</f>
        <v>44594</v>
      </c>
    </row>
    <row r="26" spans="1:29" x14ac:dyDescent="0.5">
      <c r="A26" s="88" t="str">
        <f>A6</f>
        <v>Name B</v>
      </c>
      <c r="B26" s="81"/>
      <c r="C26" s="116"/>
      <c r="D26" s="81"/>
      <c r="E26" s="118"/>
      <c r="F26" s="81"/>
      <c r="G26" s="118"/>
      <c r="H26" s="81"/>
      <c r="I26" s="116"/>
      <c r="J26" s="81"/>
      <c r="K26" s="26"/>
    </row>
    <row r="27" spans="1:29" x14ac:dyDescent="0.5">
      <c r="A27" s="88" t="str">
        <f>A7</f>
        <v>Name C</v>
      </c>
      <c r="B27" s="81"/>
      <c r="C27" s="116"/>
      <c r="D27" s="81"/>
      <c r="E27" s="116"/>
      <c r="F27" s="81"/>
      <c r="G27" s="116"/>
      <c r="H27" s="81"/>
      <c r="I27" s="116"/>
      <c r="J27" s="81"/>
      <c r="K27" s="26"/>
    </row>
    <row r="28" spans="1:29" x14ac:dyDescent="0.5">
      <c r="A28" s="88" t="str">
        <f>A8</f>
        <v>Name D</v>
      </c>
      <c r="B28" s="81"/>
      <c r="C28" s="116"/>
      <c r="D28" s="81"/>
      <c r="E28" s="116"/>
      <c r="F28" s="81"/>
      <c r="G28" s="116"/>
      <c r="H28" s="81"/>
      <c r="I28" s="116"/>
      <c r="J28" s="81"/>
      <c r="K28" s="26"/>
    </row>
    <row r="29" spans="1:29" x14ac:dyDescent="0.5">
      <c r="A29" s="53" t="str">
        <f>A9</f>
        <v>Name E</v>
      </c>
      <c r="B29" s="81"/>
      <c r="C29" s="117"/>
      <c r="D29" s="81"/>
      <c r="E29" s="117"/>
      <c r="F29" s="81"/>
      <c r="G29" s="117"/>
      <c r="H29" s="81"/>
      <c r="I29" s="117"/>
      <c r="J29" s="81"/>
      <c r="K29" s="28"/>
    </row>
    <row r="30" spans="1:29" x14ac:dyDescent="0.5">
      <c r="A30" s="5"/>
      <c r="B30" s="88" t="s">
        <v>61</v>
      </c>
      <c r="C30" s="52"/>
      <c r="D30" s="5"/>
      <c r="E30" s="51" t="s">
        <v>62</v>
      </c>
      <c r="F30" s="89"/>
      <c r="G30" s="5"/>
      <c r="H30" s="5"/>
      <c r="I30" s="5"/>
      <c r="J30" s="5"/>
    </row>
    <row r="31" spans="1:29" x14ac:dyDescent="0.5">
      <c r="A31" s="5"/>
      <c r="B31" s="53" t="s">
        <v>74</v>
      </c>
      <c r="C31" s="54"/>
      <c r="D31" s="5"/>
      <c r="E31" s="53" t="s">
        <v>48</v>
      </c>
      <c r="F31" s="54"/>
      <c r="G31" s="5"/>
      <c r="H31" s="5"/>
      <c r="I31" s="5"/>
      <c r="J31" s="5"/>
      <c r="M31" s="110" t="s">
        <v>71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5">
      <c r="A32" s="5"/>
      <c r="B32" s="5"/>
      <c r="C32" s="5"/>
      <c r="D32" s="18" t="s">
        <v>33</v>
      </c>
      <c r="E32" s="55" t="s">
        <v>5</v>
      </c>
      <c r="F32" s="55"/>
      <c r="G32" s="18" t="s">
        <v>33</v>
      </c>
      <c r="H32" s="5"/>
      <c r="I32" s="5"/>
      <c r="J32" s="5"/>
      <c r="M32" s="105" t="s">
        <v>75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5">
      <c r="A33" s="5"/>
      <c r="B33" s="5" t="s">
        <v>30</v>
      </c>
      <c r="C33" s="5" t="s">
        <v>31</v>
      </c>
      <c r="D33" s="5"/>
      <c r="E33" s="5"/>
      <c r="F33" s="5" t="s">
        <v>32</v>
      </c>
      <c r="G33" s="5"/>
      <c r="H33" s="5"/>
      <c r="I33" s="5"/>
      <c r="J33" s="5" t="s">
        <v>33</v>
      </c>
      <c r="M33" s="11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5">
      <c r="A34" s="90" t="str">
        <f>A5</f>
        <v>Name A</v>
      </c>
      <c r="B34" s="83">
        <f>B5+D5+F5+H5+J5+B10+D10+F10+H10+J10+B15+D15+F15+H15+J15+B20+D20+F20+H20+J20+B25+D25+F25+H25+J25</f>
        <v>0</v>
      </c>
      <c r="C34" s="91"/>
      <c r="D34" s="50">
        <f>+B34*C34</f>
        <v>0</v>
      </c>
      <c r="E34" s="5"/>
      <c r="F34" s="78"/>
      <c r="G34" s="50">
        <f>+D34*F34</f>
        <v>0</v>
      </c>
      <c r="H34" s="5"/>
      <c r="I34" s="5"/>
      <c r="J34" s="50">
        <f>+D34+G34</f>
        <v>0</v>
      </c>
      <c r="M34" s="115" t="s">
        <v>76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5">
      <c r="A35" s="90" t="str">
        <f>A6</f>
        <v>Name B</v>
      </c>
      <c r="B35" s="83">
        <f>B6+D6+F6+H6+J6+B11+D11+F11+H11+J11+B16+D16+F16+H16+J16+B21+D21+F21+H21+J21+B26+D26+F26+H26+J26</f>
        <v>0</v>
      </c>
      <c r="C35" s="91"/>
      <c r="D35" s="50">
        <f t="shared" ref="D35:D38" si="0">+B35*C35</f>
        <v>0</v>
      </c>
      <c r="E35" s="5"/>
      <c r="F35" s="78"/>
      <c r="G35" s="50">
        <f t="shared" ref="G35:G38" si="1">+D35*F35</f>
        <v>0</v>
      </c>
      <c r="H35" s="5"/>
      <c r="I35" s="5"/>
      <c r="J35" s="50">
        <f t="shared" ref="J35:J38" si="2">+D35+G35</f>
        <v>0</v>
      </c>
      <c r="N35" s="105" t="s">
        <v>77</v>
      </c>
    </row>
    <row r="36" spans="1:29" x14ac:dyDescent="0.5">
      <c r="A36" s="90" t="str">
        <f>A7</f>
        <v>Name C</v>
      </c>
      <c r="B36" s="83">
        <f>B7+D7+F7+H7+J7+B12+D12+F12+H12+J12+B17+D17+F17+H17+J17+B22+D22+F22+H22+J22+B27+D27+F27+H27+J27</f>
        <v>0</v>
      </c>
      <c r="C36" s="91"/>
      <c r="D36" s="50">
        <f t="shared" si="0"/>
        <v>0</v>
      </c>
      <c r="E36" s="5"/>
      <c r="F36" s="78"/>
      <c r="G36" s="50">
        <f t="shared" si="1"/>
        <v>0</v>
      </c>
      <c r="H36" s="5"/>
      <c r="I36" s="5"/>
      <c r="J36" s="50">
        <f t="shared" si="2"/>
        <v>0</v>
      </c>
    </row>
    <row r="37" spans="1:29" x14ac:dyDescent="0.5">
      <c r="A37" s="90" t="str">
        <f>A8</f>
        <v>Name D</v>
      </c>
      <c r="B37" s="83">
        <f>B8+D8+F8+H8+J8+B13+D13+F13+H13+J13+B18+D18+F18+H18+J18+B23+D23+F23+H23+J23+B28+D28+F28+H28+J28</f>
        <v>0</v>
      </c>
      <c r="C37" s="91"/>
      <c r="D37" s="50">
        <f t="shared" si="0"/>
        <v>0</v>
      </c>
      <c r="E37" s="5"/>
      <c r="F37" s="78"/>
      <c r="G37" s="50">
        <f t="shared" si="1"/>
        <v>0</v>
      </c>
      <c r="H37" s="5"/>
      <c r="I37" s="5"/>
      <c r="J37" s="50">
        <f t="shared" si="2"/>
        <v>0</v>
      </c>
    </row>
    <row r="38" spans="1:29" x14ac:dyDescent="0.5">
      <c r="A38" s="90" t="str">
        <f>A9</f>
        <v>Name E</v>
      </c>
      <c r="B38" s="83">
        <f>B9+D9+F9+H9+J9+B14+D14+F14+H14+J14+B19+D19+F19+H19+J19+B24+D24+F24+H24+J24+B29+D29+F29+H29+J29</f>
        <v>0</v>
      </c>
      <c r="C38" s="91"/>
      <c r="D38" s="50">
        <f t="shared" si="0"/>
        <v>0</v>
      </c>
      <c r="E38" s="5"/>
      <c r="F38" s="78"/>
      <c r="G38" s="50">
        <f t="shared" si="1"/>
        <v>0</v>
      </c>
      <c r="H38" s="5"/>
      <c r="I38" s="5"/>
      <c r="J38" s="50">
        <f t="shared" si="2"/>
        <v>0</v>
      </c>
    </row>
    <row r="39" spans="1:29" ht="14.7" customHeight="1" x14ac:dyDescent="0.5">
      <c r="A39" s="39" t="s">
        <v>70</v>
      </c>
      <c r="B39" s="5"/>
      <c r="C39" s="5"/>
      <c r="D39" s="50" t="s">
        <v>5</v>
      </c>
      <c r="E39" s="5"/>
      <c r="F39" s="5"/>
      <c r="G39" s="5"/>
      <c r="H39" s="5"/>
      <c r="I39" s="5"/>
      <c r="J39" s="96">
        <f>SUM(J34:J38)</f>
        <v>0</v>
      </c>
    </row>
    <row r="40" spans="1:29" ht="14.7" customHeight="1" x14ac:dyDescent="0.5">
      <c r="A40" s="39" t="s">
        <v>34</v>
      </c>
      <c r="B40" s="5"/>
      <c r="C40" s="5"/>
      <c r="D40" s="5"/>
      <c r="E40" s="5"/>
      <c r="F40" s="5"/>
      <c r="G40" s="5"/>
      <c r="H40" s="5"/>
      <c r="I40" s="5"/>
    </row>
    <row r="41" spans="1:29" ht="15" customHeight="1" x14ac:dyDescent="0.5">
      <c r="A41" s="123" t="s">
        <v>35</v>
      </c>
      <c r="B41" s="123"/>
      <c r="C41" s="123"/>
      <c r="D41" s="123"/>
      <c r="E41" s="123"/>
      <c r="F41" s="123"/>
      <c r="G41" s="123"/>
      <c r="H41" s="124"/>
      <c r="I41" s="125"/>
      <c r="J41" s="48" t="s">
        <v>15</v>
      </c>
    </row>
    <row r="42" spans="1:29" x14ac:dyDescent="0.5">
      <c r="A42" s="123" t="s">
        <v>36</v>
      </c>
      <c r="B42" s="123"/>
      <c r="C42" s="123"/>
      <c r="D42" s="123"/>
      <c r="E42" s="123"/>
      <c r="F42" s="123"/>
      <c r="G42" s="123"/>
      <c r="H42" s="126"/>
      <c r="I42" s="126"/>
      <c r="J42" s="48" t="s">
        <v>15</v>
      </c>
    </row>
    <row r="44" spans="1:29" x14ac:dyDescent="0.5">
      <c r="A44" s="48" t="s">
        <v>66</v>
      </c>
    </row>
    <row r="45" spans="1:29" ht="14.7" thickBot="1" x14ac:dyDescent="0.55000000000000004"/>
    <row r="46" spans="1:29" ht="15" customHeight="1" x14ac:dyDescent="0.55000000000000004">
      <c r="A46" s="56" t="s">
        <v>51</v>
      </c>
      <c r="B46" s="127" t="s">
        <v>55</v>
      </c>
      <c r="C46" s="128"/>
      <c r="D46" s="128"/>
      <c r="E46" s="128"/>
      <c r="F46" s="128"/>
      <c r="G46" s="128"/>
      <c r="H46" s="129"/>
      <c r="I46" s="5"/>
      <c r="J46" s="5"/>
    </row>
    <row r="47" spans="1:29" x14ac:dyDescent="0.5">
      <c r="A47" s="5"/>
      <c r="B47" s="130"/>
      <c r="C47" s="131"/>
      <c r="D47" s="131"/>
      <c r="E47" s="131"/>
      <c r="F47" s="131"/>
      <c r="G47" s="131"/>
      <c r="H47" s="132"/>
      <c r="I47" s="5"/>
      <c r="J47" s="5"/>
    </row>
    <row r="48" spans="1:29" x14ac:dyDescent="0.5">
      <c r="A48" s="5"/>
      <c r="B48" s="130"/>
      <c r="C48" s="131"/>
      <c r="D48" s="131"/>
      <c r="E48" s="131"/>
      <c r="F48" s="131"/>
      <c r="G48" s="131"/>
      <c r="H48" s="132"/>
      <c r="I48" s="5"/>
      <c r="J48" s="5"/>
    </row>
    <row r="49" spans="1:10" ht="14.7" thickBot="1" x14ac:dyDescent="0.55000000000000004">
      <c r="A49" s="5"/>
      <c r="B49" s="133"/>
      <c r="C49" s="134"/>
      <c r="D49" s="134"/>
      <c r="E49" s="134"/>
      <c r="F49" s="134"/>
      <c r="G49" s="134"/>
      <c r="H49" s="135"/>
      <c r="I49" s="5"/>
      <c r="J49" s="5"/>
    </row>
    <row r="50" spans="1:10" ht="9.75" customHeight="1" x14ac:dyDescent="0.5">
      <c r="B50" s="49"/>
      <c r="C50" s="49"/>
      <c r="D50" s="49"/>
      <c r="E50" s="49"/>
      <c r="F50" s="49"/>
      <c r="G50" s="49"/>
    </row>
    <row r="51" spans="1:10" ht="15.7" x14ac:dyDescent="0.55000000000000004">
      <c r="A51" s="75" t="s">
        <v>15</v>
      </c>
      <c r="B51" s="142" t="s">
        <v>52</v>
      </c>
      <c r="C51" s="142"/>
      <c r="D51" s="142"/>
      <c r="E51" s="142" t="s">
        <v>53</v>
      </c>
      <c r="F51" s="142"/>
      <c r="G51" s="142"/>
      <c r="H51" s="142"/>
      <c r="I51" s="142" t="s">
        <v>54</v>
      </c>
      <c r="J51" s="142"/>
    </row>
    <row r="52" spans="1:10" x14ac:dyDescent="0.5">
      <c r="A52" s="25"/>
      <c r="B52" s="136"/>
      <c r="C52" s="136"/>
      <c r="D52" s="136"/>
      <c r="E52" s="139"/>
      <c r="F52" s="140"/>
      <c r="G52" s="140"/>
      <c r="H52" s="141"/>
      <c r="I52" s="137">
        <v>0</v>
      </c>
      <c r="J52" s="138"/>
    </row>
  </sheetData>
  <sheetProtection algorithmName="SHA-512" hashValue="lVH6UZx166xaGFLZ25l2P8+3tZfYWrOX74czTikzeToWYCYiIq3SYmE6AZ0HwKx9OCJfQfZ0ZqeP3zJR0+swSA==" saltValue="/YuOJC7e0xQyA3/7DYlgQg==" spinCount="100000" sheet="1" objects="1" scenarios="1"/>
  <mergeCells count="11">
    <mergeCell ref="B52:D52"/>
    <mergeCell ref="I52:J52"/>
    <mergeCell ref="E52:H52"/>
    <mergeCell ref="B51:D51"/>
    <mergeCell ref="E51:H51"/>
    <mergeCell ref="I51:J51"/>
    <mergeCell ref="A41:G41"/>
    <mergeCell ref="H41:I41"/>
    <mergeCell ref="A42:G42"/>
    <mergeCell ref="H42:I42"/>
    <mergeCell ref="B46:H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workbookViewId="0">
      <selection activeCell="F62" sqref="F61:F62"/>
    </sheetView>
  </sheetViews>
  <sheetFormatPr defaultColWidth="9.1171875" defaultRowHeight="14.35" x14ac:dyDescent="0.5"/>
  <cols>
    <col min="1" max="1" width="29.87890625" style="5" customWidth="1"/>
    <col min="2" max="2" width="24.5859375" style="5" customWidth="1"/>
    <col min="3" max="3" width="21" style="5" customWidth="1"/>
    <col min="4" max="4" width="17.41015625" style="5" customWidth="1"/>
    <col min="5" max="5" width="18.41015625" style="5" customWidth="1"/>
    <col min="6" max="6" width="18" style="5" bestFit="1" customWidth="1"/>
    <col min="7" max="7" width="16.5859375" style="5" customWidth="1"/>
    <col min="8" max="16384" width="9.1171875" style="5"/>
  </cols>
  <sheetData>
    <row r="1" spans="1:10" ht="20.7" x14ac:dyDescent="0.7">
      <c r="A1" s="29" t="s">
        <v>64</v>
      </c>
      <c r="B1" s="30"/>
      <c r="C1" s="30"/>
      <c r="D1" s="30"/>
      <c r="E1" s="30"/>
    </row>
    <row r="2" spans="1:10" x14ac:dyDescent="0.5">
      <c r="A2" s="5" t="s">
        <v>65</v>
      </c>
    </row>
    <row r="4" spans="1:10" x14ac:dyDescent="0.5">
      <c r="A4" s="4" t="s">
        <v>56</v>
      </c>
      <c r="B4" s="31">
        <f>FOOD!B6</f>
        <v>0</v>
      </c>
    </row>
    <row r="5" spans="1:10" x14ac:dyDescent="0.5">
      <c r="A5" s="4" t="s">
        <v>12</v>
      </c>
      <c r="B5" s="31">
        <f>FOOD!B7</f>
        <v>0</v>
      </c>
    </row>
    <row r="6" spans="1:10" x14ac:dyDescent="0.5">
      <c r="A6" s="4" t="s">
        <v>13</v>
      </c>
      <c r="B6" s="31">
        <f>FOOD!B8</f>
        <v>0</v>
      </c>
    </row>
    <row r="7" spans="1:10" x14ac:dyDescent="0.5">
      <c r="A7" s="4" t="s">
        <v>0</v>
      </c>
      <c r="B7" s="31">
        <f>FOOD!B9</f>
        <v>0</v>
      </c>
    </row>
    <row r="8" spans="1:10" x14ac:dyDescent="0.5">
      <c r="A8" s="4" t="s">
        <v>1</v>
      </c>
      <c r="B8" s="31">
        <f>FOOD!B10</f>
        <v>0</v>
      </c>
    </row>
    <row r="9" spans="1:10" x14ac:dyDescent="0.5">
      <c r="A9" s="6" t="s">
        <v>2</v>
      </c>
      <c r="B9" s="46">
        <f>FOOD!B11</f>
        <v>0</v>
      </c>
    </row>
    <row r="11" spans="1:10" ht="14.7" thickBot="1" x14ac:dyDescent="0.55000000000000004">
      <c r="C11" s="45" t="s">
        <v>7</v>
      </c>
      <c r="D11" s="45" t="s">
        <v>8</v>
      </c>
      <c r="E11" s="45" t="s">
        <v>9</v>
      </c>
      <c r="F11" s="45" t="s">
        <v>10</v>
      </c>
      <c r="G11" s="45" t="s">
        <v>67</v>
      </c>
      <c r="H11" s="45" t="s">
        <v>47</v>
      </c>
    </row>
    <row r="12" spans="1:10" ht="14.7" thickBot="1" x14ac:dyDescent="0.55000000000000004">
      <c r="A12" s="5" t="s">
        <v>42</v>
      </c>
      <c r="B12" s="40">
        <v>0</v>
      </c>
      <c r="G12" s="18"/>
    </row>
    <row r="13" spans="1:10" x14ac:dyDescent="0.5">
      <c r="A13" s="30" t="s">
        <v>39</v>
      </c>
      <c r="B13" s="32"/>
      <c r="C13" s="21">
        <v>0</v>
      </c>
      <c r="D13" s="92">
        <f>FOOD!I100</f>
        <v>0</v>
      </c>
      <c r="E13" s="33">
        <f>+D13+C13</f>
        <v>0</v>
      </c>
      <c r="F13" s="34"/>
      <c r="G13" s="18"/>
    </row>
    <row r="14" spans="1:10" x14ac:dyDescent="0.5">
      <c r="A14" s="35" t="s">
        <v>40</v>
      </c>
      <c r="B14" s="32"/>
      <c r="C14" s="21">
        <v>0</v>
      </c>
      <c r="D14" s="92">
        <f>SUM('Operating Costs'!F35+'Direct Labor'!J39)</f>
        <v>0</v>
      </c>
      <c r="E14" s="33">
        <f>+D14+C14</f>
        <v>0</v>
      </c>
      <c r="F14" s="34"/>
      <c r="G14" s="44" t="e">
        <f>+D14/D16</f>
        <v>#DIV/0!</v>
      </c>
      <c r="J14" s="36" t="s">
        <v>46</v>
      </c>
    </row>
    <row r="15" spans="1:10" ht="14.7" thickBot="1" x14ac:dyDescent="0.55000000000000004">
      <c r="A15" s="95" t="s">
        <v>41</v>
      </c>
      <c r="B15" s="37"/>
      <c r="C15" s="41">
        <v>0</v>
      </c>
      <c r="D15" s="93">
        <f>'Administrative Labor'!J39</f>
        <v>0</v>
      </c>
      <c r="E15" s="33">
        <f>+D15+C15</f>
        <v>0</v>
      </c>
      <c r="F15" s="34"/>
      <c r="G15" s="18"/>
      <c r="H15" s="44" t="e">
        <f>+E15/B12</f>
        <v>#DIV/0!</v>
      </c>
      <c r="J15" s="36" t="s">
        <v>68</v>
      </c>
    </row>
    <row r="16" spans="1:10" ht="14.7" thickBot="1" x14ac:dyDescent="0.55000000000000004">
      <c r="A16" s="39" t="s">
        <v>43</v>
      </c>
      <c r="C16" s="38">
        <f>+C15+C14+C13</f>
        <v>0</v>
      </c>
      <c r="D16" s="94">
        <f>+D15+D14+D13</f>
        <v>0</v>
      </c>
      <c r="E16" s="42">
        <f>SUM(E13:E15)</f>
        <v>0</v>
      </c>
      <c r="F16" s="43">
        <f>+B12-E16</f>
        <v>0</v>
      </c>
      <c r="G16" s="18"/>
    </row>
    <row r="17" spans="7:7" x14ac:dyDescent="0.5">
      <c r="G17" s="18"/>
    </row>
  </sheetData>
  <sheetProtection algorithmName="SHA-512" hashValue="fpvmHq4WsvHv1xBJw1jzhLv6C9q12CEhSNNikS+sW3mbKhxonpOWPS3MQ+l5CJ1A0lk1g6mKQ/4mqWlJQMrSTA==" saltValue="JmcIdFwSJcW4EN8TSPkfyg==" spinCount="100000" sheet="1" objects="1" scenarios="1"/>
  <conditionalFormatting sqref="G14">
    <cfRule type="cellIs" dxfId="1" priority="2" operator="greaterThan">
      <formula>0.3</formula>
    </cfRule>
  </conditionalFormatting>
  <conditionalFormatting sqref="H15">
    <cfRule type="cellIs" dxfId="0" priority="1" operator="greaterThan">
      <formula>0.1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ce0cad35-8474-4653-8db1-733794c99845">2022-09-27T07:00:00+00:00</Estimated_x0020_Creation_x0020_Date>
    <Remediation_x0020_Date xmlns="ce0cad35-8474-4653-8db1-733794c99845">2019-10-01T07:00:00+00:00</Remediation_x0020_Date>
    <Priority xmlns="ce0cad35-8474-4653-8db1-733794c99845">Legacy</Prior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F85FB-ED65-4B02-94EC-62ED52BE5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52977-E59E-485A-B69B-FC04FB603C2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8282cf8f-5c43-4fb3-9a81-40c0950304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BB0399-997E-4FC1-B42B-1B1C4AED9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FOOD</vt:lpstr>
      <vt:lpstr>Operating Costs</vt:lpstr>
      <vt:lpstr>Direct Labor</vt:lpstr>
      <vt:lpstr>Administrative Labor</vt:lpstr>
      <vt:lpstr>TOTALS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claim worksheet procurement</dc:title>
  <dc:creator>"ShermanR"</dc:creator>
  <cp:lastModifiedBy>"williama"</cp:lastModifiedBy>
  <dcterms:created xsi:type="dcterms:W3CDTF">2019-04-17T14:19:31Z</dcterms:created>
  <dcterms:modified xsi:type="dcterms:W3CDTF">2022-09-26T17:21:52Z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</Properties>
</file>