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K:\_SNP\_Farm to CNP\00_F2CNP Grant 2023-2025\0_RG\Claims\"/>
    </mc:Choice>
  </mc:AlternateContent>
  <xr:revisionPtr revIDLastSave="0" documentId="8_{44794363-BC8A-4FBB-A7E8-291CEEA2C042}" xr6:coauthVersionLast="47" xr6:coauthVersionMax="47" xr10:uidLastSave="{00000000-0000-0000-0000-000000000000}"/>
  <bookViews>
    <workbookView xWindow="73680" yWindow="5715" windowWidth="29040" windowHeight="15225" xr2:uid="{00000000-000D-0000-FFFF-FFFF00000000}"/>
  </bookViews>
  <sheets>
    <sheet name="Instructions" sheetId="1" r:id="rId1"/>
    <sheet name="FOOD" sheetId="4" r:id="rId2"/>
    <sheet name="OTHER" sheetId="2" r:id="rId3"/>
    <sheet name="TOTAL" sheetId="3" r:id="rId4"/>
  </sheets>
  <externalReferences>
    <externalReference r:id="rId5"/>
  </externalReferences>
  <definedNames>
    <definedName name="howqualified">'[1]claim worksheet'!$F$2:$F$4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5" i="3"/>
  <c r="B6" i="3"/>
  <c r="B7" i="3"/>
  <c r="B8" i="3"/>
  <c r="C13" i="3" l="1"/>
  <c r="B11" i="3" l="1"/>
  <c r="D45" i="2"/>
  <c r="D12" i="3" s="1"/>
  <c r="E12" i="3" s="1"/>
  <c r="H12" i="3" s="1"/>
  <c r="B12" i="3"/>
  <c r="D10" i="2"/>
  <c r="D7" i="2"/>
  <c r="D8" i="2" s="1"/>
  <c r="H64" i="4"/>
  <c r="D11" i="3" s="1"/>
  <c r="E11" i="3" s="1"/>
  <c r="D13" i="3" l="1"/>
  <c r="E13" i="3" s="1"/>
  <c r="F13" i="3" s="1"/>
</calcChain>
</file>

<file path=xl/sharedStrings.xml><?xml version="1.0" encoding="utf-8"?>
<sst xmlns="http://schemas.openxmlformats.org/spreadsheetml/2006/main" count="130" uniqueCount="97">
  <si>
    <t>Oregon Grown</t>
  </si>
  <si>
    <r>
      <t xml:space="preserve">Enter items in the areas below.  </t>
    </r>
    <r>
      <rPr>
        <sz val="11"/>
        <color indexed="10"/>
        <rFont val="Calibri"/>
        <family val="2"/>
      </rPr>
      <t xml:space="preserve">USE A NEW (BLANK) CLAIM FORM EACH TIME!  </t>
    </r>
  </si>
  <si>
    <t>OR Processed</t>
  </si>
  <si>
    <t>CONTACT:</t>
  </si>
  <si>
    <t>PHONE:</t>
  </si>
  <si>
    <t>Invoice Date</t>
  </si>
  <si>
    <t>Total price on invoice for item</t>
  </si>
  <si>
    <t xml:space="preserve">TOTAL </t>
  </si>
  <si>
    <t xml:space="preserve">                                      EXAMPLES: Food only</t>
  </si>
  <si>
    <t>Item</t>
  </si>
  <si>
    <t>Total price on Invoice for item</t>
  </si>
  <si>
    <t xml:space="preserve"> </t>
  </si>
  <si>
    <t>Stahlbush farms</t>
  </si>
  <si>
    <t>Berries strawberry</t>
  </si>
  <si>
    <t>ABC Produce</t>
  </si>
  <si>
    <t>Johnson's farm</t>
  </si>
  <si>
    <t>Alex's farm</t>
  </si>
  <si>
    <t>n/a</t>
  </si>
  <si>
    <t>OR Grwn &amp; Prcssd.</t>
  </si>
  <si>
    <t>XYZ Distribution co</t>
  </si>
  <si>
    <t>Jax's watermelon farm</t>
  </si>
  <si>
    <t>Stevie's produce co.</t>
  </si>
  <si>
    <t>Lefty's pear farm</t>
  </si>
  <si>
    <t>Sysco</t>
  </si>
  <si>
    <t>Truitt Family Foods</t>
  </si>
  <si>
    <t>Duck Delivery</t>
  </si>
  <si>
    <t>labor for processing winter squash</t>
  </si>
  <si>
    <t>20Hrs @$15/hr</t>
  </si>
  <si>
    <t>mileage for getting strawberries at stahlbush farms</t>
  </si>
  <si>
    <t>30 miles @ $0.535 cents/mi</t>
  </si>
  <si>
    <t>mandolin for processing carrots</t>
  </si>
  <si>
    <t>Hubert $150.00</t>
  </si>
  <si>
    <t>TOTAL for this section</t>
  </si>
  <si>
    <t xml:space="preserve">Do not enter anything on this tab.  </t>
  </si>
  <si>
    <t>ODE will update this tab and send back the file so you can see your ending balance</t>
  </si>
  <si>
    <t>Total award</t>
  </si>
  <si>
    <t>Previous claims</t>
  </si>
  <si>
    <t>This claim</t>
  </si>
  <si>
    <t>Total claimed</t>
  </si>
  <si>
    <t>Remaining balance</t>
  </si>
  <si>
    <t>jax</t>
  </si>
  <si>
    <t>cs</t>
  </si>
  <si>
    <t>lbs</t>
  </si>
  <si>
    <t>ea</t>
  </si>
  <si>
    <r>
      <t xml:space="preserve">Estimated lbs for </t>
    </r>
    <r>
      <rPr>
        <b/>
        <i/>
        <sz val="9"/>
        <color indexed="8"/>
        <rFont val="Calibri"/>
        <family val="2"/>
      </rPr>
      <t>PRODUCE ITEMS ONLY</t>
    </r>
  </si>
  <si>
    <t>Benton County Education Hub- sourcing food</t>
  </si>
  <si>
    <t>5 hours @ $25/hr</t>
  </si>
  <si>
    <t>$500</t>
  </si>
  <si>
    <t>hydroponics education lab; xyz science company</t>
  </si>
  <si>
    <t>Watermelon</t>
  </si>
  <si>
    <t xml:space="preserve">Not to exceed 25% of your total award. </t>
  </si>
  <si>
    <t xml:space="preserve">Examples for food purchases ONLY, enter items on yellow "FOOD" tab below.  Examples of the "OTHER" category are on the "OTHER" tab. </t>
  </si>
  <si>
    <r>
      <t xml:space="preserve">Note:  </t>
    </r>
    <r>
      <rPr>
        <i/>
        <sz val="11"/>
        <color indexed="8"/>
        <rFont val="Calibri"/>
        <family val="2"/>
      </rPr>
      <t xml:space="preserve">You must use at least 75% of your award for food purchases. </t>
    </r>
    <r>
      <rPr>
        <b/>
        <i/>
        <sz val="11"/>
        <color indexed="8"/>
        <rFont val="Calibri"/>
        <family val="2"/>
      </rPr>
      <t xml:space="preserve"> You MAY use up to 25% of your award for this "OTHER" catgory. </t>
    </r>
  </si>
  <si>
    <t>OR Grown &amp; Processed</t>
  </si>
  <si>
    <t xml:space="preserve">On this tab include reasonable costs incurred for growing, harvesting, processing, packaging, sourcing, </t>
  </si>
  <si>
    <t>benefits 25% for above</t>
  </si>
  <si>
    <t>SCHOOL DISTRICT/ORG:</t>
  </si>
  <si>
    <t>transporting and education and promotion of Oregon foods.  Including but not limited to labor, mileage, supplies and equipment.</t>
  </si>
  <si>
    <t>A-Food</t>
  </si>
  <si>
    <t>% of total award</t>
  </si>
  <si>
    <t>May not exceed 25%</t>
  </si>
  <si>
    <t>B-Other* (labor/mileage/supplies/etc.) 25% limit</t>
  </si>
  <si>
    <t>*You may use up to 25% of your funds on other reasonable costs incurred for growing, harvesting,</t>
  </si>
  <si>
    <t xml:space="preserve"> processing, packaging, sourcing, transporting,and education and promotion of Oregon foods. </t>
  </si>
  <si>
    <t xml:space="preserve"> Including but not limited to labor, mileage, supplies and equipment.</t>
  </si>
  <si>
    <t>Vendor (Who you are paying on the invoice)</t>
  </si>
  <si>
    <t>Secondary Source (farm or producer, if known)</t>
  </si>
  <si>
    <t>Amount (number)</t>
  </si>
  <si>
    <t>Unit (case, ea, lbs, etc)</t>
  </si>
  <si>
    <t>Column1</t>
  </si>
  <si>
    <t>COUNTY:</t>
  </si>
  <si>
    <t>New producer?</t>
  </si>
  <si>
    <t>Description</t>
  </si>
  <si>
    <t>How you arrived at cost</t>
  </si>
  <si>
    <t>Oregon Grown / Raised</t>
  </si>
  <si>
    <t>School Year              (use drop down)</t>
  </si>
  <si>
    <t>How does this item qualify? (use drop down)</t>
  </si>
  <si>
    <t>Enter an 'x' if this is a producer from whom you have not previously purchased from. If unknown, or no, leave blank.</t>
  </si>
  <si>
    <t xml:space="preserve">CLAIM PERIOD: </t>
  </si>
  <si>
    <t>CONTACT NAME:</t>
  </si>
  <si>
    <t xml:space="preserve"> Oregon grown, Oregon raised, Oregon processed and Oregon grown &amp; processed food only</t>
  </si>
  <si>
    <t>x</t>
  </si>
  <si>
    <r>
      <t xml:space="preserve">Estimated lbs for </t>
    </r>
    <r>
      <rPr>
        <b/>
        <i/>
        <sz val="9"/>
        <rFont val="Calibri"/>
        <family val="2"/>
      </rPr>
      <t>PRODUCE ITEMS ONLY</t>
    </r>
  </si>
  <si>
    <t>TOTAL</t>
  </si>
  <si>
    <t>Updated 6/13/23</t>
  </si>
  <si>
    <t>23-24</t>
  </si>
  <si>
    <r>
      <t xml:space="preserve">Apples Fuji </t>
    </r>
    <r>
      <rPr>
        <b/>
        <sz val="11"/>
        <color theme="1"/>
        <rFont val="Calibri"/>
        <family val="2"/>
        <scheme val="minor"/>
      </rPr>
      <t>(not Fuji apples)</t>
    </r>
  </si>
  <si>
    <t>Beans black</t>
  </si>
  <si>
    <t>Pears danjou</t>
  </si>
  <si>
    <t>Beef ground</t>
  </si>
  <si>
    <t>SYs 2023-2024 &amp; 2024-2025</t>
  </si>
  <si>
    <t>School Year (use drop down)</t>
  </si>
  <si>
    <t>Reimbursement Worksheet for Oregon Farm to Child Nutrition Programs REIMBURSEMENT GRANT</t>
  </si>
  <si>
    <r>
      <rPr>
        <b/>
        <i/>
        <sz val="11"/>
        <rFont val="Calibri"/>
        <family val="2"/>
      </rPr>
      <t>Items to retain for support during Administrative review</t>
    </r>
    <r>
      <rPr>
        <i/>
        <sz val="11"/>
        <rFont val="Calibri"/>
        <family val="2"/>
      </rPr>
      <t>: *</t>
    </r>
    <r>
      <rPr>
        <i/>
        <u/>
        <sz val="11"/>
        <rFont val="Calibri"/>
        <family val="2"/>
      </rPr>
      <t>Copies</t>
    </r>
    <r>
      <rPr>
        <i/>
        <sz val="11"/>
        <rFont val="Calibri"/>
        <family val="2"/>
      </rPr>
      <t xml:space="preserve"> of invoice-highlighted; a copy of this submitted claim spreadsheet.  It is recommended that school district/organization should have all items together for easy review in one file to support this claim. </t>
    </r>
  </si>
  <si>
    <r>
      <t xml:space="preserve">(Examples only. Enter your expenses in the </t>
    </r>
    <r>
      <rPr>
        <b/>
        <i/>
        <u/>
        <sz val="11"/>
        <color rgb="FFFF0000"/>
        <rFont val="Calibri"/>
        <family val="2"/>
      </rPr>
      <t>light</t>
    </r>
    <r>
      <rPr>
        <b/>
        <i/>
        <sz val="11"/>
        <color rgb="FFFF0000"/>
        <rFont val="Calibri"/>
        <family val="2"/>
      </rPr>
      <t xml:space="preserve"> grey area below.)</t>
    </r>
  </si>
  <si>
    <t>Updated for SY 23-24 on 6/13/2023</t>
  </si>
  <si>
    <t>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</si>
</sst>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0.00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</font>
    <font>
      <b/>
      <i/>
      <sz val="1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</font>
    <font>
      <i/>
      <sz val="11"/>
      <name val="Calibri"/>
      <family val="2"/>
    </font>
    <font>
      <i/>
      <u/>
      <sz val="11"/>
      <name val="Calibri"/>
      <family val="2"/>
    </font>
    <font>
      <b/>
      <sz val="11"/>
      <color rgb="FF0070C0"/>
      <name val="Calibri"/>
      <family val="2"/>
      <scheme val="minor"/>
    </font>
    <font>
      <b/>
      <i/>
      <u/>
      <sz val="11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AEFF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164" fontId="0" fillId="0" borderId="1" xfId="0" applyNumberFormat="1" applyBorder="1"/>
    <xf numFmtId="164" fontId="1" fillId="4" borderId="0" xfId="0" applyNumberFormat="1" applyFont="1" applyFill="1"/>
    <xf numFmtId="0" fontId="1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7" xfId="0" applyFont="1" applyBorder="1"/>
    <xf numFmtId="0" fontId="2" fillId="0" borderId="8" xfId="0" applyFont="1" applyBorder="1"/>
    <xf numFmtId="0" fontId="7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5" fillId="6" borderId="12" xfId="0" applyFont="1" applyFill="1" applyBorder="1" applyAlignment="1">
      <alignment vertical="top"/>
    </xf>
    <xf numFmtId="0" fontId="0" fillId="6" borderId="12" xfId="0" applyFill="1" applyBorder="1"/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8" fontId="0" fillId="0" borderId="0" xfId="0" applyNumberFormat="1"/>
    <xf numFmtId="164" fontId="0" fillId="0" borderId="0" xfId="0" applyNumberFormat="1"/>
    <xf numFmtId="14" fontId="0" fillId="8" borderId="1" xfId="0" applyNumberFormat="1" applyFill="1" applyBorder="1"/>
    <xf numFmtId="0" fontId="0" fillId="8" borderId="1" xfId="0" applyFill="1" applyBorder="1"/>
    <xf numFmtId="164" fontId="0" fillId="8" borderId="1" xfId="0" applyNumberFormat="1" applyFill="1" applyBorder="1"/>
    <xf numFmtId="0" fontId="0" fillId="8" borderId="1" xfId="0" applyFill="1" applyBorder="1" applyAlignment="1">
      <alignment horizontal="center"/>
    </xf>
    <xf numFmtId="1" fontId="0" fillId="8" borderId="1" xfId="0" applyNumberFormat="1" applyFill="1" applyBorder="1" applyAlignment="1">
      <alignment horizontal="right"/>
    </xf>
    <xf numFmtId="14" fontId="0" fillId="8" borderId="1" xfId="0" applyNumberFormat="1" applyFill="1" applyBorder="1" applyAlignment="1">
      <alignment horizontal="left"/>
    </xf>
    <xf numFmtId="14" fontId="0" fillId="8" borderId="1" xfId="0" applyNumberFormat="1" applyFill="1" applyBorder="1" applyAlignment="1" applyProtection="1">
      <alignment horizontal="left"/>
      <protection locked="0"/>
    </xf>
    <xf numFmtId="14" fontId="0" fillId="8" borderId="1" xfId="0" applyNumberFormat="1" applyFill="1" applyBorder="1" applyProtection="1">
      <protection locked="0"/>
    </xf>
    <xf numFmtId="164" fontId="0" fillId="8" borderId="1" xfId="0" applyNumberFormat="1" applyFill="1" applyBorder="1" applyProtection="1">
      <protection locked="0"/>
    </xf>
    <xf numFmtId="0" fontId="0" fillId="8" borderId="1" xfId="0" applyFill="1" applyBorder="1" applyProtection="1">
      <protection locked="0"/>
    </xf>
    <xf numFmtId="14" fontId="0" fillId="8" borderId="13" xfId="0" applyNumberFormat="1" applyFill="1" applyBorder="1" applyAlignment="1" applyProtection="1">
      <alignment horizontal="left"/>
      <protection locked="0"/>
    </xf>
    <xf numFmtId="14" fontId="0" fillId="8" borderId="13" xfId="0" applyNumberFormat="1" applyFill="1" applyBorder="1" applyProtection="1">
      <protection locked="0"/>
    </xf>
    <xf numFmtId="0" fontId="0" fillId="8" borderId="13" xfId="0" applyFill="1" applyBorder="1" applyProtection="1">
      <protection locked="0"/>
    </xf>
    <xf numFmtId="0" fontId="9" fillId="0" borderId="0" xfId="0" applyFont="1" applyAlignment="1">
      <alignment horizontal="right"/>
    </xf>
    <xf numFmtId="0" fontId="11" fillId="0" borderId="0" xfId="0" applyFont="1"/>
    <xf numFmtId="0" fontId="6" fillId="6" borderId="15" xfId="0" applyFont="1" applyFill="1" applyBorder="1" applyAlignment="1">
      <alignment horizontal="left" vertical="top"/>
    </xf>
    <xf numFmtId="14" fontId="0" fillId="7" borderId="16" xfId="0" applyNumberFormat="1" applyFill="1" applyBorder="1"/>
    <xf numFmtId="164" fontId="0" fillId="6" borderId="17" xfId="0" applyNumberFormat="1" applyFill="1" applyBorder="1" applyProtection="1">
      <protection locked="0"/>
    </xf>
    <xf numFmtId="164" fontId="1" fillId="4" borderId="17" xfId="0" applyNumberFormat="1" applyFont="1" applyFill="1" applyBorder="1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14" fontId="0" fillId="0" borderId="0" xfId="0" applyNumberFormat="1" applyProtection="1">
      <protection locked="0"/>
    </xf>
    <xf numFmtId="0" fontId="12" fillId="9" borderId="0" xfId="0" applyFont="1" applyFill="1"/>
    <xf numFmtId="0" fontId="0" fillId="9" borderId="0" xfId="0" applyFill="1"/>
    <xf numFmtId="0" fontId="4" fillId="0" borderId="0" xfId="0" applyFont="1" applyAlignment="1">
      <alignment horizontal="left" vertical="center"/>
    </xf>
    <xf numFmtId="49" fontId="0" fillId="0" borderId="1" xfId="0" applyNumberFormat="1" applyBorder="1"/>
    <xf numFmtId="164" fontId="1" fillId="0" borderId="1" xfId="0" applyNumberFormat="1" applyFont="1" applyBorder="1"/>
    <xf numFmtId="164" fontId="1" fillId="0" borderId="1" xfId="0" applyNumberFormat="1" applyFon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 applyProtection="1">
      <alignment horizontal="right"/>
      <protection locked="0"/>
    </xf>
    <xf numFmtId="49" fontId="0" fillId="9" borderId="1" xfId="0" applyNumberFormat="1" applyFill="1" applyBorder="1" applyProtection="1">
      <protection locked="0"/>
    </xf>
    <xf numFmtId="0" fontId="13" fillId="3" borderId="2" xfId="0" applyFont="1" applyFill="1" applyBorder="1" applyAlignment="1">
      <alignment horizontal="center" wrapText="1"/>
    </xf>
    <xf numFmtId="164" fontId="1" fillId="0" borderId="0" xfId="0" applyNumberFormat="1" applyFont="1"/>
    <xf numFmtId="14" fontId="0" fillId="7" borderId="4" xfId="0" applyNumberFormat="1" applyFill="1" applyBorder="1" applyAlignment="1">
      <alignment horizontal="left"/>
    </xf>
    <xf numFmtId="14" fontId="0" fillId="7" borderId="4" xfId="0" applyNumberFormat="1" applyFill="1" applyBorder="1"/>
    <xf numFmtId="14" fontId="0" fillId="7" borderId="4" xfId="0" quotePrefix="1" applyNumberFormat="1" applyFill="1" applyBorder="1"/>
    <xf numFmtId="164" fontId="0" fillId="6" borderId="5" xfId="0" applyNumberFormat="1" applyFill="1" applyBorder="1" applyProtection="1">
      <protection locked="0"/>
    </xf>
    <xf numFmtId="9" fontId="0" fillId="0" borderId="1" xfId="1" applyFont="1" applyBorder="1"/>
    <xf numFmtId="0" fontId="1" fillId="0" borderId="0" xfId="0" applyFont="1" applyAlignment="1">
      <alignment horizontal="center"/>
    </xf>
    <xf numFmtId="14" fontId="0" fillId="10" borderId="1" xfId="0" applyNumberFormat="1" applyFill="1" applyBorder="1" applyAlignment="1" applyProtection="1">
      <alignment horizontal="left"/>
      <protection locked="0"/>
    </xf>
    <xf numFmtId="14" fontId="0" fillId="10" borderId="1" xfId="0" applyNumberFormat="1" applyFill="1" applyBorder="1" applyProtection="1">
      <protection locked="0"/>
    </xf>
    <xf numFmtId="164" fontId="0" fillId="10" borderId="1" xfId="0" applyNumberFormat="1" applyFill="1" applyBorder="1" applyProtection="1">
      <protection locked="0"/>
    </xf>
    <xf numFmtId="14" fontId="0" fillId="10" borderId="13" xfId="0" applyNumberFormat="1" applyFill="1" applyBorder="1" applyAlignment="1" applyProtection="1">
      <alignment horizontal="left"/>
      <protection locked="0"/>
    </xf>
    <xf numFmtId="14" fontId="0" fillId="10" borderId="13" xfId="0" applyNumberFormat="1" applyFill="1" applyBorder="1" applyProtection="1">
      <protection locked="0"/>
    </xf>
    <xf numFmtId="164" fontId="0" fillId="11" borderId="1" xfId="0" applyNumberFormat="1" applyFill="1" applyBorder="1"/>
    <xf numFmtId="164" fontId="1" fillId="11" borderId="1" xfId="0" applyNumberFormat="1" applyFont="1" applyFill="1" applyBorder="1"/>
    <xf numFmtId="164" fontId="0" fillId="9" borderId="1" xfId="0" applyNumberFormat="1" applyFill="1" applyBorder="1"/>
    <xf numFmtId="0" fontId="1" fillId="12" borderId="1" xfId="0" applyFont="1" applyFill="1" applyBorder="1"/>
    <xf numFmtId="0" fontId="0" fillId="2" borderId="1" xfId="0" applyFill="1" applyBorder="1" applyAlignment="1">
      <alignment horizontal="center" wrapText="1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>
      <alignment horizontal="center"/>
    </xf>
    <xf numFmtId="49" fontId="0" fillId="0" borderId="0" xfId="0" applyNumberFormat="1" applyProtection="1">
      <protection locked="0"/>
    </xf>
    <xf numFmtId="0" fontId="16" fillId="0" borderId="18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" fillId="5" borderId="9" xfId="0" applyFont="1" applyFill="1" applyBorder="1" applyAlignment="1">
      <alignment wrapText="1"/>
    </xf>
    <xf numFmtId="0" fontId="1" fillId="5" borderId="10" xfId="0" quotePrefix="1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14" fontId="19" fillId="6" borderId="1" xfId="0" applyNumberFormat="1" applyFont="1" applyFill="1" applyBorder="1" applyAlignment="1">
      <alignment horizontal="left" vertical="top"/>
    </xf>
    <xf numFmtId="0" fontId="19" fillId="6" borderId="1" xfId="0" applyFont="1" applyFill="1" applyBorder="1" applyAlignment="1">
      <alignment vertical="top"/>
    </xf>
    <xf numFmtId="164" fontId="20" fillId="6" borderId="1" xfId="0" applyNumberFormat="1" applyFont="1" applyFill="1" applyBorder="1"/>
    <xf numFmtId="0" fontId="19" fillId="6" borderId="1" xfId="0" applyFont="1" applyFill="1" applyBorder="1" applyAlignment="1">
      <alignment horizontal="left" vertical="top"/>
    </xf>
    <xf numFmtId="0" fontId="20" fillId="6" borderId="1" xfId="0" applyFont="1" applyFill="1" applyBorder="1"/>
    <xf numFmtId="14" fontId="20" fillId="7" borderId="14" xfId="0" applyNumberFormat="1" applyFont="1" applyFill="1" applyBorder="1" applyAlignment="1">
      <alignment horizontal="left"/>
    </xf>
    <xf numFmtId="14" fontId="20" fillId="7" borderId="13" xfId="0" applyNumberFormat="1" applyFont="1" applyFill="1" applyBorder="1"/>
    <xf numFmtId="164" fontId="20" fillId="6" borderId="13" xfId="0" applyNumberFormat="1" applyFont="1" applyFill="1" applyBorder="1" applyProtection="1">
      <protection locked="0"/>
    </xf>
    <xf numFmtId="14" fontId="20" fillId="7" borderId="13" xfId="0" quotePrefix="1" applyNumberFormat="1" applyFont="1" applyFill="1" applyBorder="1"/>
    <xf numFmtId="0" fontId="1" fillId="0" borderId="0" xfId="0" applyFont="1" applyAlignment="1">
      <alignment horizontal="left" vertical="center"/>
    </xf>
    <xf numFmtId="1" fontId="0" fillId="8" borderId="1" xfId="0" applyNumberFormat="1" applyFill="1" applyBorder="1" applyAlignment="1">
      <alignment horizontal="center"/>
    </xf>
    <xf numFmtId="0" fontId="18" fillId="3" borderId="1" xfId="0" applyFont="1" applyFill="1" applyBorder="1" applyAlignment="1">
      <alignment horizontal="center" wrapText="1"/>
    </xf>
    <xf numFmtId="49" fontId="18" fillId="3" borderId="1" xfId="0" applyNumberFormat="1" applyFont="1" applyFill="1" applyBorder="1" applyAlignment="1" applyProtection="1">
      <alignment horizontal="center" wrapText="1"/>
      <protection locked="0"/>
    </xf>
    <xf numFmtId="0" fontId="18" fillId="3" borderId="1" xfId="0" applyFont="1" applyFill="1" applyBorder="1" applyAlignment="1">
      <alignment horizontal="center"/>
    </xf>
    <xf numFmtId="0" fontId="21" fillId="13" borderId="2" xfId="0" applyFont="1" applyFill="1" applyBorder="1" applyAlignment="1">
      <alignment horizontal="center" wrapText="1"/>
    </xf>
    <xf numFmtId="8" fontId="0" fillId="4" borderId="0" xfId="0" applyNumberFormat="1" applyFill="1" applyAlignment="1">
      <alignment horizontal="right"/>
    </xf>
    <xf numFmtId="0" fontId="17" fillId="6" borderId="11" xfId="0" applyFont="1" applyFill="1" applyBorder="1" applyAlignment="1">
      <alignment vertical="top" wrapText="1"/>
    </xf>
    <xf numFmtId="14" fontId="25" fillId="0" borderId="0" xfId="0" applyNumberFormat="1" applyFont="1"/>
    <xf numFmtId="0" fontId="23" fillId="14" borderId="0" xfId="0" applyFont="1" applyFill="1" applyAlignment="1">
      <alignment vertical="center" wrapText="1"/>
    </xf>
    <xf numFmtId="0" fontId="18" fillId="14" borderId="0" xfId="0" applyFont="1" applyFill="1" applyAlignment="1">
      <alignment vertical="center" wrapText="1"/>
    </xf>
    <xf numFmtId="0" fontId="25" fillId="0" borderId="18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</cellXfs>
  <cellStyles count="2">
    <cellStyle name="Normal" xfId="0" builtinId="0"/>
    <cellStyle name="Percent" xfId="1" builtinId="5"/>
  </cellStyles>
  <dxfs count="3"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/>
      </fill>
    </dxf>
  </dxfs>
  <tableStyles count="0" defaultTableStyle="TableStyleMedium2" defaultPivotStyle="PivotStyleLight16"/>
  <colors>
    <mruColors>
      <color rgb="FFFF99CC"/>
      <color rgb="FFFF66CC"/>
      <color rgb="FFCB7BB4"/>
      <color rgb="FF9AEF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28574</xdr:rowOff>
    </xdr:from>
    <xdr:to>
      <xdr:col>9</xdr:col>
      <xdr:colOff>590550</xdr:colOff>
      <xdr:row>21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347912"/>
          <a:ext cx="14397038" cy="2114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On</a:t>
          </a:r>
          <a:r>
            <a:rPr lang="en-US" sz="1100" baseline="0"/>
            <a:t> the yellow "Food" tab below, enter items like the example shown on this instruction sheet. P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lease enter the product type (for example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apple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first,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then variety, description or brand name.  </a:t>
          </a:r>
          <a:r>
            <a:rPr lang="en-US" sz="1100" b="1" baseline="0"/>
            <a:t>Please do not skip rows and </a:t>
          </a:r>
          <a:r>
            <a:rPr lang="en-US" sz="1100" b="1" i="0" baseline="0"/>
            <a:t>avoid using punctuation. Follow the above format examples.</a:t>
          </a:r>
          <a:r>
            <a:rPr lang="en-US" sz="1100" b="1" i="1" baseline="0"/>
            <a:t> </a:t>
          </a:r>
          <a:r>
            <a:rPr lang="en-US" sz="1100" b="0" i="0" baseline="0"/>
            <a:t>It is ok for items to extend over/past the green TOTAL box if need be. The Farm to CNP team will reformat the sheet upon review.</a:t>
          </a:r>
          <a:endParaRPr lang="en-US" sz="1100" b="1" i="1" baseline="0"/>
        </a:p>
        <a:p>
          <a:endParaRPr lang="en-US" sz="1100" baseline="0"/>
        </a:p>
        <a:p>
          <a:r>
            <a:rPr lang="en-US" sz="1100" baseline="0"/>
            <a:t>2) When complete, save the file in this format:  (claim number_F2CNP_school district/org name_month of claim_SY).  Underlines help separate the text.</a:t>
          </a:r>
        </a:p>
        <a:p>
          <a:r>
            <a:rPr lang="en-US" sz="1100" baseline="0"/>
            <a:t>    </a:t>
          </a:r>
          <a:r>
            <a:rPr lang="en-US" sz="1100" b="1" i="1" baseline="0"/>
            <a:t>-So, a first claim might look like this:  </a:t>
          </a:r>
          <a:r>
            <a:rPr lang="en-US" sz="1100" baseline="0"/>
            <a:t>1_F2CNP_Lebanon_Sep_23-24.   </a:t>
          </a:r>
          <a:r>
            <a:rPr lang="en-US" sz="1100" b="1" i="1" baseline="0"/>
            <a:t>The second claim might look like:  </a:t>
          </a:r>
          <a:r>
            <a:rPr lang="en-US" sz="1100" baseline="0"/>
            <a:t>2_F2CNP_Lebanon_Oct_23-24.</a:t>
          </a:r>
        </a:p>
        <a:p>
          <a:endParaRPr lang="en-US" sz="1100" baseline="0"/>
        </a:p>
        <a:p>
          <a:r>
            <a:rPr lang="en-US" sz="1100" baseline="0"/>
            <a:t>3) Use the blue "OTHER" tab below to enter things other than food.  See tab for details. </a:t>
          </a:r>
        </a:p>
        <a:p>
          <a:endParaRPr lang="en-US" sz="1100" baseline="0"/>
        </a:p>
        <a:p>
          <a:r>
            <a:rPr lang="en-US" sz="1100" baseline="0"/>
            <a:t>4) Email </a:t>
          </a:r>
          <a:r>
            <a:rPr lang="en-US" sz="1100" b="1" baseline="0"/>
            <a:t>farmtoCNP@ode.oregon.gov</a:t>
          </a:r>
          <a:r>
            <a:rPr lang="en-US" sz="1100" baseline="0"/>
            <a:t> and include the saved file as an </a:t>
          </a:r>
          <a:r>
            <a:rPr lang="en-US" sz="1100" b="1" baseline="0"/>
            <a:t>Excel file </a:t>
          </a:r>
          <a:r>
            <a:rPr lang="en-US" sz="1100" baseline="0"/>
            <a:t>attachment. In the email subject line </a:t>
          </a:r>
          <a:r>
            <a:rPr lang="en-US" sz="1100" b="1" baseline="0"/>
            <a:t>enter the same file name as the claim sheet you have attached</a:t>
          </a:r>
          <a:r>
            <a:rPr lang="en-US" sz="1100" baseline="0"/>
            <a:t>.</a:t>
          </a:r>
        </a:p>
        <a:p>
          <a:endParaRPr lang="en-US" sz="1100" baseline="0"/>
        </a:p>
        <a:p>
          <a:r>
            <a:rPr lang="en-US" sz="1100" baseline="0"/>
            <a:t>5) </a:t>
          </a:r>
          <a:r>
            <a:rPr lang="en-US" sz="1100" b="1" baseline="0">
              <a:solidFill>
                <a:srgbClr val="FF0000"/>
              </a:solidFill>
            </a:rPr>
            <a:t>IMPORTANT: Do not enter the claim into EGMS until you have received approval from the Farm to CNP team.</a:t>
          </a:r>
        </a:p>
        <a:p>
          <a:endParaRPr lang="en-US" sz="1100"/>
        </a:p>
      </xdr:txBody>
    </xdr:sp>
    <xdr:clientData/>
  </xdr:twoCellAnchor>
  <xdr:twoCellAnchor>
    <xdr:from>
      <xdr:col>5</xdr:col>
      <xdr:colOff>1152525</xdr:colOff>
      <xdr:row>13</xdr:row>
      <xdr:rowOff>4762</xdr:rowOff>
    </xdr:from>
    <xdr:to>
      <xdr:col>7</xdr:col>
      <xdr:colOff>442912</xdr:colOff>
      <xdr:row>26</xdr:row>
      <xdr:rowOff>152400</xdr:rowOff>
    </xdr:to>
    <xdr:cxnSp macro="">
      <xdr:nvCxnSpPr>
        <xdr:cNvPr id="5" name="Straight Arrow Connector 4" title="arrow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9925050" y="2867025"/>
          <a:ext cx="2171700" cy="250031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666750</xdr:colOff>
      <xdr:row>12</xdr:row>
      <xdr:rowOff>176212</xdr:rowOff>
    </xdr:from>
    <xdr:to>
      <xdr:col>5</xdr:col>
      <xdr:colOff>1162051</xdr:colOff>
      <xdr:row>13</xdr:row>
      <xdr:rowOff>14287</xdr:rowOff>
    </xdr:to>
    <xdr:cxnSp macro="">
      <xdr:nvCxnSpPr>
        <xdr:cNvPr id="8" name="Straight Connector 7" titl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5062538" y="2857500"/>
          <a:ext cx="4872038" cy="1905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661987</xdr:colOff>
      <xdr:row>12</xdr:row>
      <xdr:rowOff>28575</xdr:rowOff>
    </xdr:from>
    <xdr:to>
      <xdr:col>3</xdr:col>
      <xdr:colOff>661987</xdr:colOff>
      <xdr:row>13</xdr:row>
      <xdr:rowOff>0</xdr:rowOff>
    </xdr:to>
    <xdr:cxnSp macro="">
      <xdr:nvCxnSpPr>
        <xdr:cNvPr id="11" name="Straight Connector 10" titl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5057775" y="2709863"/>
          <a:ext cx="0" cy="15240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manR\Desktop\claim_wrksht_Food_9_14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laim worksheet"/>
    </sheetNames>
    <sheetDataSet>
      <sheetData sheetId="0" refreshError="1"/>
      <sheetData sheetId="1">
        <row r="2">
          <cell r="F2" t="str">
            <v>Oregon Grown</v>
          </cell>
        </row>
        <row r="3">
          <cell r="F3" t="str">
            <v>OR Processed</v>
          </cell>
        </row>
        <row r="4">
          <cell r="F4" t="str">
            <v>OR Grown &amp; Processed.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O2:O4" totalsRowShown="0">
  <autoFilter ref="O2:O4" xr:uid="{00000000-0009-0000-0100-000001000000}"/>
  <tableColumns count="1">
    <tableColumn id="1" xr3:uid="{00000000-0010-0000-0000-000001000000}" name="Column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select yea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</sheetPr>
  <dimension ref="A1:P30"/>
  <sheetViews>
    <sheetView tabSelected="1" zoomScaleNormal="100" workbookViewId="0">
      <selection activeCell="B9" sqref="B9"/>
    </sheetView>
  </sheetViews>
  <sheetFormatPr defaultRowHeight="14.25" x14ac:dyDescent="0.45"/>
  <cols>
    <col min="1" max="2" width="19.3984375" customWidth="1"/>
    <col min="3" max="3" width="22.73046875" customWidth="1"/>
    <col min="4" max="4" width="25.265625" customWidth="1"/>
    <col min="5" max="5" width="36" customWidth="1"/>
    <col min="6" max="6" width="18.59765625" customWidth="1"/>
    <col min="7" max="7" width="21.73046875" customWidth="1"/>
    <col min="8" max="8" width="12.73046875" style="3" customWidth="1"/>
    <col min="9" max="9" width="17.3984375" style="3" bestFit="1" customWidth="1"/>
    <col min="10" max="10" width="12.59765625" style="3" customWidth="1"/>
    <col min="11" max="11" width="12" style="2" customWidth="1"/>
    <col min="12" max="12" width="13.3984375" customWidth="1"/>
    <col min="13" max="13" width="13.59765625" customWidth="1"/>
    <col min="14" max="14" width="9.1328125"/>
    <col min="15" max="15" width="11.86328125" customWidth="1"/>
    <col min="16" max="16" width="12" customWidth="1"/>
    <col min="17" max="38" width="9.1328125"/>
  </cols>
  <sheetData>
    <row r="1" spans="1:16" ht="25.5" x14ac:dyDescent="0.75">
      <c r="A1" s="16" t="s">
        <v>8</v>
      </c>
      <c r="B1" s="16"/>
      <c r="H1" s="17" t="s">
        <v>84</v>
      </c>
    </row>
    <row r="2" spans="1:16" ht="14.65" thickBot="1" x14ac:dyDescent="0.5">
      <c r="A2" s="18" t="s">
        <v>51</v>
      </c>
      <c r="B2" s="18"/>
    </row>
    <row r="3" spans="1:16" ht="42.75" x14ac:dyDescent="0.45">
      <c r="A3" s="94" t="s">
        <v>75</v>
      </c>
      <c r="B3" s="94" t="s">
        <v>5</v>
      </c>
      <c r="C3" s="95" t="s">
        <v>65</v>
      </c>
      <c r="D3" s="95" t="s">
        <v>66</v>
      </c>
      <c r="E3" s="96" t="s">
        <v>9</v>
      </c>
      <c r="F3" s="96" t="s">
        <v>67</v>
      </c>
      <c r="G3" s="94" t="s">
        <v>68</v>
      </c>
      <c r="H3" s="95" t="s">
        <v>6</v>
      </c>
      <c r="I3" s="95" t="s">
        <v>76</v>
      </c>
      <c r="J3" s="97" t="s">
        <v>82</v>
      </c>
      <c r="K3" s="95" t="s">
        <v>71</v>
      </c>
      <c r="P3" s="19"/>
    </row>
    <row r="4" spans="1:16" x14ac:dyDescent="0.45">
      <c r="A4" s="31" t="s">
        <v>85</v>
      </c>
      <c r="B4" s="31">
        <v>45181</v>
      </c>
      <c r="C4" s="26" t="s">
        <v>25</v>
      </c>
      <c r="D4" s="26" t="s">
        <v>12</v>
      </c>
      <c r="E4" s="27" t="s">
        <v>13</v>
      </c>
      <c r="F4" s="27">
        <v>2</v>
      </c>
      <c r="G4" s="54" t="s">
        <v>41</v>
      </c>
      <c r="H4" s="28">
        <v>24.56</v>
      </c>
      <c r="I4" s="29" t="s">
        <v>0</v>
      </c>
      <c r="J4" s="30">
        <v>20</v>
      </c>
      <c r="K4" s="93" t="s">
        <v>81</v>
      </c>
      <c r="L4" s="22"/>
      <c r="M4" s="23"/>
      <c r="N4" s="24"/>
      <c r="O4" s="25"/>
      <c r="P4" s="25"/>
    </row>
    <row r="5" spans="1:16" x14ac:dyDescent="0.45">
      <c r="A5" s="31" t="s">
        <v>85</v>
      </c>
      <c r="B5" s="31">
        <v>45181</v>
      </c>
      <c r="C5" s="26" t="s">
        <v>14</v>
      </c>
      <c r="D5" s="26" t="s">
        <v>15</v>
      </c>
      <c r="E5" s="27" t="s">
        <v>86</v>
      </c>
      <c r="F5" s="27">
        <v>1</v>
      </c>
      <c r="G5" s="54" t="s">
        <v>41</v>
      </c>
      <c r="H5" s="28">
        <v>35.96</v>
      </c>
      <c r="I5" s="29" t="s">
        <v>0</v>
      </c>
      <c r="J5" s="30">
        <v>30</v>
      </c>
      <c r="K5" s="93"/>
      <c r="L5" s="22"/>
      <c r="M5" s="23"/>
      <c r="N5" s="24"/>
      <c r="O5" s="25"/>
      <c r="P5" s="25"/>
    </row>
    <row r="6" spans="1:16" x14ac:dyDescent="0.45">
      <c r="A6" s="31" t="s">
        <v>85</v>
      </c>
      <c r="B6" s="31">
        <v>45181</v>
      </c>
      <c r="C6" s="26" t="s">
        <v>16</v>
      </c>
      <c r="D6" s="26" t="s">
        <v>17</v>
      </c>
      <c r="E6" s="27" t="s">
        <v>89</v>
      </c>
      <c r="F6" s="27">
        <v>50</v>
      </c>
      <c r="G6" s="54" t="s">
        <v>42</v>
      </c>
      <c r="H6" s="28">
        <v>350</v>
      </c>
      <c r="I6" s="29" t="s">
        <v>18</v>
      </c>
      <c r="J6" s="30" t="s">
        <v>11</v>
      </c>
      <c r="K6" s="93"/>
      <c r="L6" s="22"/>
      <c r="M6" s="23"/>
      <c r="N6" s="24"/>
      <c r="O6" s="25"/>
      <c r="P6" s="25"/>
    </row>
    <row r="7" spans="1:16" x14ac:dyDescent="0.45">
      <c r="A7" s="31" t="s">
        <v>85</v>
      </c>
      <c r="B7" s="31">
        <v>45181</v>
      </c>
      <c r="C7" s="26" t="s">
        <v>19</v>
      </c>
      <c r="D7" s="26" t="s">
        <v>20</v>
      </c>
      <c r="E7" s="27" t="s">
        <v>49</v>
      </c>
      <c r="F7" s="27">
        <v>5</v>
      </c>
      <c r="G7" s="54" t="s">
        <v>43</v>
      </c>
      <c r="H7" s="28">
        <v>256</v>
      </c>
      <c r="I7" s="29" t="s">
        <v>0</v>
      </c>
      <c r="J7" s="30">
        <v>200</v>
      </c>
      <c r="K7" s="93" t="s">
        <v>81</v>
      </c>
      <c r="M7" s="23"/>
      <c r="N7" s="24"/>
      <c r="O7" s="25"/>
      <c r="P7" s="25"/>
    </row>
    <row r="8" spans="1:16" x14ac:dyDescent="0.45">
      <c r="A8" s="31" t="s">
        <v>85</v>
      </c>
      <c r="B8" s="31">
        <v>45181</v>
      </c>
      <c r="C8" s="26" t="s">
        <v>21</v>
      </c>
      <c r="D8" s="26" t="s">
        <v>22</v>
      </c>
      <c r="E8" s="27" t="s">
        <v>88</v>
      </c>
      <c r="F8" s="27">
        <v>6</v>
      </c>
      <c r="G8" s="54" t="s">
        <v>41</v>
      </c>
      <c r="H8" s="28">
        <v>216</v>
      </c>
      <c r="I8" s="29" t="s">
        <v>0</v>
      </c>
      <c r="J8" s="30">
        <v>210</v>
      </c>
      <c r="K8" s="93"/>
      <c r="L8" s="22"/>
      <c r="M8" s="23"/>
      <c r="N8" s="24"/>
      <c r="O8" s="25"/>
      <c r="P8" s="25"/>
    </row>
    <row r="9" spans="1:16" x14ac:dyDescent="0.45">
      <c r="A9" s="31" t="s">
        <v>85</v>
      </c>
      <c r="B9" s="31">
        <v>45181</v>
      </c>
      <c r="C9" s="26" t="s">
        <v>23</v>
      </c>
      <c r="D9" s="26" t="s">
        <v>24</v>
      </c>
      <c r="E9" s="27" t="s">
        <v>87</v>
      </c>
      <c r="F9" s="27">
        <v>1</v>
      </c>
      <c r="G9" s="54" t="s">
        <v>41</v>
      </c>
      <c r="H9" s="28">
        <v>42</v>
      </c>
      <c r="I9" s="29" t="s">
        <v>2</v>
      </c>
      <c r="J9" s="30" t="s">
        <v>11</v>
      </c>
      <c r="K9" s="93"/>
      <c r="L9" s="22"/>
      <c r="M9" s="23"/>
      <c r="N9" s="24"/>
      <c r="O9" s="25"/>
      <c r="P9" s="25"/>
    </row>
    <row r="10" spans="1:16" x14ac:dyDescent="0.45">
      <c r="A10" s="32"/>
      <c r="B10" s="32"/>
      <c r="C10" s="33"/>
      <c r="D10" s="33"/>
      <c r="E10" s="35"/>
      <c r="F10" s="35"/>
      <c r="G10" s="55"/>
      <c r="H10" s="34"/>
      <c r="I10" s="29"/>
      <c r="J10" s="30"/>
      <c r="K10" s="93"/>
      <c r="L10" s="22"/>
      <c r="M10" s="23"/>
      <c r="N10" s="24"/>
      <c r="O10" s="25"/>
      <c r="P10" s="25"/>
    </row>
    <row r="11" spans="1:16" x14ac:dyDescent="0.45">
      <c r="A11" s="32"/>
      <c r="B11" s="32"/>
      <c r="C11" s="33"/>
      <c r="D11" s="33"/>
      <c r="E11" s="35"/>
      <c r="F11" s="35"/>
      <c r="G11" s="35"/>
      <c r="H11" s="34"/>
      <c r="I11" s="29"/>
      <c r="J11" s="30"/>
      <c r="K11" s="93"/>
      <c r="L11" s="22"/>
      <c r="M11" s="23"/>
      <c r="N11" s="24"/>
      <c r="O11" s="25"/>
      <c r="P11" s="25"/>
    </row>
    <row r="12" spans="1:16" x14ac:dyDescent="0.45">
      <c r="A12" s="32"/>
      <c r="B12" s="32"/>
      <c r="C12" s="33"/>
      <c r="D12" s="33"/>
      <c r="E12" s="35"/>
      <c r="F12" s="35"/>
      <c r="G12" s="35"/>
      <c r="H12" s="34"/>
      <c r="I12" s="29"/>
      <c r="J12" s="30"/>
      <c r="K12" s="93"/>
      <c r="L12" s="22"/>
      <c r="M12" s="23"/>
      <c r="N12" s="24"/>
      <c r="O12" s="25"/>
      <c r="P12" s="25"/>
    </row>
    <row r="13" spans="1:16" x14ac:dyDescent="0.45">
      <c r="A13" s="32"/>
      <c r="B13" s="32"/>
      <c r="C13" s="33"/>
      <c r="D13" s="33"/>
      <c r="E13" s="35"/>
      <c r="F13" s="35"/>
      <c r="G13" s="35"/>
      <c r="H13" s="34"/>
      <c r="I13" s="29"/>
      <c r="J13" s="30"/>
      <c r="K13" s="93"/>
      <c r="L13" s="22"/>
      <c r="M13" s="23"/>
      <c r="N13" s="24"/>
      <c r="O13" s="25"/>
      <c r="P13" s="25"/>
    </row>
    <row r="14" spans="1:16" x14ac:dyDescent="0.45">
      <c r="A14" s="32"/>
      <c r="B14" s="32"/>
      <c r="C14" s="33"/>
      <c r="D14" s="33"/>
      <c r="E14" s="35"/>
      <c r="F14" s="35"/>
      <c r="G14" s="35"/>
      <c r="H14" s="34"/>
      <c r="I14" s="29"/>
      <c r="J14" s="30"/>
      <c r="K14" s="93"/>
      <c r="L14" s="22"/>
      <c r="M14" s="23"/>
      <c r="N14" s="24"/>
      <c r="O14" s="25"/>
      <c r="P14" s="25"/>
    </row>
    <row r="15" spans="1:16" x14ac:dyDescent="0.45">
      <c r="A15" s="32"/>
      <c r="B15" s="32"/>
      <c r="C15" s="33"/>
      <c r="D15" s="33"/>
      <c r="E15" s="35"/>
      <c r="F15" s="35"/>
      <c r="G15" s="35"/>
      <c r="H15" s="34"/>
      <c r="I15" s="29"/>
      <c r="J15" s="30"/>
      <c r="K15" s="93"/>
      <c r="L15" s="22"/>
      <c r="M15" s="23"/>
      <c r="N15" s="24"/>
      <c r="O15" s="25"/>
      <c r="P15" s="25"/>
    </row>
    <row r="16" spans="1:16" x14ac:dyDescent="0.45">
      <c r="A16" s="32"/>
      <c r="B16" s="32"/>
      <c r="C16" s="33"/>
      <c r="D16" s="33"/>
      <c r="E16" s="35"/>
      <c r="F16" s="35"/>
      <c r="G16" s="35"/>
      <c r="H16" s="34"/>
      <c r="I16" s="29"/>
      <c r="J16" s="30"/>
      <c r="K16" s="93"/>
      <c r="L16" s="22"/>
      <c r="M16" s="23"/>
      <c r="N16" s="24"/>
      <c r="O16" s="25"/>
      <c r="P16" s="25"/>
    </row>
    <row r="17" spans="1:16" x14ac:dyDescent="0.45">
      <c r="A17" s="32"/>
      <c r="B17" s="32"/>
      <c r="C17" s="33"/>
      <c r="D17" s="33"/>
      <c r="E17" s="35"/>
      <c r="F17" s="35"/>
      <c r="G17" s="35"/>
      <c r="H17" s="34"/>
      <c r="I17" s="29"/>
      <c r="J17" s="30"/>
      <c r="K17" s="93"/>
      <c r="L17" s="22"/>
      <c r="M17" s="23"/>
      <c r="N17" s="24"/>
      <c r="O17" s="25"/>
      <c r="P17" s="25"/>
    </row>
    <row r="18" spans="1:16" x14ac:dyDescent="0.45">
      <c r="A18" s="32"/>
      <c r="B18" s="32"/>
      <c r="C18" s="33"/>
      <c r="D18" s="33"/>
      <c r="E18" s="35"/>
      <c r="F18" s="35"/>
      <c r="G18" s="35"/>
      <c r="H18" s="34"/>
      <c r="I18" s="29"/>
      <c r="J18" s="30"/>
      <c r="K18" s="93"/>
      <c r="L18" s="22"/>
      <c r="M18" s="23"/>
      <c r="N18" s="24"/>
      <c r="O18" s="25"/>
      <c r="P18" s="25"/>
    </row>
    <row r="19" spans="1:16" x14ac:dyDescent="0.45">
      <c r="A19" s="32"/>
      <c r="B19" s="32"/>
      <c r="C19" s="33"/>
      <c r="D19" s="33"/>
      <c r="E19" s="35"/>
      <c r="F19" s="35"/>
      <c r="G19" s="35"/>
      <c r="H19" s="34"/>
      <c r="I19" s="29"/>
      <c r="J19" s="30"/>
      <c r="K19" s="93"/>
      <c r="L19" s="22"/>
      <c r="M19" s="23"/>
      <c r="N19" s="24"/>
      <c r="O19" s="25"/>
      <c r="P19" s="25"/>
    </row>
    <row r="20" spans="1:16" x14ac:dyDescent="0.45">
      <c r="A20" s="32"/>
      <c r="B20" s="32"/>
      <c r="C20" s="33"/>
      <c r="D20" s="33"/>
      <c r="E20" s="35"/>
      <c r="F20" s="35"/>
      <c r="G20" s="35"/>
      <c r="H20" s="34"/>
      <c r="I20" s="29"/>
      <c r="J20" s="30"/>
      <c r="K20" s="93"/>
      <c r="L20" s="22"/>
      <c r="M20" s="23"/>
      <c r="N20" s="24"/>
      <c r="O20" s="25"/>
      <c r="P20" s="25"/>
    </row>
    <row r="21" spans="1:16" x14ac:dyDescent="0.45">
      <c r="A21" s="32"/>
      <c r="B21" s="32"/>
      <c r="C21" s="33"/>
      <c r="D21" s="33"/>
      <c r="E21" s="35"/>
      <c r="F21" s="35"/>
      <c r="G21" s="35"/>
      <c r="H21" s="34"/>
      <c r="I21" s="29"/>
      <c r="J21" s="30"/>
      <c r="K21" s="93"/>
      <c r="L21" s="22"/>
      <c r="M21" s="23"/>
      <c r="N21" s="24"/>
      <c r="O21" s="25"/>
      <c r="P21" s="25"/>
    </row>
    <row r="22" spans="1:16" x14ac:dyDescent="0.45">
      <c r="A22" s="36"/>
      <c r="B22" s="36"/>
      <c r="C22" s="37"/>
      <c r="D22" s="37"/>
      <c r="E22" s="38"/>
      <c r="F22" s="38"/>
      <c r="G22" s="38"/>
      <c r="H22" s="34"/>
      <c r="I22" s="29"/>
      <c r="J22" s="30"/>
      <c r="K22" s="93"/>
      <c r="L22" s="22"/>
      <c r="M22" s="23"/>
      <c r="N22" s="24"/>
      <c r="O22" s="25"/>
      <c r="P22" s="25"/>
    </row>
    <row r="23" spans="1:16" x14ac:dyDescent="0.45">
      <c r="A23" s="36"/>
      <c r="B23" s="36"/>
      <c r="C23" s="37"/>
      <c r="D23" s="37"/>
      <c r="E23" s="38"/>
      <c r="F23" s="38"/>
      <c r="G23" s="38"/>
      <c r="H23" s="34"/>
      <c r="I23" s="29"/>
      <c r="J23" s="30"/>
      <c r="K23" s="93"/>
      <c r="L23" s="22"/>
      <c r="M23" s="23"/>
      <c r="N23" s="24"/>
      <c r="O23" s="25"/>
      <c r="P23" s="25"/>
    </row>
    <row r="24" spans="1:16" x14ac:dyDescent="0.45">
      <c r="A24" s="36"/>
      <c r="B24" s="36"/>
      <c r="C24" s="37"/>
      <c r="D24" s="37"/>
      <c r="E24" s="38"/>
      <c r="F24" s="38"/>
      <c r="G24" s="38"/>
      <c r="H24" s="34"/>
      <c r="I24" s="29"/>
      <c r="J24" s="30"/>
      <c r="K24" s="93"/>
      <c r="L24" s="22"/>
      <c r="M24" s="23"/>
      <c r="N24" s="24"/>
      <c r="O24" s="25"/>
      <c r="P24" s="25"/>
    </row>
    <row r="25" spans="1:16" x14ac:dyDescent="0.45">
      <c r="A25" s="36"/>
      <c r="B25" s="36"/>
      <c r="C25" s="37"/>
      <c r="D25" s="37"/>
      <c r="E25" s="38"/>
      <c r="F25" s="38"/>
      <c r="G25" s="38"/>
      <c r="H25" s="34"/>
      <c r="I25" s="29"/>
      <c r="J25" s="30"/>
      <c r="K25" s="93"/>
    </row>
    <row r="26" spans="1:16" x14ac:dyDescent="0.45">
      <c r="A26" s="36"/>
      <c r="B26" s="36"/>
      <c r="C26" s="37"/>
      <c r="D26" s="37"/>
      <c r="E26" s="38"/>
      <c r="F26" s="38"/>
      <c r="G26" s="38"/>
      <c r="H26" s="34"/>
      <c r="I26" s="29"/>
      <c r="J26" s="30"/>
      <c r="K26" s="93"/>
    </row>
    <row r="27" spans="1:16" x14ac:dyDescent="0.45">
      <c r="A27" s="36"/>
      <c r="B27" s="36"/>
      <c r="C27" s="37"/>
      <c r="D27" s="37"/>
      <c r="E27" s="38"/>
      <c r="F27" s="38"/>
      <c r="G27" s="38"/>
      <c r="H27" s="34"/>
      <c r="I27" s="29"/>
      <c r="J27" s="30"/>
      <c r="K27" s="93"/>
    </row>
    <row r="28" spans="1:16" x14ac:dyDescent="0.45">
      <c r="G28" t="s">
        <v>83</v>
      </c>
      <c r="H28" s="98">
        <v>0</v>
      </c>
    </row>
    <row r="30" spans="1:16" x14ac:dyDescent="0.45">
      <c r="E30" s="18"/>
      <c r="F30" s="18"/>
      <c r="G30" s="18"/>
      <c r="H30" s="39"/>
      <c r="I30" s="39"/>
      <c r="J30" s="39"/>
    </row>
  </sheetData>
  <dataValidations count="1">
    <dataValidation type="list" allowBlank="1" showInputMessage="1" showErrorMessage="1" sqref="I4:I27" xr:uid="{00000000-0002-0000-0000-000000000000}">
      <formula1>howqualified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64"/>
  <sheetViews>
    <sheetView zoomScale="85" zoomScaleNormal="85" workbookViewId="0">
      <selection activeCell="L8" sqref="L8"/>
    </sheetView>
  </sheetViews>
  <sheetFormatPr defaultRowHeight="14.25" x14ac:dyDescent="0.45"/>
  <cols>
    <col min="1" max="1" width="21.73046875" customWidth="1"/>
    <col min="2" max="2" width="27.3984375" customWidth="1"/>
    <col min="3" max="3" width="41.59765625" customWidth="1"/>
    <col min="4" max="4" width="39.1328125" customWidth="1"/>
    <col min="5" max="5" width="37.73046875" customWidth="1"/>
    <col min="6" max="6" width="18.265625" customWidth="1"/>
    <col min="7" max="8" width="16.3984375" customWidth="1"/>
    <col min="9" max="9" width="16.86328125" customWidth="1"/>
    <col min="10" max="10" width="12.86328125" customWidth="1"/>
    <col min="11" max="11" width="13.1328125" customWidth="1"/>
    <col min="12" max="12" width="9.1328125" customWidth="1"/>
    <col min="14" max="14" width="9" customWidth="1"/>
    <col min="15" max="15" width="10.3984375" hidden="1" customWidth="1"/>
    <col min="16" max="16" width="10.1328125" customWidth="1"/>
  </cols>
  <sheetData>
    <row r="1" spans="1:16" x14ac:dyDescent="0.45">
      <c r="A1" s="10" t="s">
        <v>92</v>
      </c>
      <c r="B1" s="11"/>
      <c r="C1" s="12"/>
      <c r="D1" s="1" t="s">
        <v>80</v>
      </c>
      <c r="F1" s="2"/>
      <c r="G1" s="3"/>
      <c r="H1" s="100" t="s">
        <v>95</v>
      </c>
    </row>
    <row r="2" spans="1:16" x14ac:dyDescent="0.45">
      <c r="A2" s="13" t="s">
        <v>90</v>
      </c>
      <c r="B2" s="14"/>
      <c r="C2" s="15"/>
      <c r="D2" s="1"/>
      <c r="F2" s="2"/>
      <c r="G2" s="3"/>
      <c r="H2" s="3"/>
      <c r="L2" t="s">
        <v>74</v>
      </c>
      <c r="O2" t="s">
        <v>69</v>
      </c>
    </row>
    <row r="3" spans="1:16" x14ac:dyDescent="0.45">
      <c r="A3" t="s">
        <v>1</v>
      </c>
      <c r="F3" s="2"/>
      <c r="G3" s="3"/>
      <c r="H3" s="3"/>
      <c r="L3" t="s">
        <v>2</v>
      </c>
      <c r="O3" t="s">
        <v>85</v>
      </c>
    </row>
    <row r="4" spans="1:16" ht="16.5" customHeight="1" x14ac:dyDescent="0.45">
      <c r="A4" s="4" t="s">
        <v>56</v>
      </c>
      <c r="B4" s="56"/>
      <c r="F4" s="2"/>
      <c r="G4" s="3"/>
      <c r="H4" s="3"/>
      <c r="L4" t="s">
        <v>53</v>
      </c>
      <c r="O4" t="s">
        <v>96</v>
      </c>
    </row>
    <row r="5" spans="1:16" x14ac:dyDescent="0.45">
      <c r="A5" s="4" t="s">
        <v>70</v>
      </c>
      <c r="B5" s="56"/>
      <c r="F5" s="2"/>
      <c r="G5" s="3"/>
      <c r="H5" s="3"/>
    </row>
    <row r="6" spans="1:16" x14ac:dyDescent="0.45">
      <c r="A6" s="4" t="s">
        <v>79</v>
      </c>
      <c r="B6" s="56"/>
      <c r="F6" s="2"/>
      <c r="G6" s="3"/>
      <c r="H6" s="3"/>
    </row>
    <row r="7" spans="1:16" x14ac:dyDescent="0.45">
      <c r="A7" s="4" t="s">
        <v>4</v>
      </c>
      <c r="B7" s="56"/>
      <c r="C7" s="5"/>
      <c r="D7" s="5"/>
      <c r="E7" s="5"/>
      <c r="F7" s="2"/>
      <c r="G7" s="3"/>
      <c r="H7" s="3"/>
    </row>
    <row r="8" spans="1:16" x14ac:dyDescent="0.45">
      <c r="A8" s="92" t="s">
        <v>78</v>
      </c>
      <c r="B8" s="56"/>
      <c r="C8" s="5"/>
      <c r="D8" s="5"/>
      <c r="E8" s="5"/>
      <c r="F8" s="2"/>
      <c r="G8" s="3"/>
      <c r="H8" s="3"/>
    </row>
    <row r="9" spans="1:16" x14ac:dyDescent="0.45">
      <c r="A9" s="49"/>
      <c r="B9" s="77"/>
      <c r="C9" s="5"/>
      <c r="D9" s="5"/>
      <c r="E9" s="5"/>
      <c r="F9" s="2"/>
      <c r="G9" s="3"/>
      <c r="H9" s="3"/>
    </row>
    <row r="10" spans="1:16" x14ac:dyDescent="0.45">
      <c r="A10" s="101" t="s">
        <v>93</v>
      </c>
      <c r="B10" s="102"/>
      <c r="C10" s="102"/>
      <c r="D10" s="102"/>
      <c r="E10" s="102"/>
      <c r="F10" s="2"/>
      <c r="G10" s="3"/>
      <c r="H10" s="3"/>
    </row>
    <row r="11" spans="1:16" ht="14.65" thickBot="1" x14ac:dyDescent="0.5">
      <c r="A11" s="102"/>
      <c r="B11" s="102"/>
      <c r="C11" s="102"/>
      <c r="D11" s="102"/>
      <c r="E11" s="102"/>
      <c r="F11" s="2"/>
      <c r="G11" s="3"/>
      <c r="H11" s="3"/>
    </row>
    <row r="12" spans="1:16" ht="49.5" customHeight="1" x14ac:dyDescent="0.45">
      <c r="A12" s="74" t="s">
        <v>91</v>
      </c>
      <c r="B12" s="74" t="s">
        <v>5</v>
      </c>
      <c r="C12" s="75" t="s">
        <v>65</v>
      </c>
      <c r="D12" s="75" t="s">
        <v>66</v>
      </c>
      <c r="E12" s="76" t="s">
        <v>9</v>
      </c>
      <c r="F12" s="76" t="s">
        <v>67</v>
      </c>
      <c r="G12" s="74" t="s">
        <v>68</v>
      </c>
      <c r="H12" s="75" t="s">
        <v>6</v>
      </c>
      <c r="I12" s="75" t="s">
        <v>76</v>
      </c>
      <c r="J12" s="57" t="s">
        <v>44</v>
      </c>
      <c r="K12" s="75" t="s">
        <v>71</v>
      </c>
      <c r="L12" s="103" t="s">
        <v>77</v>
      </c>
      <c r="M12" s="104"/>
      <c r="N12" s="104"/>
      <c r="O12" s="104"/>
      <c r="P12" s="104"/>
    </row>
    <row r="13" spans="1:16" x14ac:dyDescent="0.45">
      <c r="A13" s="6"/>
      <c r="B13" s="6"/>
      <c r="C13" s="6"/>
      <c r="D13" s="6"/>
      <c r="E13" s="6"/>
      <c r="F13" s="6"/>
      <c r="G13" s="6"/>
      <c r="H13" s="7"/>
      <c r="I13" s="7"/>
      <c r="J13" s="6"/>
      <c r="K13" s="6"/>
      <c r="L13" s="78"/>
      <c r="M13" s="79"/>
      <c r="N13" s="79"/>
      <c r="O13" s="79"/>
      <c r="P13" s="79"/>
    </row>
    <row r="14" spans="1:16" x14ac:dyDescent="0.45">
      <c r="A14" s="6"/>
      <c r="B14" s="6"/>
      <c r="C14" s="6"/>
      <c r="D14" s="6"/>
      <c r="E14" s="6"/>
      <c r="F14" s="6"/>
      <c r="G14" s="6"/>
      <c r="H14" s="7"/>
      <c r="I14" s="7"/>
      <c r="J14" s="6"/>
      <c r="K14" s="6"/>
    </row>
    <row r="15" spans="1:16" x14ac:dyDescent="0.45">
      <c r="A15" s="6"/>
      <c r="B15" s="6"/>
      <c r="C15" s="6"/>
      <c r="D15" s="6"/>
      <c r="E15" s="6"/>
      <c r="F15" s="6"/>
      <c r="G15" s="6"/>
      <c r="H15" s="7"/>
      <c r="I15" s="7"/>
      <c r="J15" s="6"/>
      <c r="K15" s="6"/>
    </row>
    <row r="16" spans="1:16" x14ac:dyDescent="0.45">
      <c r="A16" s="6"/>
      <c r="B16" s="6"/>
      <c r="C16" s="6"/>
      <c r="D16" s="6"/>
      <c r="E16" s="6"/>
      <c r="F16" s="6"/>
      <c r="G16" s="6"/>
      <c r="H16" s="7"/>
      <c r="I16" s="7"/>
      <c r="J16" s="6"/>
      <c r="K16" s="6"/>
    </row>
    <row r="17" spans="1:11" x14ac:dyDescent="0.45">
      <c r="A17" s="6"/>
      <c r="B17" s="6"/>
      <c r="C17" s="6"/>
      <c r="D17" s="6"/>
      <c r="E17" s="6"/>
      <c r="F17" s="6"/>
      <c r="G17" s="6"/>
      <c r="H17" s="7"/>
      <c r="I17" s="7"/>
      <c r="J17" s="6"/>
      <c r="K17" s="6"/>
    </row>
    <row r="18" spans="1:11" x14ac:dyDescent="0.45">
      <c r="A18" s="6"/>
      <c r="B18" s="6"/>
      <c r="C18" s="6"/>
      <c r="D18" s="6"/>
      <c r="E18" s="6"/>
      <c r="F18" s="6"/>
      <c r="G18" s="6"/>
      <c r="H18" s="7"/>
      <c r="I18" s="7"/>
      <c r="J18" s="6"/>
      <c r="K18" s="6"/>
    </row>
    <row r="19" spans="1:11" x14ac:dyDescent="0.45">
      <c r="A19" s="6"/>
      <c r="B19" s="6"/>
      <c r="C19" s="6"/>
      <c r="D19" s="6"/>
      <c r="E19" s="6"/>
      <c r="F19" s="6"/>
      <c r="G19" s="6"/>
      <c r="H19" s="7"/>
      <c r="I19" s="7"/>
      <c r="J19" s="6"/>
      <c r="K19" s="6"/>
    </row>
    <row r="20" spans="1:11" x14ac:dyDescent="0.45">
      <c r="A20" s="6"/>
      <c r="B20" s="6"/>
      <c r="C20" s="6"/>
      <c r="D20" s="6"/>
      <c r="E20" s="6"/>
      <c r="F20" s="6"/>
      <c r="G20" s="6"/>
      <c r="H20" s="7"/>
      <c r="I20" s="7"/>
      <c r="J20" s="6"/>
      <c r="K20" s="6"/>
    </row>
    <row r="21" spans="1:11" x14ac:dyDescent="0.45">
      <c r="A21" s="6"/>
      <c r="B21" s="6"/>
      <c r="C21" s="6"/>
      <c r="D21" s="6"/>
      <c r="E21" s="6"/>
      <c r="F21" s="6"/>
      <c r="G21" s="6"/>
      <c r="H21" s="7"/>
      <c r="I21" s="7"/>
      <c r="J21" s="6"/>
      <c r="K21" s="6"/>
    </row>
    <row r="22" spans="1:11" x14ac:dyDescent="0.45">
      <c r="A22" s="6"/>
      <c r="B22" s="6"/>
      <c r="C22" s="6"/>
      <c r="D22" s="6"/>
      <c r="E22" s="6"/>
      <c r="F22" s="6"/>
      <c r="G22" s="6"/>
      <c r="H22" s="7"/>
      <c r="I22" s="7"/>
      <c r="J22" s="6"/>
      <c r="K22" s="6"/>
    </row>
    <row r="23" spans="1:11" x14ac:dyDescent="0.45">
      <c r="A23" s="6"/>
      <c r="B23" s="6"/>
      <c r="C23" s="6"/>
      <c r="D23" s="6"/>
      <c r="E23" s="6"/>
      <c r="F23" s="6"/>
      <c r="G23" s="6"/>
      <c r="H23" s="7"/>
      <c r="I23" s="7"/>
      <c r="J23" s="6"/>
      <c r="K23" s="6"/>
    </row>
    <row r="24" spans="1:11" x14ac:dyDescent="0.45">
      <c r="A24" s="6"/>
      <c r="B24" s="6"/>
      <c r="C24" s="6"/>
      <c r="D24" s="6"/>
      <c r="E24" s="6"/>
      <c r="F24" s="6"/>
      <c r="G24" s="6"/>
      <c r="H24" s="7"/>
      <c r="I24" s="7"/>
      <c r="J24" s="6"/>
      <c r="K24" s="6"/>
    </row>
    <row r="25" spans="1:11" x14ac:dyDescent="0.45">
      <c r="A25" s="6"/>
      <c r="B25" s="6"/>
      <c r="C25" s="6"/>
      <c r="D25" s="6"/>
      <c r="E25" s="6"/>
      <c r="F25" s="6"/>
      <c r="G25" s="6"/>
      <c r="H25" s="7"/>
      <c r="I25" s="7"/>
      <c r="J25" s="6"/>
      <c r="K25" s="6"/>
    </row>
    <row r="26" spans="1:11" x14ac:dyDescent="0.45">
      <c r="A26" s="6"/>
      <c r="B26" s="6"/>
      <c r="C26" s="6"/>
      <c r="D26" s="6"/>
      <c r="E26" s="6"/>
      <c r="F26" s="6"/>
      <c r="G26" s="6"/>
      <c r="H26" s="7"/>
      <c r="I26" s="7"/>
      <c r="J26" s="6"/>
      <c r="K26" s="6"/>
    </row>
    <row r="27" spans="1:11" x14ac:dyDescent="0.45">
      <c r="A27" s="6"/>
      <c r="B27" s="6"/>
      <c r="C27" s="6"/>
      <c r="D27" s="6"/>
      <c r="E27" s="6"/>
      <c r="F27" s="6"/>
      <c r="G27" s="6"/>
      <c r="H27" s="7"/>
      <c r="I27" s="7"/>
      <c r="J27" s="6"/>
      <c r="K27" s="6"/>
    </row>
    <row r="28" spans="1:11" x14ac:dyDescent="0.45">
      <c r="A28" s="6"/>
      <c r="B28" s="6"/>
      <c r="C28" s="6"/>
      <c r="D28" s="6"/>
      <c r="E28" s="6"/>
      <c r="F28" s="6"/>
      <c r="G28" s="6"/>
      <c r="H28" s="7"/>
      <c r="I28" s="7"/>
      <c r="J28" s="6"/>
      <c r="K28" s="6"/>
    </row>
    <row r="29" spans="1:11" x14ac:dyDescent="0.45">
      <c r="A29" s="6"/>
      <c r="B29" s="6"/>
      <c r="C29" s="6"/>
      <c r="D29" s="6"/>
      <c r="E29" s="6"/>
      <c r="F29" s="6"/>
      <c r="G29" s="6"/>
      <c r="H29" s="7"/>
      <c r="I29" s="7"/>
      <c r="J29" s="6"/>
      <c r="K29" s="6"/>
    </row>
    <row r="30" spans="1:11" x14ac:dyDescent="0.45">
      <c r="A30" s="6"/>
      <c r="B30" s="6"/>
      <c r="C30" s="6"/>
      <c r="D30" s="6"/>
      <c r="E30" s="6"/>
      <c r="F30" s="6"/>
      <c r="G30" s="6"/>
      <c r="H30" s="7"/>
      <c r="I30" s="7"/>
      <c r="J30" s="6"/>
      <c r="K30" s="6"/>
    </row>
    <row r="31" spans="1:11" x14ac:dyDescent="0.45">
      <c r="A31" s="6"/>
      <c r="B31" s="6"/>
      <c r="C31" s="6"/>
      <c r="D31" s="6"/>
      <c r="E31" s="6"/>
      <c r="F31" s="6"/>
      <c r="G31" s="6"/>
      <c r="H31" s="7"/>
      <c r="I31" s="7"/>
      <c r="J31" s="6"/>
      <c r="K31" s="6"/>
    </row>
    <row r="32" spans="1:11" x14ac:dyDescent="0.45">
      <c r="A32" s="6"/>
      <c r="B32" s="6"/>
      <c r="C32" s="6"/>
      <c r="D32" s="6"/>
      <c r="E32" s="6"/>
      <c r="F32" s="6"/>
      <c r="G32" s="6"/>
      <c r="H32" s="7"/>
      <c r="I32" s="7"/>
      <c r="J32" s="6"/>
      <c r="K32" s="6"/>
    </row>
    <row r="33" spans="1:11" x14ac:dyDescent="0.45">
      <c r="A33" s="6"/>
      <c r="B33" s="6"/>
      <c r="C33" s="6"/>
      <c r="D33" s="6"/>
      <c r="E33" s="6"/>
      <c r="F33" s="6"/>
      <c r="G33" s="6"/>
      <c r="H33" s="7"/>
      <c r="I33" s="7"/>
      <c r="J33" s="6"/>
      <c r="K33" s="6"/>
    </row>
    <row r="34" spans="1:11" x14ac:dyDescent="0.45">
      <c r="A34" s="6"/>
      <c r="B34" s="6"/>
      <c r="C34" s="6"/>
      <c r="D34" s="6"/>
      <c r="E34" s="6"/>
      <c r="F34" s="6"/>
      <c r="G34" s="6"/>
      <c r="H34" s="7"/>
      <c r="I34" s="7"/>
      <c r="J34" s="6"/>
      <c r="K34" s="6"/>
    </row>
    <row r="35" spans="1:11" x14ac:dyDescent="0.45">
      <c r="A35" s="6"/>
      <c r="B35" s="6"/>
      <c r="C35" s="6"/>
      <c r="D35" s="6"/>
      <c r="E35" s="6"/>
      <c r="F35" s="6"/>
      <c r="G35" s="6"/>
      <c r="H35" s="7"/>
      <c r="I35" s="7"/>
      <c r="J35" s="6"/>
      <c r="K35" s="6"/>
    </row>
    <row r="36" spans="1:11" x14ac:dyDescent="0.45">
      <c r="A36" s="6"/>
      <c r="B36" s="6"/>
      <c r="C36" s="6"/>
      <c r="D36" s="6"/>
      <c r="E36" s="6"/>
      <c r="F36" s="6"/>
      <c r="G36" s="6"/>
      <c r="H36" s="7"/>
      <c r="I36" s="7"/>
      <c r="J36" s="6"/>
      <c r="K36" s="6"/>
    </row>
    <row r="37" spans="1:11" x14ac:dyDescent="0.45">
      <c r="A37" s="6"/>
      <c r="B37" s="6"/>
      <c r="C37" s="6"/>
      <c r="D37" s="6"/>
      <c r="E37" s="6"/>
      <c r="F37" s="6"/>
      <c r="G37" s="6"/>
      <c r="H37" s="7"/>
      <c r="I37" s="7"/>
      <c r="J37" s="6"/>
      <c r="K37" s="6"/>
    </row>
    <row r="38" spans="1:11" x14ac:dyDescent="0.45">
      <c r="A38" s="6"/>
      <c r="B38" s="6"/>
      <c r="C38" s="6"/>
      <c r="D38" s="6"/>
      <c r="E38" s="6"/>
      <c r="F38" s="6"/>
      <c r="G38" s="6"/>
      <c r="H38" s="7"/>
      <c r="I38" s="7"/>
      <c r="J38" s="6"/>
      <c r="K38" s="6"/>
    </row>
    <row r="39" spans="1:11" x14ac:dyDescent="0.45">
      <c r="A39" s="6"/>
      <c r="B39" s="6"/>
      <c r="C39" s="6"/>
      <c r="D39" s="6"/>
      <c r="E39" s="6"/>
      <c r="F39" s="6"/>
      <c r="G39" s="6"/>
      <c r="H39" s="7"/>
      <c r="I39" s="7"/>
      <c r="J39" s="6"/>
      <c r="K39" s="6"/>
    </row>
    <row r="40" spans="1:11" x14ac:dyDescent="0.45">
      <c r="A40" s="6"/>
      <c r="B40" s="6"/>
      <c r="C40" s="6"/>
      <c r="D40" s="6"/>
      <c r="E40" s="6"/>
      <c r="F40" s="6"/>
      <c r="G40" s="6"/>
      <c r="H40" s="7"/>
      <c r="I40" s="7"/>
      <c r="J40" s="6"/>
      <c r="K40" s="6"/>
    </row>
    <row r="41" spans="1:11" x14ac:dyDescent="0.45">
      <c r="A41" s="6"/>
      <c r="B41" s="6"/>
      <c r="C41" s="6"/>
      <c r="D41" s="6"/>
      <c r="E41" s="6"/>
      <c r="F41" s="6"/>
      <c r="G41" s="6"/>
      <c r="H41" s="7"/>
      <c r="I41" s="7"/>
      <c r="J41" s="6"/>
      <c r="K41" s="6"/>
    </row>
    <row r="42" spans="1:11" x14ac:dyDescent="0.45">
      <c r="A42" s="6"/>
      <c r="B42" s="6"/>
      <c r="C42" s="6"/>
      <c r="D42" s="6"/>
      <c r="E42" s="6"/>
      <c r="F42" s="6"/>
      <c r="G42" s="6"/>
      <c r="H42" s="7"/>
      <c r="I42" s="7"/>
      <c r="J42" s="6"/>
      <c r="K42" s="6"/>
    </row>
    <row r="43" spans="1:11" x14ac:dyDescent="0.45">
      <c r="A43" s="6"/>
      <c r="B43" s="6"/>
      <c r="C43" s="6"/>
      <c r="D43" s="6"/>
      <c r="E43" s="6"/>
      <c r="F43" s="6"/>
      <c r="G43" s="6"/>
      <c r="H43" s="7"/>
      <c r="I43" s="7"/>
      <c r="J43" s="6"/>
      <c r="K43" s="6"/>
    </row>
    <row r="44" spans="1:11" x14ac:dyDescent="0.45">
      <c r="A44" s="6"/>
      <c r="B44" s="6"/>
      <c r="C44" s="6"/>
      <c r="D44" s="6"/>
      <c r="E44" s="6"/>
      <c r="F44" s="6"/>
      <c r="G44" s="6"/>
      <c r="H44" s="7"/>
      <c r="I44" s="7"/>
      <c r="J44" s="6"/>
      <c r="K44" s="6"/>
    </row>
    <row r="45" spans="1:11" x14ac:dyDescent="0.45">
      <c r="A45" s="6"/>
      <c r="B45" s="6"/>
      <c r="C45" s="6"/>
      <c r="D45" s="6"/>
      <c r="E45" s="6"/>
      <c r="F45" s="6"/>
      <c r="G45" s="6"/>
      <c r="H45" s="7"/>
      <c r="I45" s="7"/>
      <c r="J45" s="6"/>
      <c r="K45" s="6"/>
    </row>
    <row r="46" spans="1:11" x14ac:dyDescent="0.45">
      <c r="A46" s="6"/>
      <c r="B46" s="6"/>
      <c r="C46" s="6"/>
      <c r="D46" s="6"/>
      <c r="E46" s="6"/>
      <c r="F46" s="6"/>
      <c r="G46" s="6"/>
      <c r="H46" s="7"/>
      <c r="I46" s="7"/>
      <c r="J46" s="6"/>
      <c r="K46" s="6"/>
    </row>
    <row r="47" spans="1:11" x14ac:dyDescent="0.45">
      <c r="A47" s="6"/>
      <c r="B47" s="6"/>
      <c r="C47" s="6"/>
      <c r="D47" s="6"/>
      <c r="E47" s="6"/>
      <c r="F47" s="6"/>
      <c r="G47" s="6"/>
      <c r="H47" s="7"/>
      <c r="I47" s="7"/>
      <c r="J47" s="6"/>
      <c r="K47" s="6"/>
    </row>
    <row r="48" spans="1:11" x14ac:dyDescent="0.45">
      <c r="A48" s="6"/>
      <c r="B48" s="6"/>
      <c r="C48" s="6"/>
      <c r="D48" s="6"/>
      <c r="E48" s="6"/>
      <c r="F48" s="6"/>
      <c r="G48" s="6"/>
      <c r="H48" s="7"/>
      <c r="I48" s="7"/>
      <c r="J48" s="6"/>
      <c r="K48" s="6"/>
    </row>
    <row r="49" spans="1:11" x14ac:dyDescent="0.45">
      <c r="A49" s="6"/>
      <c r="B49" s="6"/>
      <c r="C49" s="6"/>
      <c r="D49" s="6"/>
      <c r="E49" s="6"/>
      <c r="F49" s="6"/>
      <c r="G49" s="6"/>
      <c r="H49" s="7"/>
      <c r="I49" s="7"/>
      <c r="J49" s="6"/>
      <c r="K49" s="6"/>
    </row>
    <row r="50" spans="1:11" x14ac:dyDescent="0.45">
      <c r="A50" s="6"/>
      <c r="B50" s="6"/>
      <c r="C50" s="6"/>
      <c r="D50" s="6"/>
      <c r="E50" s="6"/>
      <c r="F50" s="6"/>
      <c r="G50" s="6"/>
      <c r="H50" s="7"/>
      <c r="I50" s="7"/>
      <c r="J50" s="6"/>
      <c r="K50" s="6"/>
    </row>
    <row r="51" spans="1:11" x14ac:dyDescent="0.45">
      <c r="A51" s="6"/>
      <c r="B51" s="6"/>
      <c r="C51" s="6"/>
      <c r="D51" s="6"/>
      <c r="E51" s="6"/>
      <c r="F51" s="6"/>
      <c r="G51" s="6"/>
      <c r="H51" s="7"/>
      <c r="I51" s="7"/>
      <c r="J51" s="6"/>
      <c r="K51" s="6"/>
    </row>
    <row r="52" spans="1:11" x14ac:dyDescent="0.45">
      <c r="A52" s="6"/>
      <c r="B52" s="6"/>
      <c r="C52" s="6"/>
      <c r="D52" s="6"/>
      <c r="E52" s="6"/>
      <c r="F52" s="6"/>
      <c r="G52" s="6"/>
      <c r="H52" s="7"/>
      <c r="I52" s="7"/>
      <c r="J52" s="6"/>
      <c r="K52" s="6"/>
    </row>
    <row r="53" spans="1:11" x14ac:dyDescent="0.45">
      <c r="A53" s="6"/>
      <c r="B53" s="6"/>
      <c r="C53" s="6"/>
      <c r="D53" s="6"/>
      <c r="E53" s="6"/>
      <c r="F53" s="6"/>
      <c r="G53" s="6"/>
      <c r="H53" s="7"/>
      <c r="I53" s="7"/>
      <c r="J53" s="6"/>
      <c r="K53" s="6"/>
    </row>
    <row r="54" spans="1:11" x14ac:dyDescent="0.45">
      <c r="A54" s="6"/>
      <c r="B54" s="6"/>
      <c r="C54" s="6"/>
      <c r="D54" s="6"/>
      <c r="E54" s="6"/>
      <c r="F54" s="6"/>
      <c r="G54" s="6"/>
      <c r="H54" s="7"/>
      <c r="I54" s="7"/>
      <c r="J54" s="6"/>
      <c r="K54" s="6"/>
    </row>
    <row r="55" spans="1:11" x14ac:dyDescent="0.45">
      <c r="A55" s="6"/>
      <c r="B55" s="6"/>
      <c r="C55" s="6"/>
      <c r="D55" s="6"/>
      <c r="E55" s="6"/>
      <c r="F55" s="6"/>
      <c r="G55" s="6"/>
      <c r="H55" s="7"/>
      <c r="I55" s="7"/>
      <c r="J55" s="6"/>
      <c r="K55" s="6"/>
    </row>
    <row r="56" spans="1:11" x14ac:dyDescent="0.45">
      <c r="A56" s="6"/>
      <c r="B56" s="6"/>
      <c r="C56" s="6"/>
      <c r="D56" s="6"/>
      <c r="E56" s="6"/>
      <c r="F56" s="6"/>
      <c r="G56" s="6"/>
      <c r="H56" s="7"/>
      <c r="I56" s="7"/>
      <c r="J56" s="6"/>
      <c r="K56" s="6"/>
    </row>
    <row r="57" spans="1:11" x14ac:dyDescent="0.45">
      <c r="A57" s="6"/>
      <c r="B57" s="6"/>
      <c r="C57" s="6"/>
      <c r="D57" s="6"/>
      <c r="E57" s="6"/>
      <c r="F57" s="6"/>
      <c r="G57" s="6"/>
      <c r="H57" s="7"/>
      <c r="I57" s="7"/>
      <c r="J57" s="6"/>
      <c r="K57" s="6"/>
    </row>
    <row r="58" spans="1:11" x14ac:dyDescent="0.45">
      <c r="A58" s="6"/>
      <c r="B58" s="6"/>
      <c r="C58" s="6"/>
      <c r="D58" s="6"/>
      <c r="E58" s="6"/>
      <c r="F58" s="6"/>
      <c r="G58" s="6"/>
      <c r="H58" s="7"/>
      <c r="I58" s="7"/>
      <c r="J58" s="6"/>
      <c r="K58" s="6"/>
    </row>
    <row r="59" spans="1:11" x14ac:dyDescent="0.45">
      <c r="A59" s="6"/>
      <c r="B59" s="6"/>
      <c r="C59" s="6"/>
      <c r="D59" s="6"/>
      <c r="E59" s="6"/>
      <c r="F59" s="6"/>
      <c r="G59" s="6"/>
      <c r="H59" s="7"/>
      <c r="I59" s="7"/>
      <c r="J59" s="6"/>
      <c r="K59" s="6"/>
    </row>
    <row r="60" spans="1:11" x14ac:dyDescent="0.45">
      <c r="A60" s="6"/>
      <c r="B60" s="6"/>
      <c r="C60" s="6"/>
      <c r="D60" s="6"/>
      <c r="E60" s="6"/>
      <c r="F60" s="6"/>
      <c r="G60" s="6"/>
      <c r="H60" s="7"/>
      <c r="I60" s="7"/>
      <c r="J60" s="6"/>
      <c r="K60" s="6"/>
    </row>
    <row r="61" spans="1:11" x14ac:dyDescent="0.45">
      <c r="A61" s="6"/>
      <c r="B61" s="6"/>
      <c r="C61" s="6"/>
      <c r="D61" s="6"/>
      <c r="E61" s="6"/>
      <c r="F61" s="6"/>
      <c r="G61" s="6"/>
      <c r="H61" s="7"/>
      <c r="I61" s="7"/>
      <c r="J61" s="6"/>
      <c r="K61" s="6"/>
    </row>
    <row r="62" spans="1:11" x14ac:dyDescent="0.45">
      <c r="A62" s="6"/>
      <c r="B62" s="6"/>
      <c r="C62" s="6"/>
      <c r="D62" s="6"/>
      <c r="E62" s="6"/>
      <c r="F62" s="6"/>
      <c r="G62" s="6"/>
      <c r="H62" s="7"/>
      <c r="I62" s="7"/>
      <c r="J62" s="6"/>
      <c r="K62" s="6"/>
    </row>
    <row r="63" spans="1:11" x14ac:dyDescent="0.45">
      <c r="A63" s="6"/>
      <c r="B63" s="6"/>
      <c r="C63" s="6"/>
      <c r="D63" s="6"/>
      <c r="E63" s="6"/>
      <c r="F63" s="6"/>
      <c r="G63" s="6"/>
      <c r="H63" s="7"/>
      <c r="I63" s="7"/>
      <c r="J63" s="6"/>
      <c r="K63" s="6"/>
    </row>
    <row r="64" spans="1:11" x14ac:dyDescent="0.45">
      <c r="G64" s="9" t="s">
        <v>7</v>
      </c>
      <c r="H64" s="8">
        <f>SUM(H13:H63)</f>
        <v>0</v>
      </c>
      <c r="I64" s="58"/>
    </row>
  </sheetData>
  <mergeCells count="2">
    <mergeCell ref="A10:E11"/>
    <mergeCell ref="L12:P12"/>
  </mergeCells>
  <dataValidations count="2">
    <dataValidation type="list" allowBlank="1" showInputMessage="1" showErrorMessage="1" sqref="I13:I63" xr:uid="{00000000-0002-0000-0100-000000000000}">
      <formula1>$L$2:$L$4</formula1>
    </dataValidation>
    <dataValidation type="list" showInputMessage="1" showErrorMessage="1" promptTitle="SY 21-22 or 22-23" sqref="A13:A63" xr:uid="{00000000-0002-0000-0100-000001000000}">
      <formula1>$O$3:$O$4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D45"/>
  <sheetViews>
    <sheetView topLeftCell="A4" workbookViewId="0">
      <selection activeCell="A6" sqref="A6"/>
    </sheetView>
  </sheetViews>
  <sheetFormatPr defaultRowHeight="14.25" x14ac:dyDescent="0.45"/>
  <cols>
    <col min="1" max="1" width="22.1328125" customWidth="1"/>
    <col min="2" max="2" width="55.86328125" customWidth="1"/>
    <col min="3" max="3" width="36.3984375" customWidth="1"/>
    <col min="4" max="4" width="30.59765625" customWidth="1"/>
  </cols>
  <sheetData>
    <row r="1" spans="1:4" ht="18" x14ac:dyDescent="0.55000000000000004">
      <c r="A1" s="40" t="s">
        <v>54</v>
      </c>
    </row>
    <row r="2" spans="1:4" ht="18" x14ac:dyDescent="0.55000000000000004">
      <c r="A2" s="40" t="s">
        <v>57</v>
      </c>
    </row>
    <row r="3" spans="1:4" x14ac:dyDescent="0.45">
      <c r="A3" t="s">
        <v>50</v>
      </c>
    </row>
    <row r="4" spans="1:4" ht="14.65" thickBot="1" x14ac:dyDescent="0.5"/>
    <row r="5" spans="1:4" ht="22.5" customHeight="1" x14ac:dyDescent="0.45">
      <c r="A5" s="80" t="s">
        <v>5</v>
      </c>
      <c r="B5" s="81" t="s">
        <v>72</v>
      </c>
      <c r="C5" s="82" t="s">
        <v>73</v>
      </c>
      <c r="D5" s="82" t="s">
        <v>10</v>
      </c>
    </row>
    <row r="6" spans="1:4" ht="42.75" x14ac:dyDescent="0.45">
      <c r="A6" s="99" t="s">
        <v>94</v>
      </c>
      <c r="B6" s="20" t="s">
        <v>11</v>
      </c>
      <c r="C6" s="20"/>
      <c r="D6" s="21"/>
    </row>
    <row r="7" spans="1:4" x14ac:dyDescent="0.45">
      <c r="A7" s="83">
        <v>45033</v>
      </c>
      <c r="B7" s="84" t="s">
        <v>26</v>
      </c>
      <c r="C7" s="84" t="s">
        <v>27</v>
      </c>
      <c r="D7" s="85">
        <f>20*15</f>
        <v>300</v>
      </c>
    </row>
    <row r="8" spans="1:4" x14ac:dyDescent="0.45">
      <c r="A8" s="86"/>
      <c r="B8" s="84"/>
      <c r="C8" s="84" t="s">
        <v>55</v>
      </c>
      <c r="D8" s="85">
        <f>+D7*0.25</f>
        <v>75</v>
      </c>
    </row>
    <row r="9" spans="1:4" x14ac:dyDescent="0.45">
      <c r="A9" s="86"/>
      <c r="B9" s="84"/>
      <c r="C9" s="84"/>
      <c r="D9" s="87"/>
    </row>
    <row r="10" spans="1:4" x14ac:dyDescent="0.45">
      <c r="A10" s="83">
        <v>45033</v>
      </c>
      <c r="B10" s="84" t="s">
        <v>28</v>
      </c>
      <c r="C10" s="84" t="s">
        <v>29</v>
      </c>
      <c r="D10" s="85">
        <f>30*0.535</f>
        <v>16.05</v>
      </c>
    </row>
    <row r="11" spans="1:4" x14ac:dyDescent="0.45">
      <c r="A11" s="86"/>
      <c r="B11" s="84"/>
      <c r="C11" s="84"/>
      <c r="D11" s="87"/>
    </row>
    <row r="12" spans="1:4" x14ac:dyDescent="0.45">
      <c r="A12" s="88">
        <v>45034</v>
      </c>
      <c r="B12" s="89" t="s">
        <v>30</v>
      </c>
      <c r="C12" s="89" t="s">
        <v>31</v>
      </c>
      <c r="D12" s="90">
        <v>150</v>
      </c>
    </row>
    <row r="13" spans="1:4" x14ac:dyDescent="0.45">
      <c r="A13" s="88"/>
      <c r="B13" s="89"/>
      <c r="C13" s="89"/>
      <c r="D13" s="90"/>
    </row>
    <row r="14" spans="1:4" x14ac:dyDescent="0.45">
      <c r="A14" s="88">
        <v>45022</v>
      </c>
      <c r="B14" s="89" t="s">
        <v>45</v>
      </c>
      <c r="C14" s="89" t="s">
        <v>46</v>
      </c>
      <c r="D14" s="90">
        <v>125</v>
      </c>
    </row>
    <row r="15" spans="1:4" x14ac:dyDescent="0.45">
      <c r="A15" s="88" t="s">
        <v>11</v>
      </c>
      <c r="B15" s="89" t="s">
        <v>48</v>
      </c>
      <c r="C15" s="91" t="s">
        <v>47</v>
      </c>
      <c r="D15" s="90">
        <v>500</v>
      </c>
    </row>
    <row r="16" spans="1:4" x14ac:dyDescent="0.45">
      <c r="A16" s="59"/>
      <c r="B16" s="60"/>
      <c r="C16" s="61"/>
      <c r="D16" s="62"/>
    </row>
    <row r="17" spans="1:4" x14ac:dyDescent="0.45">
      <c r="A17" s="41" t="s">
        <v>52</v>
      </c>
      <c r="B17" s="42"/>
      <c r="C17" s="42"/>
      <c r="D17" s="43"/>
    </row>
    <row r="18" spans="1:4" x14ac:dyDescent="0.45">
      <c r="A18" s="65"/>
      <c r="B18" s="66"/>
      <c r="C18" s="66"/>
      <c r="D18" s="67"/>
    </row>
    <row r="19" spans="1:4" x14ac:dyDescent="0.45">
      <c r="A19" s="65"/>
      <c r="B19" s="66"/>
      <c r="C19" s="66"/>
      <c r="D19" s="67"/>
    </row>
    <row r="20" spans="1:4" x14ac:dyDescent="0.45">
      <c r="A20" s="65"/>
      <c r="B20" s="66"/>
      <c r="C20" s="66"/>
      <c r="D20" s="67"/>
    </row>
    <row r="21" spans="1:4" x14ac:dyDescent="0.45">
      <c r="A21" s="65"/>
      <c r="B21" s="66"/>
      <c r="C21" s="66"/>
      <c r="D21" s="67"/>
    </row>
    <row r="22" spans="1:4" x14ac:dyDescent="0.45">
      <c r="A22" s="65"/>
      <c r="B22" s="66"/>
      <c r="C22" s="66"/>
      <c r="D22" s="67"/>
    </row>
    <row r="23" spans="1:4" x14ac:dyDescent="0.45">
      <c r="A23" s="65"/>
      <c r="B23" s="66"/>
      <c r="C23" s="66"/>
      <c r="D23" s="67"/>
    </row>
    <row r="24" spans="1:4" x14ac:dyDescent="0.45">
      <c r="A24" s="65"/>
      <c r="B24" s="66"/>
      <c r="C24" s="66"/>
      <c r="D24" s="67"/>
    </row>
    <row r="25" spans="1:4" x14ac:dyDescent="0.45">
      <c r="A25" s="65"/>
      <c r="B25" s="66"/>
      <c r="C25" s="66"/>
      <c r="D25" s="67"/>
    </row>
    <row r="26" spans="1:4" x14ac:dyDescent="0.45">
      <c r="A26" s="65"/>
      <c r="B26" s="66"/>
      <c r="C26" s="66"/>
      <c r="D26" s="67"/>
    </row>
    <row r="27" spans="1:4" x14ac:dyDescent="0.45">
      <c r="A27" s="65"/>
      <c r="B27" s="66"/>
      <c r="C27" s="66"/>
      <c r="D27" s="67"/>
    </row>
    <row r="28" spans="1:4" x14ac:dyDescent="0.45">
      <c r="A28" s="65"/>
      <c r="B28" s="66"/>
      <c r="C28" s="66"/>
      <c r="D28" s="67"/>
    </row>
    <row r="29" spans="1:4" x14ac:dyDescent="0.45">
      <c r="A29" s="65"/>
      <c r="B29" s="66"/>
      <c r="C29" s="66"/>
      <c r="D29" s="67"/>
    </row>
    <row r="30" spans="1:4" x14ac:dyDescent="0.45">
      <c r="A30" s="65"/>
      <c r="B30" s="66"/>
      <c r="C30" s="66"/>
      <c r="D30" s="67"/>
    </row>
    <row r="31" spans="1:4" x14ac:dyDescent="0.45">
      <c r="A31" s="65"/>
      <c r="B31" s="66"/>
      <c r="C31" s="66"/>
      <c r="D31" s="67"/>
    </row>
    <row r="32" spans="1:4" x14ac:dyDescent="0.45">
      <c r="A32" s="65"/>
      <c r="B32" s="66"/>
      <c r="C32" s="66"/>
      <c r="D32" s="67"/>
    </row>
    <row r="33" spans="1:4" x14ac:dyDescent="0.45">
      <c r="A33" s="65"/>
      <c r="B33" s="66"/>
      <c r="C33" s="66"/>
      <c r="D33" s="67"/>
    </row>
    <row r="34" spans="1:4" x14ac:dyDescent="0.45">
      <c r="A34" s="65"/>
      <c r="B34" s="66"/>
      <c r="C34" s="66"/>
      <c r="D34" s="67"/>
    </row>
    <row r="35" spans="1:4" x14ac:dyDescent="0.45">
      <c r="A35" s="65"/>
      <c r="B35" s="66"/>
      <c r="C35" s="66"/>
      <c r="D35" s="67"/>
    </row>
    <row r="36" spans="1:4" x14ac:dyDescent="0.45">
      <c r="A36" s="65"/>
      <c r="B36" s="66"/>
      <c r="C36" s="66"/>
      <c r="D36" s="67"/>
    </row>
    <row r="37" spans="1:4" x14ac:dyDescent="0.45">
      <c r="A37" s="65"/>
      <c r="B37" s="66"/>
      <c r="C37" s="66"/>
      <c r="D37" s="67"/>
    </row>
    <row r="38" spans="1:4" x14ac:dyDescent="0.45">
      <c r="A38" s="65"/>
      <c r="B38" s="66"/>
      <c r="C38" s="66"/>
      <c r="D38" s="67"/>
    </row>
    <row r="39" spans="1:4" x14ac:dyDescent="0.45">
      <c r="A39" s="65"/>
      <c r="B39" s="66"/>
      <c r="C39" s="66"/>
      <c r="D39" s="67"/>
    </row>
    <row r="40" spans="1:4" x14ac:dyDescent="0.45">
      <c r="A40" s="68"/>
      <c r="B40" s="69"/>
      <c r="C40" s="69"/>
      <c r="D40" s="67"/>
    </row>
    <row r="41" spans="1:4" x14ac:dyDescent="0.45">
      <c r="A41" s="68"/>
      <c r="B41" s="69"/>
      <c r="C41" s="69"/>
      <c r="D41" s="67"/>
    </row>
    <row r="42" spans="1:4" x14ac:dyDescent="0.45">
      <c r="A42" s="68"/>
      <c r="B42" s="69"/>
      <c r="C42" s="69"/>
      <c r="D42" s="67"/>
    </row>
    <row r="43" spans="1:4" x14ac:dyDescent="0.45">
      <c r="A43" s="68"/>
      <c r="B43" s="69"/>
      <c r="C43" s="69"/>
      <c r="D43" s="67"/>
    </row>
    <row r="44" spans="1:4" x14ac:dyDescent="0.45">
      <c r="A44" s="65"/>
      <c r="B44" s="66"/>
      <c r="C44" s="66"/>
      <c r="D44" s="67"/>
    </row>
    <row r="45" spans="1:4" x14ac:dyDescent="0.45">
      <c r="A45" s="45"/>
      <c r="B45" s="46"/>
      <c r="C45" s="46" t="s">
        <v>32</v>
      </c>
      <c r="D45" s="44">
        <f>SUM(D18:D44)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54"/>
  <sheetViews>
    <sheetView workbookViewId="0">
      <selection activeCell="B4" sqref="B4"/>
    </sheetView>
  </sheetViews>
  <sheetFormatPr defaultRowHeight="14.25" x14ac:dyDescent="0.45"/>
  <cols>
    <col min="1" max="1" width="44.86328125" customWidth="1"/>
    <col min="2" max="2" width="24.59765625" customWidth="1"/>
    <col min="3" max="3" width="21" customWidth="1"/>
    <col min="4" max="4" width="17.3984375" customWidth="1"/>
    <col min="5" max="5" width="18.3984375" customWidth="1"/>
    <col min="6" max="6" width="18" bestFit="1" customWidth="1"/>
  </cols>
  <sheetData>
    <row r="1" spans="1:9" ht="21" x14ac:dyDescent="0.65">
      <c r="A1" s="47" t="s">
        <v>33</v>
      </c>
      <c r="B1" s="48"/>
      <c r="C1" s="48"/>
      <c r="D1" s="48"/>
      <c r="E1" s="48"/>
    </row>
    <row r="2" spans="1:9" x14ac:dyDescent="0.45">
      <c r="A2" t="s">
        <v>34</v>
      </c>
    </row>
    <row r="4" spans="1:9" x14ac:dyDescent="0.45">
      <c r="A4" s="4" t="s">
        <v>56</v>
      </c>
      <c r="B4" s="50">
        <f>FOOD!B4</f>
        <v>0</v>
      </c>
    </row>
    <row r="5" spans="1:9" x14ac:dyDescent="0.45">
      <c r="A5" s="4" t="s">
        <v>70</v>
      </c>
      <c r="B5" s="50">
        <f>FOOD!B5</f>
        <v>0</v>
      </c>
    </row>
    <row r="6" spans="1:9" x14ac:dyDescent="0.45">
      <c r="A6" s="4" t="s">
        <v>3</v>
      </c>
      <c r="B6" s="50">
        <f>FOOD!B6</f>
        <v>0</v>
      </c>
    </row>
    <row r="7" spans="1:9" x14ac:dyDescent="0.45">
      <c r="A7" s="4" t="s">
        <v>4</v>
      </c>
      <c r="B7" s="50">
        <f>FOOD!B7</f>
        <v>0</v>
      </c>
    </row>
    <row r="8" spans="1:9" x14ac:dyDescent="0.45">
      <c r="A8" s="92" t="s">
        <v>78</v>
      </c>
      <c r="B8" s="50">
        <f>FOOD!B8</f>
        <v>0</v>
      </c>
    </row>
    <row r="10" spans="1:9" x14ac:dyDescent="0.45">
      <c r="C10" s="73" t="s">
        <v>36</v>
      </c>
      <c r="D10" s="73" t="s">
        <v>37</v>
      </c>
      <c r="E10" s="73" t="s">
        <v>38</v>
      </c>
      <c r="F10" s="73" t="s">
        <v>39</v>
      </c>
    </row>
    <row r="11" spans="1:9" x14ac:dyDescent="0.45">
      <c r="A11" s="9" t="s">
        <v>58</v>
      </c>
      <c r="B11" s="7">
        <f>+B13*0.75</f>
        <v>0</v>
      </c>
      <c r="C11" s="53">
        <v>0</v>
      </c>
      <c r="D11" s="70">
        <f>FOOD!H64</f>
        <v>0</v>
      </c>
      <c r="E11" s="7">
        <f>SUM(C11:D11)</f>
        <v>0</v>
      </c>
      <c r="F11" s="7" t="s">
        <v>11</v>
      </c>
      <c r="H11" s="64" t="s">
        <v>59</v>
      </c>
    </row>
    <row r="12" spans="1:9" x14ac:dyDescent="0.45">
      <c r="A12" s="9" t="s">
        <v>61</v>
      </c>
      <c r="B12" s="7">
        <f>+B13*0.25</f>
        <v>0</v>
      </c>
      <c r="C12" s="53">
        <v>0</v>
      </c>
      <c r="D12" s="70">
        <f>OTHER!D45</f>
        <v>0</v>
      </c>
      <c r="E12" s="7">
        <f>SUM(C12:D12)</f>
        <v>0</v>
      </c>
      <c r="F12" s="7" t="s">
        <v>11</v>
      </c>
      <c r="H12" s="63" t="e">
        <f>SUM(E12/B13)</f>
        <v>#DIV/0!</v>
      </c>
      <c r="I12" s="9" t="s">
        <v>60</v>
      </c>
    </row>
    <row r="13" spans="1:9" x14ac:dyDescent="0.45">
      <c r="A13" s="9" t="s">
        <v>35</v>
      </c>
      <c r="B13" s="52">
        <v>0</v>
      </c>
      <c r="C13" s="51">
        <f>SUM(C11:C12)</f>
        <v>0</v>
      </c>
      <c r="D13" s="71">
        <f>SUM(D11:D12)</f>
        <v>0</v>
      </c>
      <c r="E13" s="7">
        <f>SUM(C13:D13)</f>
        <v>0</v>
      </c>
      <c r="F13" s="72">
        <f>SUM(B13-E13)</f>
        <v>0</v>
      </c>
    </row>
    <row r="15" spans="1:9" x14ac:dyDescent="0.45">
      <c r="A15" t="s">
        <v>62</v>
      </c>
    </row>
    <row r="16" spans="1:9" x14ac:dyDescent="0.45">
      <c r="A16" t="s">
        <v>63</v>
      </c>
    </row>
    <row r="17" spans="1:1" x14ac:dyDescent="0.45">
      <c r="A17" t="s">
        <v>64</v>
      </c>
    </row>
    <row r="54" spans="1:1" x14ac:dyDescent="0.45">
      <c r="A54" t="s">
        <v>40</v>
      </c>
    </row>
  </sheetData>
  <sheetProtection algorithmName="SHA-512" hashValue="i6V1zX52KC+uyi1TDXe0QKUsyUeJTakJSI3GV2tNmcpGY5QDlZd6XXJItWq4JLyOU86iKPaB3OXy7zaoS+RI9A==" saltValue="UffK7JKAdB3G8RzaHMyuyA==" spinCount="100000" sheet="1" objects="1" scenarios="1"/>
  <conditionalFormatting sqref="H12">
    <cfRule type="cellIs" dxfId="2" priority="1" operator="greaterThan">
      <formula>0.259</formula>
    </cfRule>
    <cfRule type="cellIs" dxfId="1" priority="2" operator="greaterThan">
      <formula>0.25</formula>
    </cfRule>
    <cfRule type="cellIs" dxfId="0" priority="3" operator="greaterThan">
      <formula>0.25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24A4CCA35B445A0E25D4EF5997303" ma:contentTypeVersion="7" ma:contentTypeDescription="Create a new document." ma:contentTypeScope="" ma:versionID="0bc2492826627fbdcda1044b9af76116">
  <xsd:schema xmlns:xsd="http://www.w3.org/2001/XMLSchema" xmlns:xs="http://www.w3.org/2001/XMLSchema" xmlns:p="http://schemas.microsoft.com/office/2006/metadata/properties" xmlns:ns1="http://schemas.microsoft.com/sharepoint/v3" xmlns:ns2="ce0cad35-8474-4653-8db1-733794c99845" xmlns:ns3="54031767-dd6d-417c-ab73-583408f47564" targetNamespace="http://schemas.microsoft.com/office/2006/metadata/properties" ma:root="true" ma:fieldsID="036fac85d9b7aa9742373446e0b914f3" ns1:_="" ns2:_="" ns3:_="">
    <xsd:import namespace="http://schemas.microsoft.com/sharepoint/v3"/>
    <xsd:import namespace="ce0cad35-8474-4653-8db1-733794c99845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cad35-8474-4653-8db1-733794c99845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ority xmlns="ce0cad35-8474-4653-8db1-733794c99845">New</Priority>
    <Remediation_x0020_Date xmlns="ce0cad35-8474-4653-8db1-733794c99845">2023-07-13T16:49:36+00:00</Remediation_x0020_Date>
    <PublishingExpirationDate xmlns="http://schemas.microsoft.com/sharepoint/v3" xsi:nil="true"/>
    <PublishingStartDate xmlns="http://schemas.microsoft.com/sharepoint/v3" xsi:nil="true"/>
    <Estimated_x0020_Creation_x0020_Date xmlns="ce0cad35-8474-4653-8db1-733794c9984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FE5E8-F664-424C-8F93-842E57F52E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e0cad35-8474-4653-8db1-733794c99845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AE2AB1-D979-481C-BA78-D06B4A61049B}">
  <ds:schemaRefs>
    <ds:schemaRef ds:uri="http://schemas.microsoft.com/office/2006/metadata/properties"/>
    <ds:schemaRef ds:uri="http://schemas.microsoft.com/office/infopath/2007/PartnerControls"/>
    <ds:schemaRef ds:uri="ce0cad35-8474-4653-8db1-733794c9984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7ACA94C-6128-4E90-A9F8-7F10CAA033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FOOD</vt:lpstr>
      <vt:lpstr>OTHER</vt:lpstr>
      <vt:lpstr>TOTAL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"ShermanR"</dc:creator>
  <cp:lastModifiedBy>ODE</cp:lastModifiedBy>
  <cp:lastPrinted>2021-03-03T17:31:08Z</cp:lastPrinted>
  <dcterms:created xsi:type="dcterms:W3CDTF">2019-04-17T14:19:31Z</dcterms:created>
  <dcterms:modified xsi:type="dcterms:W3CDTF">2023-10-09T21:26:37Z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0x0101006F624A4CCA35B445A0E25D4EF5997303</vt:lpwstr>
  </property>
</Properties>
</file>