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K:\_SNP\_Farm to CNP\0_F2S Grant 2021-2023\3_ED\procurement dept materials\"/>
    </mc:Choice>
  </mc:AlternateContent>
  <bookViews>
    <workbookView xWindow="0" yWindow="0" windowWidth="19200" windowHeight="8010"/>
  </bookViews>
  <sheets>
    <sheet name="TOTALS" sheetId="1" r:id="rId1"/>
    <sheet name="Activities with Students" sheetId="2" r:id="rId2"/>
    <sheet name="Planning, Devel &amp; Admin" sheetId="3" r:id="rId3"/>
  </sheets>
  <definedNames>
    <definedName name="_xlnm.Print_Area" localSheetId="1">'Activities with Students'!$A$1:$B$31</definedName>
    <definedName name="_xlnm.Print_Area" localSheetId="2">'Planning, Devel &amp; Admin'!$A$1:$B$18</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18" i="3" l="1"/>
  <c r="B13" i="1" s="1"/>
  <c r="B31" i="2"/>
  <c r="B12" i="1" s="1"/>
  <c r="B14" i="1" l="1"/>
  <c r="C13" i="1" s="1"/>
</calcChain>
</file>

<file path=xl/sharedStrings.xml><?xml version="1.0" encoding="utf-8"?>
<sst xmlns="http://schemas.openxmlformats.org/spreadsheetml/2006/main" count="70" uniqueCount="61">
  <si>
    <t>Person Filling out Budget:</t>
  </si>
  <si>
    <t>email:</t>
  </si>
  <si>
    <t>Activities</t>
  </si>
  <si>
    <t>Food-based, Garden-based or Ag.-based activities</t>
  </si>
  <si>
    <t>please list specific costs associated with these activities on this page</t>
  </si>
  <si>
    <t>Costs associated with planning &amp; developing</t>
  </si>
  <si>
    <t>please list specific costs associated with planning &amp; developing on this page</t>
  </si>
  <si>
    <t>PLEASE ENTER BUDGET ON THESE TABS</t>
  </si>
  <si>
    <t>Item</t>
  </si>
  <si>
    <t>Cost</t>
  </si>
  <si>
    <t>TOTAL ACTIVITIES</t>
  </si>
  <si>
    <t xml:space="preserve"> </t>
  </si>
  <si>
    <t>Percent of total</t>
  </si>
  <si>
    <t>Instructions:</t>
  </si>
  <si>
    <t>PLEASE DO NOT ENTER ANYTHING BELOW THIS LINE ON THIS PAGE</t>
  </si>
  <si>
    <t xml:space="preserve">please enter all items on the tabs below; this page is the total page in which everything rolls up to. </t>
  </si>
  <si>
    <t>You may add lines as nessesary to this page.</t>
  </si>
  <si>
    <t>Entity applying for grant:</t>
  </si>
  <si>
    <t>Title:</t>
  </si>
  <si>
    <t>Garden-Based, Ag.-Based or Food-Based Educational Activities</t>
  </si>
  <si>
    <t>*pending approval of temporary rules</t>
  </si>
  <si>
    <r>
      <t>Insert costs on the tabs below.    Please be specific as possible.    For any labor costs, you must justify the labor by putting the number of estimated hours multiplied by the wage, plus any applicable benefits.  The labor must be directly associated and tied to the specific educational activity.         **</t>
    </r>
    <r>
      <rPr>
        <b/>
        <sz val="11"/>
        <color theme="1"/>
        <rFont val="Calibri"/>
        <family val="2"/>
        <scheme val="minor"/>
      </rPr>
      <t>PLEASE REFER TO BUDGET EXAMPLE WORKSHEET</t>
    </r>
    <r>
      <rPr>
        <sz val="11"/>
        <color theme="1"/>
        <rFont val="Calibri"/>
        <family val="2"/>
        <scheme val="minor"/>
      </rPr>
      <t xml:space="preserve"> - available in the resources section on the Oregon farm to school grant website!</t>
    </r>
  </si>
  <si>
    <t xml:space="preserve">Grant total of budget: </t>
  </si>
  <si>
    <t>2017-2019 Farm to School Competitive Grant</t>
  </si>
  <si>
    <t>ONLY direct costs associated with farm-; ag-; or food based educational activities go in this section</t>
  </si>
  <si>
    <r>
      <t>Planning, Devel. &amp; Admin</t>
    </r>
    <r>
      <rPr>
        <sz val="11"/>
        <color rgb="FFFF0000"/>
        <rFont val="Calibri"/>
        <family val="2"/>
        <scheme val="minor"/>
      </rPr>
      <t xml:space="preserve"> (</t>
    </r>
    <r>
      <rPr>
        <b/>
        <sz val="11"/>
        <color rgb="FFFF0000"/>
        <rFont val="Calibri"/>
        <family val="2"/>
        <scheme val="minor"/>
      </rPr>
      <t>cannot exceed 25% of grand total</t>
    </r>
    <r>
      <rPr>
        <sz val="11"/>
        <color rgb="FFFF0000"/>
        <rFont val="Calibri"/>
        <family val="2"/>
        <scheme val="minor"/>
      </rPr>
      <t>)*</t>
    </r>
  </si>
  <si>
    <t>Charter Trips (First Student Bus Co. - 3 trips x $524)</t>
  </si>
  <si>
    <t>Lincoln County field trips (9 trips: 200 gallons fuel x $3.30/gallon)</t>
  </si>
  <si>
    <t>Bus Drivers - ($16/hr x 4 hours x 9 trips x 2 drivers)</t>
  </si>
  <si>
    <t>Equipment/Supplies:</t>
  </si>
  <si>
    <t>Garden Project (10 troughs x $135 -$1,350, drainage rock + bulk soil - $500, seeds, plant starts + potting containers - $600)</t>
  </si>
  <si>
    <t>Field Trip Fees (charter boat fishing trips - 60 kids x $28/trip -$1,680 + 12 adults x $48/trip-$576)</t>
  </si>
  <si>
    <t>Pick of the Month Tasting Table food/ingredients (18 tables x $40)</t>
  </si>
  <si>
    <t>Cooking Class food/ingredients (36 classes/projects x $100)</t>
  </si>
  <si>
    <t>SPED Teacher ($21/hr x 300 hours)</t>
  </si>
  <si>
    <t>Preschool Teacher ($14/hr x 270 hours)</t>
  </si>
  <si>
    <t>Teen Coordinator ($15/hr x 300 hours)</t>
  </si>
  <si>
    <t>Science Teacher ($15/hr x 270 hours)</t>
  </si>
  <si>
    <t>Summer Camp Staff ($13/hr x 100 hours x 2 staff)</t>
  </si>
  <si>
    <t>Day Camp Staff ($13/hr x 60 hours x 2 staff)</t>
  </si>
  <si>
    <t>CATCH Staff ($15/hr x 270 hours)</t>
  </si>
  <si>
    <t>Program Operations Director ($22/hr x 72 hours)</t>
  </si>
  <si>
    <t>USDA Cook ($17/hr x 80 hours)</t>
  </si>
  <si>
    <t>SPED Teacher ($21/hr x 80 hours)</t>
  </si>
  <si>
    <t>Preschool Teacher ($14/hr x 80 hours)</t>
  </si>
  <si>
    <t>Teen Coordinator ($15/hr x 80 hours)</t>
  </si>
  <si>
    <t>Science Teacher ($15/hr x 80 hours)</t>
  </si>
  <si>
    <t>CATCH Staff ($15/hr x 80 hours)</t>
  </si>
  <si>
    <t>Payroll taxes/benefits (total wages x10%)</t>
  </si>
  <si>
    <t>Payroll taxes/benefits (total wages x 10%)</t>
  </si>
  <si>
    <t>Cooking Class/Project Equipment (Cider Press-$200 + Food Dehydrator-$150 + Blenders (7)-$350 + Popcorn Popper -$150)</t>
  </si>
  <si>
    <t xml:space="preserve">Misc. Educational Materials/Supplies </t>
  </si>
  <si>
    <t>Personnel:</t>
  </si>
  <si>
    <t>Transportation/Field Trip Costs:</t>
  </si>
  <si>
    <t>Program Operations Director ($22/hr x 340 hours)</t>
  </si>
  <si>
    <t>USDA Cook ($17/hr x 260 hours)</t>
  </si>
  <si>
    <t>Sponsor</t>
  </si>
  <si>
    <t>Name</t>
  </si>
  <si>
    <t>Title</t>
  </si>
  <si>
    <t>email</t>
  </si>
  <si>
    <t>NOTE:       Grant Minimum award =$10,000;       Maximum award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</si>
</sst>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i/>
      <u/>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rgb="FF0000FF"/>
      <name val="Calibri"/>
      <family val="2"/>
      <scheme val="minor"/>
    </font>
    <font>
      <b/>
      <sz val="11"/>
      <color rgb="FFFF0000"/>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26">
    <xf numFmtId="0" fontId="0" fillId="0" borderId="0" xfId="0"/>
    <xf numFmtId="0" fontId="0" fillId="0" borderId="1" xfId="0" applyBorder="1"/>
    <xf numFmtId="0" fontId="3" fillId="0" borderId="0" xfId="0" applyFont="1"/>
    <xf numFmtId="0" fontId="4" fillId="0" borderId="0" xfId="0" applyFont="1"/>
    <xf numFmtId="0" fontId="0" fillId="2" borderId="1" xfId="0" applyFill="1" applyBorder="1"/>
    <xf numFmtId="164" fontId="0" fillId="0" borderId="1" xfId="0" applyNumberFormat="1" applyBorder="1"/>
    <xf numFmtId="164" fontId="0" fillId="2" borderId="1" xfId="0" applyNumberFormat="1" applyFill="1" applyBorder="1"/>
    <xf numFmtId="0" fontId="0" fillId="2" borderId="0" xfId="0" applyFill="1"/>
    <xf numFmtId="44" fontId="0" fillId="2" borderId="0" xfId="0" applyNumberFormat="1" applyFill="1"/>
    <xf numFmtId="44" fontId="2" fillId="2" borderId="0" xfId="0" applyNumberFormat="1" applyFont="1" applyFill="1"/>
    <xf numFmtId="9" fontId="0" fillId="0" borderId="0" xfId="0" applyNumberFormat="1"/>
    <xf numFmtId="0" fontId="2" fillId="2" borderId="0" xfId="0" applyFont="1" applyFill="1"/>
    <xf numFmtId="0" fontId="0" fillId="0" borderId="0" xfId="0" applyAlignment="1">
      <alignment horizontal="center" vertical="top" wrapText="1"/>
    </xf>
    <xf numFmtId="0" fontId="5" fillId="0" borderId="0" xfId="0" applyFont="1"/>
    <xf numFmtId="164" fontId="0" fillId="0" borderId="0" xfId="0" applyNumberFormat="1"/>
    <xf numFmtId="0" fontId="6" fillId="0" borderId="1" xfId="1" applyBorder="1"/>
    <xf numFmtId="0" fontId="2" fillId="3" borderId="2" xfId="0" applyFont="1" applyFill="1" applyBorder="1"/>
    <xf numFmtId="0" fontId="9" fillId="0" borderId="1" xfId="0" applyFont="1" applyBorder="1"/>
    <xf numFmtId="0" fontId="2" fillId="0" borderId="1" xfId="0" applyFont="1" applyBorder="1"/>
    <xf numFmtId="0" fontId="2" fillId="4" borderId="1" xfId="0" applyFont="1" applyFill="1" applyBorder="1"/>
    <xf numFmtId="0" fontId="0" fillId="4" borderId="1" xfId="0" applyFill="1" applyBorder="1"/>
    <xf numFmtId="0" fontId="11" fillId="4" borderId="1" xfId="0" applyFont="1" applyFill="1" applyBorder="1"/>
    <xf numFmtId="0" fontId="0" fillId="0" borderId="0" xfId="0" applyAlignment="1">
      <alignment horizontal="center" vertical="top" wrapText="1"/>
    </xf>
    <xf numFmtId="0" fontId="0" fillId="0" borderId="0" xfId="0" applyAlignment="1">
      <alignment wrapText="1"/>
    </xf>
    <xf numFmtId="0" fontId="0" fillId="0" borderId="3" xfId="0" applyBorder="1" applyAlignment="1">
      <alignment horizontal="right" wrapText="1"/>
    </xf>
    <xf numFmtId="0" fontId="0" fillId="0" borderId="4" xfId="0" applyBorder="1" applyAlignment="1">
      <alignment horizontal="right" wrapText="1"/>
    </xf>
  </cellXfs>
  <cellStyles count="22">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2124075</xdr:colOff>
      <xdr:row>28</xdr:row>
      <xdr:rowOff>47625</xdr:rowOff>
    </xdr:from>
    <xdr:to>
      <xdr:col>0</xdr:col>
      <xdr:colOff>2171700</xdr:colOff>
      <xdr:row>32</xdr:row>
      <xdr:rowOff>171450</xdr:rowOff>
    </xdr:to>
    <xdr:cxnSp macro="">
      <xdr:nvCxnSpPr>
        <xdr:cNvPr id="6" name="Straight Arrow Connector 5"/>
        <xdr:cNvCxnSpPr/>
      </xdr:nvCxnSpPr>
      <xdr:spPr>
        <a:xfrm>
          <a:off x="2124075" y="5410200"/>
          <a:ext cx="47625"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2409825</xdr:colOff>
      <xdr:row>28</xdr:row>
      <xdr:rowOff>28575</xdr:rowOff>
    </xdr:from>
    <xdr:to>
      <xdr:col>0</xdr:col>
      <xdr:colOff>3276600</xdr:colOff>
      <xdr:row>32</xdr:row>
      <xdr:rowOff>152400</xdr:rowOff>
    </xdr:to>
    <xdr:cxnSp macro="">
      <xdr:nvCxnSpPr>
        <xdr:cNvPr id="8" name="Straight Arrow Connector 7"/>
        <xdr:cNvCxnSpPr/>
      </xdr:nvCxnSpPr>
      <xdr:spPr>
        <a:xfrm>
          <a:off x="2409825" y="5391150"/>
          <a:ext cx="866775"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rector@neighborsforkid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abSelected="1" workbookViewId="0">
      <selection activeCell="E19" sqref="E19"/>
    </sheetView>
  </sheetViews>
  <sheetFormatPr defaultColWidth="8.85546875" defaultRowHeight="15" x14ac:dyDescent="0.25"/>
  <cols>
    <col min="1" max="1" width="59" customWidth="1"/>
    <col min="2" max="2" width="31" customWidth="1"/>
    <col min="3" max="3" width="9.28515625" customWidth="1"/>
  </cols>
  <sheetData>
    <row r="1" spans="1:3" ht="15.75" x14ac:dyDescent="0.25">
      <c r="A1" s="2" t="s">
        <v>23</v>
      </c>
    </row>
    <row r="2" spans="1:3" ht="15.75" x14ac:dyDescent="0.25">
      <c r="A2" s="2" t="s">
        <v>19</v>
      </c>
    </row>
    <row r="3" spans="1:3" x14ac:dyDescent="0.25">
      <c r="A3" t="s">
        <v>17</v>
      </c>
      <c r="B3" s="17" t="s">
        <v>56</v>
      </c>
    </row>
    <row r="4" spans="1:3" x14ac:dyDescent="0.25">
      <c r="A4" t="s">
        <v>0</v>
      </c>
      <c r="B4" s="17" t="s">
        <v>57</v>
      </c>
    </row>
    <row r="5" spans="1:3" x14ac:dyDescent="0.25">
      <c r="A5" t="s">
        <v>18</v>
      </c>
      <c r="B5" s="17" t="s">
        <v>58</v>
      </c>
    </row>
    <row r="6" spans="1:3" x14ac:dyDescent="0.25">
      <c r="A6" t="s">
        <v>1</v>
      </c>
      <c r="B6" s="15" t="s">
        <v>59</v>
      </c>
    </row>
    <row r="8" spans="1:3" x14ac:dyDescent="0.25">
      <c r="A8" s="23" t="s">
        <v>15</v>
      </c>
      <c r="B8" s="23"/>
    </row>
    <row r="9" spans="1:3" x14ac:dyDescent="0.25">
      <c r="A9" t="s">
        <v>11</v>
      </c>
    </row>
    <row r="10" spans="1:3" ht="15.75" thickBot="1" x14ac:dyDescent="0.3">
      <c r="A10" s="16" t="s">
        <v>14</v>
      </c>
      <c r="B10" s="16" t="s">
        <v>11</v>
      </c>
      <c r="C10" s="16" t="s">
        <v>11</v>
      </c>
    </row>
    <row r="11" spans="1:3" x14ac:dyDescent="0.25">
      <c r="C11" t="s">
        <v>12</v>
      </c>
    </row>
    <row r="12" spans="1:3" x14ac:dyDescent="0.25">
      <c r="A12" s="7" t="s">
        <v>2</v>
      </c>
      <c r="B12" s="8">
        <f>+'Activities with Students'!B31</f>
        <v>57239.199999999997</v>
      </c>
      <c r="C12" s="10" t="s">
        <v>11</v>
      </c>
    </row>
    <row r="13" spans="1:3" x14ac:dyDescent="0.25">
      <c r="A13" s="7" t="s">
        <v>25</v>
      </c>
      <c r="B13" s="8">
        <f>+'Planning, Devel &amp; Admin'!B18</f>
        <v>10278.4</v>
      </c>
      <c r="C13" s="10">
        <f>+B13/B14</f>
        <v>0.15223289927367087</v>
      </c>
    </row>
    <row r="14" spans="1:3" x14ac:dyDescent="0.25">
      <c r="A14" s="11" t="s">
        <v>22</v>
      </c>
      <c r="B14" s="9">
        <f>+B12+B13</f>
        <v>67517.599999999991</v>
      </c>
      <c r="C14" s="10" t="s">
        <v>11</v>
      </c>
    </row>
    <row r="15" spans="1:3" ht="15" customHeight="1" x14ac:dyDescent="0.25">
      <c r="A15" s="24" t="s">
        <v>60</v>
      </c>
      <c r="B15" s="25"/>
    </row>
    <row r="18" spans="1:2" x14ac:dyDescent="0.25">
      <c r="A18" s="13" t="s">
        <v>13</v>
      </c>
    </row>
    <row r="19" spans="1:2" x14ac:dyDescent="0.25">
      <c r="A19" s="22" t="s">
        <v>21</v>
      </c>
      <c r="B19" s="22"/>
    </row>
    <row r="20" spans="1:2" x14ac:dyDescent="0.25">
      <c r="A20" s="22"/>
      <c r="B20" s="22"/>
    </row>
    <row r="21" spans="1:2" x14ac:dyDescent="0.25">
      <c r="A21" s="22"/>
      <c r="B21" s="22"/>
    </row>
    <row r="22" spans="1:2" x14ac:dyDescent="0.25">
      <c r="A22" s="22"/>
      <c r="B22" s="22"/>
    </row>
    <row r="23" spans="1:2" x14ac:dyDescent="0.25">
      <c r="A23" s="22"/>
      <c r="B23" s="22"/>
    </row>
    <row r="24" spans="1:2" x14ac:dyDescent="0.25">
      <c r="A24" s="12"/>
      <c r="B24" s="12"/>
    </row>
    <row r="25" spans="1:2" x14ac:dyDescent="0.25">
      <c r="A25" t="s">
        <v>20</v>
      </c>
    </row>
    <row r="28" spans="1:2" x14ac:dyDescent="0.25">
      <c r="A28" t="s">
        <v>7</v>
      </c>
    </row>
  </sheetData>
  <mergeCells count="3">
    <mergeCell ref="A19:B23"/>
    <mergeCell ref="A8:B8"/>
    <mergeCell ref="A15:B15"/>
  </mergeCells>
  <conditionalFormatting sqref="C13">
    <cfRule type="cellIs" dxfId="3" priority="1" operator="lessThan">
      <formula>0.25</formula>
    </cfRule>
    <cfRule type="cellIs" dxfId="2" priority="2" operator="greaterThan">
      <formula>0.25</formula>
    </cfRule>
    <cfRule type="cellIs" dxfId="1" priority="3" operator="greaterThan">
      <formula>0.25</formula>
    </cfRule>
    <cfRule type="cellIs" dxfId="0" priority="4" operator="greaterThan">
      <formula>0.2</formula>
    </cfRule>
  </conditionalFormatting>
  <hyperlinks>
    <hyperlink ref="B6" r:id="rId1" display="director@neighborsforkids.org"/>
  </hyperlinks>
  <pageMargins left="0.7" right="0.7" top="0.75" bottom="0.75" header="0.3" footer="0.3"/>
  <pageSetup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35"/>
  <sheetViews>
    <sheetView workbookViewId="0">
      <selection activeCell="D31" sqref="D31"/>
    </sheetView>
  </sheetViews>
  <sheetFormatPr defaultColWidth="8.85546875" defaultRowHeight="15" x14ac:dyDescent="0.25"/>
  <cols>
    <col min="1" max="1" width="106.140625" customWidth="1"/>
    <col min="2" max="2" width="18.42578125" customWidth="1"/>
    <col min="4" max="4" width="29.28515625" customWidth="1"/>
  </cols>
  <sheetData>
    <row r="1" spans="1:4" ht="18.75" x14ac:dyDescent="0.3">
      <c r="A1" s="3" t="s">
        <v>3</v>
      </c>
    </row>
    <row r="2" spans="1:4" x14ac:dyDescent="0.25">
      <c r="A2" t="s">
        <v>24</v>
      </c>
    </row>
    <row r="3" spans="1:4" x14ac:dyDescent="0.25">
      <c r="A3" t="s">
        <v>4</v>
      </c>
    </row>
    <row r="4" spans="1:4" x14ac:dyDescent="0.25">
      <c r="A4" t="s">
        <v>16</v>
      </c>
    </row>
    <row r="5" spans="1:4" x14ac:dyDescent="0.25">
      <c r="A5" s="4" t="s">
        <v>8</v>
      </c>
      <c r="B5" s="4" t="s">
        <v>9</v>
      </c>
    </row>
    <row r="6" spans="1:4" x14ac:dyDescent="0.25">
      <c r="A6" s="19" t="s">
        <v>52</v>
      </c>
      <c r="B6" s="20"/>
    </row>
    <row r="7" spans="1:4" x14ac:dyDescent="0.25">
      <c r="A7" s="1" t="s">
        <v>54</v>
      </c>
      <c r="B7" s="5">
        <v>7480</v>
      </c>
      <c r="D7" s="14"/>
    </row>
    <row r="8" spans="1:4" x14ac:dyDescent="0.25">
      <c r="A8" s="1" t="s">
        <v>55</v>
      </c>
      <c r="B8" s="5">
        <v>4420</v>
      </c>
    </row>
    <row r="9" spans="1:4" x14ac:dyDescent="0.25">
      <c r="A9" s="1" t="s">
        <v>34</v>
      </c>
      <c r="B9" s="5">
        <v>6300</v>
      </c>
      <c r="D9" s="14"/>
    </row>
    <row r="10" spans="1:4" x14ac:dyDescent="0.25">
      <c r="A10" s="1" t="s">
        <v>35</v>
      </c>
      <c r="B10" s="5">
        <v>3780</v>
      </c>
    </row>
    <row r="11" spans="1:4" ht="15.95" customHeight="1" x14ac:dyDescent="0.25">
      <c r="A11" s="1" t="s">
        <v>36</v>
      </c>
      <c r="B11" s="5">
        <v>4500</v>
      </c>
    </row>
    <row r="12" spans="1:4" x14ac:dyDescent="0.25">
      <c r="A12" s="1" t="s">
        <v>37</v>
      </c>
      <c r="B12" s="5">
        <v>4050</v>
      </c>
    </row>
    <row r="13" spans="1:4" x14ac:dyDescent="0.25">
      <c r="A13" s="1" t="s">
        <v>38</v>
      </c>
      <c r="B13" s="5">
        <v>2600</v>
      </c>
    </row>
    <row r="14" spans="1:4" x14ac:dyDescent="0.25">
      <c r="A14" s="1" t="s">
        <v>39</v>
      </c>
      <c r="B14" s="5">
        <v>1560</v>
      </c>
    </row>
    <row r="15" spans="1:4" x14ac:dyDescent="0.25">
      <c r="A15" s="1" t="s">
        <v>40</v>
      </c>
      <c r="B15" s="5">
        <v>4050</v>
      </c>
    </row>
    <row r="16" spans="1:4" x14ac:dyDescent="0.25">
      <c r="A16" s="1" t="s">
        <v>28</v>
      </c>
      <c r="B16" s="5">
        <v>1152</v>
      </c>
    </row>
    <row r="17" spans="1:2" x14ac:dyDescent="0.25">
      <c r="A17" s="1" t="s">
        <v>49</v>
      </c>
      <c r="B17" s="5">
        <v>3989.2</v>
      </c>
    </row>
    <row r="18" spans="1:2" x14ac:dyDescent="0.25">
      <c r="A18" s="1"/>
      <c r="B18" s="5"/>
    </row>
    <row r="19" spans="1:2" x14ac:dyDescent="0.25">
      <c r="A19" s="18" t="s">
        <v>53</v>
      </c>
      <c r="B19" s="5"/>
    </row>
    <row r="20" spans="1:2" x14ac:dyDescent="0.25">
      <c r="A20" s="1" t="s">
        <v>26</v>
      </c>
      <c r="B20" s="5">
        <v>1572</v>
      </c>
    </row>
    <row r="21" spans="1:2" x14ac:dyDescent="0.25">
      <c r="A21" s="1" t="s">
        <v>27</v>
      </c>
      <c r="B21" s="5">
        <v>660</v>
      </c>
    </row>
    <row r="22" spans="1:2" x14ac:dyDescent="0.25">
      <c r="A22" s="1" t="s">
        <v>31</v>
      </c>
      <c r="B22" s="5">
        <v>2256</v>
      </c>
    </row>
    <row r="23" spans="1:2" x14ac:dyDescent="0.25">
      <c r="A23" s="1"/>
      <c r="B23" s="5"/>
    </row>
    <row r="24" spans="1:2" x14ac:dyDescent="0.25">
      <c r="A24" s="18" t="s">
        <v>29</v>
      </c>
      <c r="B24" s="5"/>
    </row>
    <row r="25" spans="1:2" x14ac:dyDescent="0.25">
      <c r="A25" s="1" t="s">
        <v>30</v>
      </c>
      <c r="B25" s="5">
        <v>2450</v>
      </c>
    </row>
    <row r="26" spans="1:2" x14ac:dyDescent="0.25">
      <c r="A26" s="1" t="s">
        <v>32</v>
      </c>
      <c r="B26" s="5">
        <v>720</v>
      </c>
    </row>
    <row r="27" spans="1:2" x14ac:dyDescent="0.25">
      <c r="A27" s="1" t="s">
        <v>33</v>
      </c>
      <c r="B27" s="5">
        <v>3600</v>
      </c>
    </row>
    <row r="28" spans="1:2" x14ac:dyDescent="0.25">
      <c r="A28" s="1" t="s">
        <v>50</v>
      </c>
      <c r="B28" s="5">
        <v>850</v>
      </c>
    </row>
    <row r="29" spans="1:2" x14ac:dyDescent="0.25">
      <c r="A29" s="1" t="s">
        <v>51</v>
      </c>
      <c r="B29" s="5">
        <v>1250</v>
      </c>
    </row>
    <row r="30" spans="1:2" x14ac:dyDescent="0.25">
      <c r="A30" s="1"/>
      <c r="B30" s="5"/>
    </row>
    <row r="31" spans="1:2" x14ac:dyDescent="0.25">
      <c r="A31" s="4" t="s">
        <v>10</v>
      </c>
      <c r="B31" s="6">
        <f>SUM(B7:B30)</f>
        <v>57239.199999999997</v>
      </c>
    </row>
    <row r="35" spans="2:2" x14ac:dyDescent="0.25">
      <c r="B35" s="14"/>
    </row>
  </sheetData>
  <phoneticPr fontId="8" type="noConversion"/>
  <pageMargins left="0.7" right="0.7" top="0.75" bottom="0.75" header="0.3" footer="0.3"/>
  <pageSetup scale="73" orientation="portrait"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B18"/>
  <sheetViews>
    <sheetView workbookViewId="0">
      <selection activeCell="A24" sqref="A24"/>
    </sheetView>
  </sheetViews>
  <sheetFormatPr defaultColWidth="8.85546875" defaultRowHeight="15" x14ac:dyDescent="0.25"/>
  <cols>
    <col min="1" max="1" width="77.140625" customWidth="1"/>
    <col min="2" max="2" width="16" customWidth="1"/>
  </cols>
  <sheetData>
    <row r="1" spans="1:2" ht="18.75" x14ac:dyDescent="0.3">
      <c r="A1" s="3" t="s">
        <v>5</v>
      </c>
    </row>
    <row r="2" spans="1:2" x14ac:dyDescent="0.25">
      <c r="A2" t="s">
        <v>6</v>
      </c>
    </row>
    <row r="3" spans="1:2" x14ac:dyDescent="0.25">
      <c r="A3" t="s">
        <v>16</v>
      </c>
    </row>
    <row r="4" spans="1:2" x14ac:dyDescent="0.25">
      <c r="A4" s="4" t="s">
        <v>8</v>
      </c>
      <c r="B4" s="4" t="s">
        <v>9</v>
      </c>
    </row>
    <row r="5" spans="1:2" x14ac:dyDescent="0.25">
      <c r="A5" s="21" t="s">
        <v>52</v>
      </c>
      <c r="B5" s="20"/>
    </row>
    <row r="6" spans="1:2" x14ac:dyDescent="0.25">
      <c r="A6" s="1" t="s">
        <v>41</v>
      </c>
      <c r="B6" s="5">
        <v>1584</v>
      </c>
    </row>
    <row r="7" spans="1:2" x14ac:dyDescent="0.25">
      <c r="A7" s="1" t="s">
        <v>42</v>
      </c>
      <c r="B7" s="5">
        <v>1360</v>
      </c>
    </row>
    <row r="8" spans="1:2" x14ac:dyDescent="0.25">
      <c r="A8" s="1" t="s">
        <v>43</v>
      </c>
      <c r="B8" s="5">
        <v>1680</v>
      </c>
    </row>
    <row r="9" spans="1:2" x14ac:dyDescent="0.25">
      <c r="A9" s="1" t="s">
        <v>44</v>
      </c>
      <c r="B9" s="5">
        <v>1120</v>
      </c>
    </row>
    <row r="10" spans="1:2" x14ac:dyDescent="0.25">
      <c r="A10" s="1" t="s">
        <v>45</v>
      </c>
      <c r="B10" s="5">
        <v>1200</v>
      </c>
    </row>
    <row r="11" spans="1:2" x14ac:dyDescent="0.25">
      <c r="A11" s="1" t="s">
        <v>46</v>
      </c>
      <c r="B11" s="5">
        <v>1200</v>
      </c>
    </row>
    <row r="12" spans="1:2" x14ac:dyDescent="0.25">
      <c r="A12" s="1" t="s">
        <v>47</v>
      </c>
      <c r="B12" s="5">
        <v>1200</v>
      </c>
    </row>
    <row r="13" spans="1:2" x14ac:dyDescent="0.25">
      <c r="A13" s="1" t="s">
        <v>48</v>
      </c>
      <c r="B13" s="5">
        <v>934.4</v>
      </c>
    </row>
    <row r="14" spans="1:2" x14ac:dyDescent="0.25">
      <c r="A14" s="1"/>
      <c r="B14" s="5"/>
    </row>
    <row r="15" spans="1:2" x14ac:dyDescent="0.25">
      <c r="A15" s="1"/>
      <c r="B15" s="5"/>
    </row>
    <row r="16" spans="1:2" x14ac:dyDescent="0.25">
      <c r="A16" s="1"/>
      <c r="B16" s="5"/>
    </row>
    <row r="17" spans="1:2" x14ac:dyDescent="0.25">
      <c r="A17" s="1"/>
      <c r="B17" s="5"/>
    </row>
    <row r="18" spans="1:2" x14ac:dyDescent="0.25">
      <c r="A18" s="4" t="s">
        <v>10</v>
      </c>
      <c r="B18" s="6">
        <f>SUM(B6:B17)</f>
        <v>10278.4</v>
      </c>
    </row>
  </sheetData>
  <phoneticPr fontId="8" type="noConversion"/>
  <pageMargins left="0.7" right="0.7" top="0.75" bottom="0.75" header="0.3" footer="0.3"/>
  <pageSetup scale="97" orientation="portrait" horizontalDpi="4294967292" verticalDpi="4294967292"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ce0cad35-8474-4653-8db1-733794c99845" xsi:nil="true"/>
    <Remediation_x0020_Date xmlns="ce0cad35-8474-4653-8db1-733794c99845">2019-10-01T07:00:00+00:00</Remediation_x0020_Date>
    <Priority xmlns="ce0cad35-8474-4653-8db1-733794c99845">New</Prior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624A4CCA35B445A0E25D4EF5997303" ma:contentTypeVersion="7" ma:contentTypeDescription="Create a new document." ma:contentTypeScope="" ma:versionID="0bc2492826627fbdcda1044b9af76116">
  <xsd:schema xmlns:xsd="http://www.w3.org/2001/XMLSchema" xmlns:xs="http://www.w3.org/2001/XMLSchema" xmlns:p="http://schemas.microsoft.com/office/2006/metadata/properties" xmlns:ns1="http://schemas.microsoft.com/sharepoint/v3" xmlns:ns2="ce0cad35-8474-4653-8db1-733794c99845" xmlns:ns3="54031767-dd6d-417c-ab73-583408f47564" targetNamespace="http://schemas.microsoft.com/office/2006/metadata/properties" ma:root="true" ma:fieldsID="036fac85d9b7aa9742373446e0b914f3" ns1:_="" ns2:_="" ns3:_="">
    <xsd:import namespace="http://schemas.microsoft.com/sharepoint/v3"/>
    <xsd:import namespace="ce0cad35-8474-4653-8db1-733794c99845"/>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0cad35-8474-4653-8db1-733794c9984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289A8-0D3F-4B0E-8C6F-F0857DF060D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8282cf8f-5c43-4fb3-9a81-40c0950304a5"/>
    <ds:schemaRef ds:uri="http://www.w3.org/XML/1998/namespace"/>
    <ds:schemaRef ds:uri="http://purl.org/dc/dcmitype/"/>
  </ds:schemaRefs>
</ds:datastoreItem>
</file>

<file path=customXml/itemProps2.xml><?xml version="1.0" encoding="utf-8"?>
<ds:datastoreItem xmlns:ds="http://schemas.openxmlformats.org/officeDocument/2006/customXml" ds:itemID="{84E398FF-1F84-4F43-8328-7079CD3A538D}"/>
</file>

<file path=customXml/itemProps3.xml><?xml version="1.0" encoding="utf-8"?>
<ds:datastoreItem xmlns:ds="http://schemas.openxmlformats.org/officeDocument/2006/customXml" ds:itemID="{5EC20D3C-0CEE-4FB2-9BE7-0F10DEEB86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TOTALS</vt:lpstr>
      <vt:lpstr>Activities with Students</vt:lpstr>
      <vt:lpstr>Planning, Devel &amp; Admin</vt:lpstr>
      <vt:lpstr>'Activities with Students'!Print_Area</vt:lpstr>
      <vt:lpstr>'Planning, Devel &amp; Admin'!Print_Area</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 grant budget</dc:title>
  <dc:creator>SHERMAN Rick</dc:creator>
  <cp:lastModifiedBy>"ShermanR"</cp:lastModifiedBy>
  <cp:lastPrinted>2019-11-15T17:29:46Z</cp:lastPrinted>
  <dcterms:created xsi:type="dcterms:W3CDTF">2015-12-14T16:03:38Z</dcterms:created>
  <dcterms:modified xsi:type="dcterms:W3CDTF">2022-07-20T19:24:21Z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0x0101006F624A4CCA35B445A0E25D4EF5997303</vt:lpwstr>
  </property>
</Properties>
</file>