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externalLinks/externalLink1.xml" ContentType="application/vnd.openxmlformats-officedocument.spreadsheetml.externalLink+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xl/ctrlProps/ctrlProp4.xml" ContentType="application/vnd.ms-excel.controlproperties+xml"/>
  <Override PartName="/docProps/app.xml" ContentType="application/vnd.openxmlformats-officedocument.extended-properties+xml"/>
  <Override PartName="/docProps/custom.xml" ContentType="application/vnd.openxmlformats-officedocument.custom-properties+xml"/>
  <Override PartName="/xl/ctrlProps/ctrlProp3.xml" ContentType="application/vnd.ms-excel.controlproperties+xml"/>
  <Override PartName="/xl/ctrlProps/ctrlProp2.xml" ContentType="application/vnd.ms-excel.controlproperties+xml"/>
  <Override PartName="/xl/ctrlProps/ctrlProp5.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K:\_USDA Foods\_2. Diversion-Processing\_State Participation &amp; In-State Processing Agreements\_SPA Renewal\_Ready to Post to Web\SEPDS 25-26\"/>
    </mc:Choice>
  </mc:AlternateContent>
  <xr:revisionPtr revIDLastSave="0" documentId="8_{FA738E7D-2969-48ED-89B5-0767F30D967B}" xr6:coauthVersionLast="47" xr6:coauthVersionMax="47" xr10:uidLastSave="{00000000-0000-0000-0000-000000000000}"/>
  <bookViews>
    <workbookView xWindow="19090" yWindow="1470" windowWidth="22780" windowHeight="14660" xr2:uid="{00000000-000D-0000-FFFF-FFFF00000000}"/>
  </bookViews>
  <sheets>
    <sheet name="SEPDS A" sheetId="4" r:id="rId1"/>
    <sheet name="SEPDS A Instructions" sheetId="5" r:id="rId2"/>
  </sheets>
  <externalReferences>
    <externalReference r:id="rId3"/>
  </externalReferences>
  <definedNames>
    <definedName name="_xlnm.Print_Area" localSheetId="0">'SEPDS A'!$A$1:$N$28</definedName>
    <definedName name="_xlnm.Print_Area" localSheetId="1">'SEPDS A Instructions'!$A$1:$B$53</definedName>
    <definedName name="usdalist" localSheetId="0">[1]Nov15_CommodityFile05!$A$6:$O$518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4" l="1"/>
  <c r="L11"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<sst xmlns="http://schemas.openxmlformats.org/spreadsheetml/2006/main" count="133" uniqueCount="114">
  <si>
    <t>Name of Company</t>
  </si>
  <si>
    <t>Name and Title of Authorized Representative</t>
  </si>
  <si>
    <t>Name of Approving Agency</t>
  </si>
  <si>
    <t>End Product Code &amp; Description</t>
  </si>
  <si>
    <t>Net Weight Per Case</t>
  </si>
  <si>
    <t>Servings Per Case</t>
  </si>
  <si>
    <t>A</t>
  </si>
  <si>
    <t>B</t>
  </si>
  <si>
    <t>C</t>
  </si>
  <si>
    <t>D</t>
  </si>
  <si>
    <t>E</t>
  </si>
  <si>
    <t>F</t>
  </si>
  <si>
    <t>G</t>
  </si>
  <si>
    <t>I</t>
  </si>
  <si>
    <t>Signature</t>
  </si>
  <si>
    <t>Date Signed</t>
  </si>
  <si>
    <t>PROCESSOR:</t>
  </si>
  <si>
    <t xml:space="preserve">       </t>
  </si>
  <si>
    <t>STATE AGENCY APPROVAL:</t>
  </si>
  <si>
    <t>SUMMARY END PRODUCT DATA SCHEDULE</t>
  </si>
  <si>
    <t xml:space="preserve">      Additional Products Listed</t>
  </si>
  <si>
    <t>K</t>
  </si>
  <si>
    <t>H</t>
  </si>
  <si>
    <t>SEPDS A</t>
  </si>
  <si>
    <t>Effective Date</t>
  </si>
  <si>
    <t>THIS IS AN ORIGINAL SUMMARY SCHEDULE UNLESS CHECKED BELOW:</t>
  </si>
  <si>
    <t>VALUE PASS THROUGH SYSTEMS APPROVED:</t>
  </si>
  <si>
    <t>Certified by State Agency</t>
  </si>
  <si>
    <t>(EPDS approved by USDA)</t>
  </si>
  <si>
    <t>(EPDS approved by state agency)</t>
  </si>
  <si>
    <t>Refund to Recipient Agency</t>
  </si>
  <si>
    <t xml:space="preserve">Net Price Through Distributor </t>
  </si>
  <si>
    <t>Net Weight per Serving</t>
  </si>
  <si>
    <t>*If by products are produced, provide value and method credit will be given</t>
  </si>
  <si>
    <t>Direct Sale</t>
  </si>
  <si>
    <t xml:space="preserve">     National Summary </t>
  </si>
  <si>
    <t xml:space="preserve">     State Summary  </t>
  </si>
  <si>
    <t>Fee for Service (billed by Processor)</t>
  </si>
  <si>
    <t>Fee for Service (billed by Distributor)</t>
  </si>
  <si>
    <t xml:space="preserve">  INSTRUCTIONS AND EXPLANATIONS </t>
  </si>
  <si>
    <t xml:space="preserve">SUMMARY END PRODUCT DATA SCHEDULE </t>
  </si>
  <si>
    <t xml:space="preserve"> </t>
  </si>
  <si>
    <t xml:space="preserve">Check the appropriate box for “National Summary” if the EPDS were approved by USDA or “State Summary” if the EPDS were approved by the state.   </t>
  </si>
  <si>
    <t xml:space="preserve">Column A </t>
  </si>
  <si>
    <t>List finished end product code and product name as shown on the label (Column 1 of the EPDS).</t>
  </si>
  <si>
    <t xml:space="preserve">Column B  </t>
  </si>
  <si>
    <t>List the net weight of one case of finished product as shown on the label (Column 2 of EPDS).</t>
  </si>
  <si>
    <t xml:space="preserve">Column C  </t>
  </si>
  <si>
    <t>Indicate the minimum number of servings per case (Column 3 of EPDS).</t>
  </si>
  <si>
    <t xml:space="preserve">Column D  </t>
  </si>
  <si>
    <t>Indicate the net weight of each serving (Column 4 of EPDS).</t>
  </si>
  <si>
    <t xml:space="preserve">Column E  </t>
  </si>
  <si>
    <t xml:space="preserve">Column F  </t>
  </si>
  <si>
    <t xml:space="preserve">For substitutable foods  -- Column 10 of EPDS 1 </t>
  </si>
  <si>
    <t xml:space="preserve">For Guaranteed Return of red meat products -- Column 8 of EPDS 1 </t>
  </si>
  <si>
    <t xml:space="preserve">For Standard Yield of Poultry products -- Column 8 of EPDS 3  </t>
  </si>
  <si>
    <t xml:space="preserve">For Dairy Products -- Column 9 of EPDS 4 </t>
  </si>
  <si>
    <t xml:space="preserve">Column G  </t>
  </si>
  <si>
    <t xml:space="preserve">Column H    </t>
  </si>
  <si>
    <t>Column I</t>
  </si>
  <si>
    <t xml:space="preserve">Column J </t>
  </si>
  <si>
    <t xml:space="preserve">Column K   </t>
  </si>
  <si>
    <t>If the processor is not able to offer all products listed on the EPDS to a particular state, the processor may check the appropriate box for “State Approval” to indicate which products they desire to have approved for processing in that state.  Ideally, processors will customize SEPDS for states by “hiding” the rows of products they are unable to offer in a given state. States have the option to decline to approve certain products for their state.</t>
  </si>
  <si>
    <t xml:space="preserve">The Processor and State agency must always sign the SEPDS.  If the state has approved the EPDS, the SEPDS is optional.  If “state summary” is checked in upper left hand corner, then the state approved the EPDS and the schedule should not be submitted to USDA and USDA will not sign it.  </t>
  </si>
  <si>
    <t xml:space="preserve">USDA will lock the parts of the Excel spreadsheet when they approve the schedule and return it electronically to the processor.   After USDA has signed the SEPDS processors may complete additional columns.  Processors have the option of hiding certain rows, (even if the data is locked), to prepare customized summary schedules for various states.  For example, a state requiring products be submitted to a state University for testing prior to acceptance for processing, would not want all of a company’s products listed on the SEPDS, but just those available in the state.  Processors are encouraged to list only those products you request be approved for individual states.  USDA will not sign duplicative SEPDS customized for each state.  </t>
  </si>
  <si>
    <t xml:space="preserve">Instruction for Federal Agency approval of SEPDS: </t>
  </si>
  <si>
    <t xml:space="preserve">Columns A – G are based on approved EDPS.  This is information is to be verified by the agency approving the EPDS and signified by signing the second signature block.  Approved SEPDS are to be returned to the Processor. </t>
  </si>
  <si>
    <t xml:space="preserve">Instructions for States: </t>
  </si>
  <si>
    <t xml:space="preserve">Submit all SEPDS to: </t>
  </si>
  <si>
    <t xml:space="preserve">npa@fns.usda.gov </t>
  </si>
  <si>
    <t xml:space="preserve">Fax 703-305-2430 </t>
  </si>
  <si>
    <t>Food Distribution Division</t>
  </si>
  <si>
    <t>Attn: Processing Initiative Team</t>
  </si>
  <si>
    <t>Alexandria, VA  22302-1500</t>
  </si>
  <si>
    <t xml:space="preserve">Questions: </t>
  </si>
  <si>
    <t xml:space="preserve">Enter name of processor in upper right hand corner in place of "processors name".  If multiple pages are needed, the processors name will appear on each page. </t>
  </si>
  <si>
    <r>
      <t>Instructions for Processors</t>
    </r>
    <r>
      <rPr>
        <sz val="11"/>
        <color indexed="8"/>
        <rFont val="Arial"/>
        <family val="2"/>
      </rPr>
      <t>:  Add as many additional lines in the main body of the schedule to accommodate all products.  In this way, multiple pages will print automatically if needed and there will be one set of signature blocks on the last page. Electronic file submission is HIGHLY DESIRABLE.  A scanned graphic company signature inserted into documents will be recognized as an official signature.  This will be handled with discretion and professionalism.   After documents are approved documents are locked to secure all signatures.</t>
    </r>
  </si>
  <si>
    <t>Call USDA FNS at 703-305-2680</t>
  </si>
  <si>
    <t>State Agency to complete.  Indicate the effective date for each approved end product.  It is recommended the effective date be July 1.  For products approved after the beginning of the school year, states may choose to back date the effective date to the first of the year (this is the simplest for accounting and tracking purposes).  If the state prefers not to back date,  select the first date of the chosen month.</t>
  </si>
  <si>
    <t xml:space="preserve">      Correction </t>
  </si>
  <si>
    <r>
      <t xml:space="preserve">      Reflects Change in Formulation </t>
    </r>
    <r>
      <rPr>
        <i/>
        <sz val="12"/>
        <rFont val="Arial"/>
        <family val="2"/>
      </rPr>
      <t>(Italic)</t>
    </r>
  </si>
  <si>
    <r>
      <t xml:space="preserve">Information Certified as Accurate from Approved EPDS </t>
    </r>
    <r>
      <rPr>
        <sz val="12"/>
        <rFont val="Arial"/>
        <family val="2"/>
      </rPr>
      <t>(requires signature from agency that approved EPDS)</t>
    </r>
  </si>
  <si>
    <t>3101 Park Center Drive, Room 510</t>
  </si>
  <si>
    <t>J</t>
  </si>
  <si>
    <t>Item Code</t>
  </si>
  <si>
    <t>By Products Produced*</t>
  </si>
  <si>
    <t xml:space="preserve">SEPDS are valid for the processing year from July 1 to June 30.  After the initial SEPDS is approved, processors should submit an additional SEPDS for revised data for products listed on the original SEPDS or for additional (new) products.  To assist state agencies in tracking revised or new products, please indicate revised product information by showing all data in italics and new products by copying the “new” starburst (             ) when applicable.    </t>
  </si>
  <si>
    <t xml:space="preserve">"Yes" if By-Products other than Re-Work result, "No" if no by-products are produced. </t>
  </si>
  <si>
    <r>
      <t xml:space="preserve">In the bottom margin the date the SEPDS is printed will automatically update.  Please do not modify this feature as it will help everyone easily track the most current SEPDS.  </t>
    </r>
    <r>
      <rPr>
        <b/>
        <u/>
        <sz val="11"/>
        <color indexed="8"/>
        <rFont val="Arial"/>
        <family val="2"/>
      </rPr>
      <t>Replace "Processor Name" with your company's name, and update the school year in the footer using the "Print/Print Preview/Page Set Up/Header_Footer/ Custom Footer" menu options.</t>
    </r>
    <r>
      <rPr>
        <sz val="11"/>
        <color indexed="8"/>
        <rFont val="Arial"/>
        <family val="2"/>
      </rPr>
      <t xml:space="preserve">  The page number and number of pages will automatically update. </t>
    </r>
  </si>
  <si>
    <t>Mail: USDA/FNS Headquarters</t>
  </si>
  <si>
    <t>State Agency Acceptance/Approval 
Check for quick approval</t>
  </si>
  <si>
    <t>USDA APPROVAL: 
(not applicable for state summary)</t>
  </si>
  <si>
    <t>Material Code</t>
  </si>
  <si>
    <t>Material Description</t>
  </si>
  <si>
    <t>USDA food Inventory Drawdown per case</t>
  </si>
  <si>
    <t>Value per Pound of USDA food  (contract value)</t>
  </si>
  <si>
    <t>Value of USDA food per 
Case
(F x H)</t>
  </si>
  <si>
    <t>SEPDS A  -- ALL USDA FOODS</t>
  </si>
  <si>
    <t xml:space="preserve">This form can be used for both substitutable and non-substitutable USDA food end products.  All end products to be processed must be submitted on an End Product Data Schedule (EPDS) and approved by either USDA or the State Agency.  Each applicable DA must approve the Summary of End Product Data Schedule (SEPDS). </t>
  </si>
  <si>
    <t>This is the amount of USDA food drawdown per case of product and varies dependent on the USDA food:</t>
  </si>
  <si>
    <t>Discount or refund value per case of finished product is calculated by multiplying the per pound value in Column H by the pounds of USDA food Column F. This has a formula in it &amp; will automatically calculate.</t>
  </si>
  <si>
    <t xml:space="preserve">Although Column I is a formula calculation, the state agency should verify that contract value (Column H) and the calculation in column I is correct.   For all calculations, use normal round-off procedures to two (2) decimal places except Column H, which should reflect the actual USDA food value, which will be expressed in four (4) decimal places.   State should complete columns J and K.  </t>
  </si>
  <si>
    <r>
      <t xml:space="preserve">Value per pound for the USDA food as established in accordance with USDA stipulated pricing, the "November 15th Price File".  (See: </t>
    </r>
    <r>
      <rPr>
        <u/>
        <sz val="10"/>
        <rFont val="Arial"/>
        <family val="2"/>
      </rPr>
      <t>http://www.fns.usda.gov/fdd/pcims/Nov15CommodityFiles.htm</t>
    </r>
    <r>
      <rPr>
        <sz val="10"/>
        <rFont val="Arial"/>
        <family val="2"/>
      </rPr>
      <t xml:space="preserve">  ) or the ACDA website.</t>
    </r>
  </si>
  <si>
    <t xml:space="preserve">List all material codes of USDA food that will be used in the formulation of each end product.  The "New WBSCM" information will be added by the USDA during their SEPDS review and approval process.  </t>
  </si>
  <si>
    <t>10015-SC</t>
  </si>
  <si>
    <t>15.5" Cheese Pizza (Wh/Gr Dgh. - 16 oz. Chz.)</t>
  </si>
  <si>
    <t>Mozzarella Cheese DF</t>
  </si>
  <si>
    <t>Oregon Department of Educaiton</t>
  </si>
  <si>
    <t>12.00</t>
  </si>
  <si>
    <t>Bashi Home Bake 
dba Roadrunner Pizza</t>
  </si>
  <si>
    <r>
      <t xml:space="preserve">Damasita Sanchez 
</t>
    </r>
    <r>
      <rPr>
        <b/>
        <sz val="11"/>
        <rFont val="Arial"/>
        <family val="2"/>
      </rPr>
      <t>USDA Foods &amp; CNP Procurement Manager</t>
    </r>
  </si>
  <si>
    <t>School Year 2026</t>
  </si>
  <si>
    <t>Kathi Preble 
Commodity Coordinator</t>
  </si>
  <si>
    <t>Batish Home Bake LLC
dba Roadrunner Pizza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</si>
</sst>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164" formatCode="&quot;$&quot;#,##0.0000_);\(&quot;$&quot;#,##0.0000\)"/>
    <numFmt numFmtId="165" formatCode="&quot;$&quot;#,##0.00"/>
    <numFmt numFmtId="166" formatCode="&quot;$&quot;#,##0.0000"/>
    <numFmt numFmtId="167" formatCode="#,##0.0000_);[Red]\(#,##0.0000\)"/>
    <numFmt numFmtId="168" formatCode="m/d/yyyy;@"/>
    <numFmt numFmtId="169" formatCode="0.000"/>
    <numFmt numFmtId="170" formatCode="&quot;$&quot;#,##0.0000_);[Red]\(&quot;$&quot;#,##0.0000\)"/>
  </numFmts>
  <fonts count="26" x14ac:knownFonts="1">
    <font>
      <sz val="10"/>
      <name val="Helv"/>
    </font>
    <font>
      <sz val="10"/>
      <name val="Helv"/>
    </font>
    <font>
      <u/>
      <sz val="10"/>
      <color indexed="12"/>
      <name val="Helv"/>
    </font>
    <font>
      <b/>
      <sz val="20"/>
      <name val="Arial"/>
      <family val="2"/>
    </font>
    <font>
      <b/>
      <sz val="12"/>
      <name val="Arial"/>
      <family val="2"/>
    </font>
    <font>
      <b/>
      <sz val="12"/>
      <color indexed="8"/>
      <name val="Arial"/>
      <family val="2"/>
    </font>
    <font>
      <sz val="10"/>
      <name val="Arial"/>
      <family val="2"/>
    </font>
    <font>
      <sz val="11"/>
      <color indexed="8"/>
      <name val="Arial"/>
      <family val="2"/>
    </font>
    <font>
      <sz val="10"/>
      <color indexed="8"/>
      <name val="Arial"/>
      <family val="2"/>
    </font>
    <font>
      <u/>
      <sz val="11"/>
      <color indexed="8"/>
      <name val="Arial"/>
      <family val="2"/>
    </font>
    <font>
      <sz val="12"/>
      <name val="Arial"/>
      <family val="2"/>
    </font>
    <font>
      <u/>
      <sz val="10"/>
      <color indexed="12"/>
      <name val="Arial"/>
      <family val="2"/>
    </font>
    <font>
      <b/>
      <sz val="10"/>
      <name val="Arial"/>
      <family val="2"/>
    </font>
    <font>
      <b/>
      <sz val="16"/>
      <name val="Arial"/>
      <family val="2"/>
    </font>
    <font>
      <sz val="8"/>
      <name val="Arial"/>
      <family val="2"/>
    </font>
    <font>
      <i/>
      <sz val="12"/>
      <name val="Arial"/>
      <family val="2"/>
    </font>
    <font>
      <b/>
      <sz val="8"/>
      <name val="Arial"/>
      <family val="2"/>
    </font>
    <font>
      <sz val="11"/>
      <name val="Arial"/>
      <family val="2"/>
    </font>
    <font>
      <b/>
      <sz val="14"/>
      <name val="Arial"/>
      <family val="2"/>
    </font>
    <font>
      <sz val="14"/>
      <name val="Arial"/>
      <family val="2"/>
    </font>
    <font>
      <b/>
      <sz val="11"/>
      <name val="Arial"/>
      <family val="2"/>
    </font>
    <font>
      <b/>
      <u/>
      <sz val="11"/>
      <color indexed="8"/>
      <name val="Arial"/>
      <family val="2"/>
    </font>
    <font>
      <u/>
      <sz val="10"/>
      <name val="Arial"/>
      <family val="2"/>
    </font>
    <font>
      <b/>
      <sz val="28"/>
      <name val="Arial"/>
      <family val="2"/>
    </font>
    <font>
      <sz val="16"/>
      <name val="Script MT Bold"/>
      <family val="4"/>
    </font>
    <font>
      <sz val="12"/>
      <name val="Helv"/>
    </font>
  </fonts>
  <fills count="3">
    <fill>
      <patternFill patternType="none"/>
    </fill>
    <fill>
      <patternFill patternType="gray125"/>
    </fill>
    <fill>
      <patternFill patternType="solid">
        <fgColor indexed="4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top style="thin">
        <color indexed="64"/>
      </top>
      <bottom/>
      <diagonal/>
    </border>
    <border>
      <left style="double">
        <color indexed="64"/>
      </left>
      <right/>
      <top/>
      <bottom/>
      <diagonal/>
    </border>
    <border>
      <left style="medium">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3">
    <xf numFmtId="0" fontId="0" fillId="0" borderId="0"/>
    <xf numFmtId="8"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10">
    <xf numFmtId="0" fontId="0" fillId="0" borderId="0" xfId="0"/>
    <xf numFmtId="0" fontId="5" fillId="0" borderId="0" xfId="0" applyFont="1" applyAlignment="1">
      <alignment horizontal="center"/>
    </xf>
    <xf numFmtId="0" fontId="6" fillId="0" borderId="0" xfId="0" applyFont="1"/>
    <xf numFmtId="0" fontId="7" fillId="0" borderId="0" xfId="0" applyFont="1" applyAlignment="1">
      <alignment wrapText="1"/>
    </xf>
    <xf numFmtId="0" fontId="6" fillId="0" borderId="0" xfId="0" applyFont="1" applyAlignment="1">
      <alignment wrapText="1"/>
    </xf>
    <xf numFmtId="0" fontId="7" fillId="0" borderId="0" xfId="0" applyFont="1"/>
    <xf numFmtId="0" fontId="7" fillId="0" borderId="0" xfId="0" applyFont="1" applyAlignment="1">
      <alignment horizontal="left" indent="12"/>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xf>
    <xf numFmtId="0" fontId="6" fillId="0" borderId="0" xfId="0" applyFont="1" applyAlignment="1">
      <alignment vertical="top"/>
    </xf>
    <xf numFmtId="0" fontId="8" fillId="0" borderId="0" xfId="0" applyFont="1"/>
    <xf numFmtId="0" fontId="7" fillId="0" borderId="0" xfId="0" applyFont="1" applyAlignment="1">
      <alignment horizontal="left" vertical="top"/>
    </xf>
    <xf numFmtId="0" fontId="6" fillId="0" borderId="0" xfId="0" applyFont="1" applyAlignment="1">
      <alignment horizontal="left" vertical="top" wrapText="1"/>
    </xf>
    <xf numFmtId="0" fontId="9" fillId="0" borderId="0" xfId="0" applyFont="1"/>
    <xf numFmtId="0" fontId="10" fillId="0" borderId="0" xfId="0" applyFont="1"/>
    <xf numFmtId="0" fontId="11" fillId="0" borderId="0" xfId="2" applyFont="1" applyAlignment="1" applyProtection="1">
      <alignment vertical="top" wrapText="1"/>
    </xf>
    <xf numFmtId="0" fontId="12" fillId="0" borderId="0" xfId="0" applyFont="1" applyAlignment="1">
      <alignment wrapText="1"/>
    </xf>
    <xf numFmtId="166" fontId="10" fillId="0" borderId="1" xfId="0" applyNumberFormat="1" applyFont="1" applyBorder="1" applyAlignment="1">
      <alignment horizontal="center"/>
    </xf>
    <xf numFmtId="1" fontId="10" fillId="0" borderId="1" xfId="0" applyNumberFormat="1" applyFont="1" applyBorder="1" applyAlignment="1">
      <alignment horizontal="left"/>
    </xf>
    <xf numFmtId="0" fontId="6" fillId="0" borderId="0" xfId="0" applyFont="1" applyProtection="1">
      <protection locked="0"/>
    </xf>
    <xf numFmtId="0" fontId="10" fillId="0" borderId="0" xfId="0" applyFont="1" applyProtection="1">
      <protection locked="0"/>
    </xf>
    <xf numFmtId="0" fontId="3" fillId="0" borderId="0" xfId="0" applyFont="1" applyAlignment="1">
      <alignment horizontal="center"/>
    </xf>
    <xf numFmtId="0" fontId="13" fillId="0" borderId="0" xfId="0" applyFont="1" applyAlignment="1">
      <alignment horizontal="left"/>
    </xf>
    <xf numFmtId="2" fontId="6" fillId="0" borderId="0" xfId="0" applyNumberFormat="1" applyFont="1"/>
    <xf numFmtId="1" fontId="6" fillId="0" borderId="0" xfId="0" applyNumberFormat="1" applyFont="1"/>
    <xf numFmtId="165" fontId="6" fillId="0" borderId="0" xfId="0" applyNumberFormat="1" applyFont="1"/>
    <xf numFmtId="0" fontId="6" fillId="0" borderId="0" xfId="0" applyFont="1" applyAlignment="1">
      <alignment horizontal="center" vertical="top"/>
    </xf>
    <xf numFmtId="165" fontId="10" fillId="0" borderId="0" xfId="0" applyNumberFormat="1" applyFont="1"/>
    <xf numFmtId="168" fontId="3" fillId="0" borderId="0" xfId="0" applyNumberFormat="1" applyFont="1" applyAlignment="1">
      <alignment horizontal="center" vertical="center"/>
    </xf>
    <xf numFmtId="0" fontId="14" fillId="0" borderId="0" xfId="0" applyFont="1"/>
    <xf numFmtId="2" fontId="10" fillId="0" borderId="0" xfId="0" applyNumberFormat="1" applyFont="1"/>
    <xf numFmtId="168" fontId="3" fillId="0" borderId="0" xfId="0" applyNumberFormat="1" applyFont="1" applyAlignment="1">
      <alignment horizontal="left"/>
    </xf>
    <xf numFmtId="168" fontId="10" fillId="0" borderId="0" xfId="0" applyNumberFormat="1" applyFont="1" applyAlignment="1">
      <alignment horizontal="right" vertical="top"/>
    </xf>
    <xf numFmtId="168" fontId="17" fillId="0" borderId="0" xfId="0" applyNumberFormat="1" applyFont="1"/>
    <xf numFmtId="0" fontId="17" fillId="0" borderId="0" xfId="0" applyFont="1"/>
    <xf numFmtId="168" fontId="6" fillId="0" borderId="0" xfId="0" applyNumberFormat="1" applyFont="1"/>
    <xf numFmtId="0" fontId="10" fillId="0" borderId="1" xfId="0" applyFont="1" applyBorder="1"/>
    <xf numFmtId="2" fontId="10" fillId="0" borderId="1" xfId="0" applyNumberFormat="1" applyFont="1" applyBorder="1" applyAlignment="1">
      <alignment horizontal="center"/>
    </xf>
    <xf numFmtId="0" fontId="10" fillId="0" borderId="1" xfId="0" applyFont="1" applyBorder="1" applyAlignment="1">
      <alignment horizontal="center"/>
    </xf>
    <xf numFmtId="4" fontId="10" fillId="0" borderId="1" xfId="0" applyNumberFormat="1" applyFont="1" applyBorder="1" applyAlignment="1">
      <alignment horizontal="center"/>
    </xf>
    <xf numFmtId="168" fontId="10" fillId="0" borderId="1" xfId="0" applyNumberFormat="1" applyFont="1" applyBorder="1" applyAlignment="1">
      <alignment horizontal="center"/>
    </xf>
    <xf numFmtId="0" fontId="19" fillId="0" borderId="0" xfId="0" applyFont="1"/>
    <xf numFmtId="164" fontId="10" fillId="0" borderId="0" xfId="0" applyNumberFormat="1" applyFont="1"/>
    <xf numFmtId="0" fontId="6" fillId="0" borderId="0" xfId="0" applyFont="1" applyAlignment="1">
      <alignment vertical="center"/>
    </xf>
    <xf numFmtId="2" fontId="6" fillId="0" borderId="0" xfId="0" applyNumberFormat="1" applyFont="1" applyAlignment="1">
      <alignment vertical="center" wrapText="1"/>
    </xf>
    <xf numFmtId="165" fontId="6" fillId="0" borderId="0" xfId="0" applyNumberFormat="1" applyFont="1" applyAlignment="1">
      <alignment vertical="center"/>
    </xf>
    <xf numFmtId="0" fontId="10" fillId="0" borderId="0" xfId="0" applyFont="1" applyAlignment="1">
      <alignment vertical="center"/>
    </xf>
    <xf numFmtId="0" fontId="20" fillId="0" borderId="0" xfId="0" applyFont="1"/>
    <xf numFmtId="0" fontId="10" fillId="0" borderId="3" xfId="0" applyFont="1" applyBorder="1" applyAlignment="1">
      <alignment horizontal="center" vertical="top"/>
    </xf>
    <xf numFmtId="2" fontId="17" fillId="0" borderId="0" xfId="0" applyNumberFormat="1" applyFont="1" applyAlignment="1">
      <alignment vertical="top"/>
    </xf>
    <xf numFmtId="0" fontId="20" fillId="0" borderId="0" xfId="0" applyFont="1" applyAlignment="1">
      <alignment vertical="top"/>
    </xf>
    <xf numFmtId="0" fontId="17" fillId="0" borderId="0" xfId="0" applyFont="1" applyAlignment="1">
      <alignment vertical="top"/>
    </xf>
    <xf numFmtId="2" fontId="17" fillId="0" borderId="0" xfId="0" applyNumberFormat="1" applyFont="1"/>
    <xf numFmtId="0" fontId="4" fillId="0" borderId="0" xfId="0" applyFont="1"/>
    <xf numFmtId="0" fontId="10" fillId="0" borderId="2" xfId="0" applyFont="1" applyBorder="1"/>
    <xf numFmtId="165" fontId="17" fillId="0" borderId="0" xfId="0" applyNumberFormat="1" applyFont="1"/>
    <xf numFmtId="0" fontId="10" fillId="0" borderId="4" xfId="0" applyFont="1" applyBorder="1" applyAlignment="1">
      <alignment vertical="top"/>
    </xf>
    <xf numFmtId="165" fontId="17" fillId="0" borderId="0" xfId="0" applyNumberFormat="1" applyFont="1" applyAlignment="1">
      <alignment vertical="top"/>
    </xf>
    <xf numFmtId="0" fontId="10" fillId="0" borderId="5" xfId="0" applyFont="1" applyBorder="1" applyAlignment="1">
      <alignment horizontal="center" vertical="top"/>
    </xf>
    <xf numFmtId="3" fontId="4" fillId="0" borderId="6" xfId="0" applyNumberFormat="1" applyFont="1" applyBorder="1"/>
    <xf numFmtId="0" fontId="10" fillId="0" borderId="6" xfId="0" applyFont="1" applyBorder="1"/>
    <xf numFmtId="2" fontId="17" fillId="0" borderId="6" xfId="0" applyNumberFormat="1" applyFont="1" applyBorder="1"/>
    <xf numFmtId="165" fontId="17" fillId="0" borderId="6" xfId="0" applyNumberFormat="1" applyFont="1" applyBorder="1"/>
    <xf numFmtId="168" fontId="10" fillId="0" borderId="6" xfId="0" applyNumberFormat="1" applyFont="1" applyBorder="1"/>
    <xf numFmtId="1" fontId="17" fillId="0" borderId="0" xfId="0" applyNumberFormat="1" applyFont="1"/>
    <xf numFmtId="0" fontId="3" fillId="0" borderId="0" xfId="0" applyFont="1"/>
    <xf numFmtId="168" fontId="4" fillId="0" borderId="7" xfId="0" applyNumberFormat="1" applyFont="1" applyBorder="1" applyAlignment="1">
      <alignment horizontal="center"/>
    </xf>
    <xf numFmtId="168" fontId="12" fillId="0" borderId="8" xfId="0" applyNumberFormat="1" applyFont="1" applyBorder="1" applyAlignment="1">
      <alignment horizontal="center" wrapText="1"/>
    </xf>
    <xf numFmtId="0" fontId="10" fillId="0" borderId="9" xfId="0" applyFont="1" applyBorder="1"/>
    <xf numFmtId="2" fontId="10" fillId="0" borderId="9" xfId="0" applyNumberFormat="1" applyFont="1" applyBorder="1" applyAlignment="1">
      <alignment horizontal="center"/>
    </xf>
    <xf numFmtId="0" fontId="10" fillId="0" borderId="9" xfId="0" applyFont="1" applyBorder="1" applyAlignment="1">
      <alignment horizontal="center"/>
    </xf>
    <xf numFmtId="1" fontId="10" fillId="0" borderId="9" xfId="0" applyNumberFormat="1" applyFont="1" applyBorder="1" applyAlignment="1">
      <alignment horizontal="left"/>
    </xf>
    <xf numFmtId="4" fontId="10" fillId="0" borderId="9" xfId="0" applyNumberFormat="1" applyFont="1" applyBorder="1" applyAlignment="1">
      <alignment horizontal="center"/>
    </xf>
    <xf numFmtId="168" fontId="10" fillId="0" borderId="9" xfId="0" applyNumberFormat="1" applyFont="1" applyBorder="1" applyAlignment="1">
      <alignment horizontal="center"/>
    </xf>
    <xf numFmtId="166" fontId="10" fillId="0" borderId="9" xfId="0" applyNumberFormat="1" applyFont="1" applyBorder="1" applyAlignment="1">
      <alignment horizontal="center"/>
    </xf>
    <xf numFmtId="0" fontId="10" fillId="0" borderId="12" xfId="0" applyFont="1" applyBorder="1"/>
    <xf numFmtId="0" fontId="10" fillId="0" borderId="14" xfId="0" applyFont="1" applyBorder="1"/>
    <xf numFmtId="0" fontId="4" fillId="0" borderId="15" xfId="0" applyFont="1" applyBorder="1" applyAlignment="1">
      <alignment horizontal="center"/>
    </xf>
    <xf numFmtId="2" fontId="4" fillId="0" borderId="15" xfId="0" applyNumberFormat="1" applyFont="1" applyBorder="1" applyAlignment="1">
      <alignment horizontal="center"/>
    </xf>
    <xf numFmtId="168" fontId="4" fillId="0" borderId="15" xfId="0" applyNumberFormat="1" applyFont="1" applyBorder="1" applyAlignment="1">
      <alignment horizontal="center"/>
    </xf>
    <xf numFmtId="165" fontId="4" fillId="0" borderId="15" xfId="0" applyNumberFormat="1" applyFont="1" applyBorder="1" applyAlignment="1">
      <alignment horizontal="center"/>
    </xf>
    <xf numFmtId="0" fontId="12" fillId="0" borderId="16" xfId="0" applyFont="1" applyBorder="1" applyAlignment="1">
      <alignment horizontal="center" vertical="center" wrapText="1"/>
    </xf>
    <xf numFmtId="1" fontId="12" fillId="0" borderId="16"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165" fontId="12" fillId="0" borderId="16" xfId="0" quotePrefix="1" applyNumberFormat="1" applyFont="1" applyBorder="1" applyAlignment="1">
      <alignment horizontal="center" vertical="center" wrapText="1"/>
    </xf>
    <xf numFmtId="168" fontId="12" fillId="0" borderId="17" xfId="0" applyNumberFormat="1" applyFont="1" applyBorder="1" applyAlignment="1">
      <alignment horizontal="center" vertical="center" wrapText="1"/>
    </xf>
    <xf numFmtId="1" fontId="12" fillId="0" borderId="18" xfId="0" applyNumberFormat="1" applyFont="1" applyBorder="1" applyAlignment="1">
      <alignment horizontal="center" vertical="center" wrapText="1"/>
    </xf>
    <xf numFmtId="168" fontId="12" fillId="0" borderId="16" xfId="0" quotePrefix="1" applyNumberFormat="1" applyFont="1" applyBorder="1" applyAlignment="1">
      <alignment horizontal="center" vertical="center" wrapText="1"/>
    </xf>
    <xf numFmtId="165" fontId="12" fillId="0" borderId="11" xfId="0" quotePrefix="1" applyNumberFormat="1" applyFont="1" applyBorder="1" applyAlignment="1">
      <alignment horizontal="center" vertical="center" wrapText="1"/>
    </xf>
    <xf numFmtId="0" fontId="7" fillId="0" borderId="0" xfId="0" applyFont="1" applyAlignment="1">
      <alignment vertical="center"/>
    </xf>
    <xf numFmtId="0" fontId="6" fillId="0" borderId="0" xfId="0" quotePrefix="1" applyFont="1" applyAlignment="1">
      <alignment horizontal="left" vertical="top" wrapText="1"/>
    </xf>
    <xf numFmtId="0" fontId="6" fillId="0" borderId="0" xfId="0" quotePrefix="1" applyFont="1" applyAlignment="1">
      <alignment horizontal="left"/>
    </xf>
    <xf numFmtId="0" fontId="4" fillId="0" borderId="0" xfId="0" applyFont="1" applyAlignment="1" applyProtection="1">
      <alignment horizontal="center"/>
      <protection locked="0"/>
    </xf>
    <xf numFmtId="168" fontId="4" fillId="0" borderId="19" xfId="0" applyNumberFormat="1" applyFont="1" applyBorder="1" applyAlignment="1">
      <alignment horizontal="center" vertical="top" wrapText="1"/>
    </xf>
    <xf numFmtId="14" fontId="10" fillId="0" borderId="12" xfId="0" applyNumberFormat="1"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168" fontId="10" fillId="0" borderId="18" xfId="0" applyNumberFormat="1" applyFont="1" applyBorder="1"/>
    <xf numFmtId="0" fontId="3" fillId="0" borderId="0" xfId="0" applyFont="1" applyAlignment="1" applyProtection="1">
      <alignment horizontal="center"/>
      <protection locked="0"/>
    </xf>
    <xf numFmtId="0" fontId="4" fillId="0" borderId="0" xfId="0" applyFont="1" applyAlignment="1" applyProtection="1">
      <alignment vertical="top" wrapText="1"/>
      <protection locked="0"/>
    </xf>
    <xf numFmtId="1" fontId="6" fillId="0" borderId="0" xfId="0" applyNumberFormat="1" applyFont="1" applyAlignment="1" applyProtection="1">
      <alignment horizontal="left"/>
      <protection locked="0"/>
    </xf>
    <xf numFmtId="168" fontId="3" fillId="0" borderId="0" xfId="0" applyNumberFormat="1" applyFont="1" applyAlignment="1" applyProtection="1">
      <alignment horizontal="center"/>
      <protection locked="0"/>
    </xf>
    <xf numFmtId="168" fontId="3" fillId="0" borderId="0" xfId="0" applyNumberFormat="1" applyFont="1" applyAlignment="1" applyProtection="1">
      <alignment horizontal="left"/>
      <protection locked="0"/>
    </xf>
    <xf numFmtId="0" fontId="16" fillId="0" borderId="0" xfId="0" applyFont="1" applyAlignment="1" applyProtection="1">
      <alignment horizontal="centerContinuous"/>
      <protection locked="0"/>
    </xf>
    <xf numFmtId="0" fontId="14" fillId="0" borderId="0" xfId="0" applyFont="1" applyProtection="1">
      <protection locked="0"/>
    </xf>
    <xf numFmtId="0" fontId="6" fillId="0" borderId="0" xfId="0" applyFont="1" applyAlignment="1" applyProtection="1">
      <alignment horizontal="left"/>
      <protection locked="0"/>
    </xf>
    <xf numFmtId="1" fontId="6" fillId="0" borderId="0" xfId="0" applyNumberFormat="1" applyFont="1" applyAlignment="1" applyProtection="1">
      <alignment horizontal="center"/>
      <protection locked="0"/>
    </xf>
    <xf numFmtId="167" fontId="6" fillId="0" borderId="0" xfId="1" applyNumberFormat="1" applyFont="1" applyProtection="1">
      <protection locked="0"/>
    </xf>
    <xf numFmtId="167" fontId="10" fillId="0" borderId="0" xfId="1" applyNumberFormat="1" applyFont="1" applyFill="1" applyProtection="1">
      <protection locked="0"/>
    </xf>
    <xf numFmtId="167" fontId="10" fillId="0" borderId="0" xfId="1" applyNumberFormat="1" applyFont="1" applyProtection="1">
      <protection locked="0"/>
    </xf>
    <xf numFmtId="168" fontId="10" fillId="0" borderId="0" xfId="0" applyNumberFormat="1" applyFont="1" applyProtection="1">
      <protection locked="0"/>
    </xf>
    <xf numFmtId="0" fontId="4"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10" fillId="0" borderId="0" xfId="0" applyFont="1" applyAlignment="1" applyProtection="1">
      <alignment horizontal="center" vertical="top"/>
      <protection locked="0"/>
    </xf>
    <xf numFmtId="0" fontId="17" fillId="0" borderId="0" xfId="0" applyFont="1" applyAlignment="1" applyProtection="1">
      <alignment vertical="top"/>
      <protection locked="0"/>
    </xf>
    <xf numFmtId="0" fontId="17" fillId="0" borderId="0" xfId="0" applyFont="1" applyProtection="1">
      <protection locked="0"/>
    </xf>
    <xf numFmtId="168" fontId="17" fillId="0" borderId="0" xfId="0" applyNumberFormat="1" applyFont="1" applyProtection="1">
      <protection locked="0"/>
    </xf>
    <xf numFmtId="168" fontId="6" fillId="0" borderId="0" xfId="0" applyNumberFormat="1" applyFont="1" applyProtection="1">
      <protection locked="0"/>
    </xf>
    <xf numFmtId="167" fontId="10" fillId="0" borderId="0" xfId="1" applyNumberFormat="1" applyFont="1" applyAlignment="1" applyProtection="1">
      <alignment vertical="center"/>
      <protection locked="0"/>
    </xf>
    <xf numFmtId="167" fontId="17" fillId="0" borderId="0" xfId="1" applyNumberFormat="1" applyFont="1" applyAlignment="1" applyProtection="1">
      <alignment vertical="top"/>
      <protection locked="0"/>
    </xf>
    <xf numFmtId="167" fontId="17" fillId="0" borderId="0" xfId="1" applyNumberFormat="1" applyFont="1" applyProtection="1">
      <protection locked="0"/>
    </xf>
    <xf numFmtId="0" fontId="10" fillId="0" borderId="12" xfId="0" applyFont="1" applyBorder="1" applyAlignment="1">
      <alignment horizontal="left"/>
    </xf>
    <xf numFmtId="169" fontId="10" fillId="0" borderId="1" xfId="0" applyNumberFormat="1" applyFont="1" applyBorder="1" applyAlignment="1">
      <alignment horizontal="center"/>
    </xf>
    <xf numFmtId="0" fontId="10" fillId="0" borderId="21" xfId="0" applyFont="1" applyBorder="1"/>
    <xf numFmtId="0" fontId="10" fillId="0" borderId="22" xfId="0" applyFont="1" applyBorder="1"/>
    <xf numFmtId="2" fontId="10" fillId="0" borderId="22" xfId="0" applyNumberFormat="1" applyFont="1" applyBorder="1" applyAlignment="1">
      <alignment horizontal="center"/>
    </xf>
    <xf numFmtId="0" fontId="10" fillId="0" borderId="22" xfId="0" applyFont="1" applyBorder="1" applyAlignment="1">
      <alignment horizontal="center"/>
    </xf>
    <xf numFmtId="169" fontId="10" fillId="0" borderId="22" xfId="0" applyNumberFormat="1" applyFont="1" applyBorder="1" applyAlignment="1">
      <alignment horizontal="center"/>
    </xf>
    <xf numFmtId="1" fontId="10" fillId="0" borderId="22" xfId="0" applyNumberFormat="1" applyFont="1" applyBorder="1" applyAlignment="1">
      <alignment horizontal="left"/>
    </xf>
    <xf numFmtId="4" fontId="10" fillId="0" borderId="22" xfId="0" applyNumberFormat="1" applyFont="1" applyBorder="1" applyAlignment="1">
      <alignment horizontal="center"/>
    </xf>
    <xf numFmtId="168" fontId="10" fillId="0" borderId="22" xfId="0" applyNumberFormat="1" applyFont="1" applyBorder="1" applyAlignment="1">
      <alignment horizontal="center"/>
    </xf>
    <xf numFmtId="166" fontId="10" fillId="0" borderId="22" xfId="0" applyNumberFormat="1" applyFont="1" applyBorder="1" applyAlignment="1">
      <alignment horizontal="center"/>
    </xf>
    <xf numFmtId="49" fontId="10" fillId="0" borderId="1" xfId="0" applyNumberFormat="1" applyFont="1" applyBorder="1" applyAlignment="1">
      <alignment horizontal="center"/>
    </xf>
    <xf numFmtId="0" fontId="6" fillId="0" borderId="1" xfId="0" applyFont="1" applyBorder="1"/>
    <xf numFmtId="170" fontId="10" fillId="0" borderId="1" xfId="1" applyNumberFormat="1" applyFont="1" applyBorder="1" applyAlignment="1" applyProtection="1">
      <alignment horizontal="center"/>
    </xf>
    <xf numFmtId="165" fontId="4" fillId="0" borderId="18" xfId="0" applyNumberFormat="1" applyFont="1" applyBorder="1" applyAlignment="1">
      <alignment horizontal="center"/>
    </xf>
    <xf numFmtId="166" fontId="10" fillId="0" borderId="40" xfId="0" applyNumberFormat="1" applyFont="1" applyBorder="1" applyAlignment="1">
      <alignment horizontal="center"/>
    </xf>
    <xf numFmtId="170" fontId="10" fillId="0" borderId="40" xfId="1" applyNumberFormat="1" applyFont="1" applyBorder="1" applyAlignment="1" applyProtection="1">
      <alignment horizontal="center"/>
    </xf>
    <xf numFmtId="0" fontId="10" fillId="0" borderId="40" xfId="0" applyFont="1" applyBorder="1"/>
    <xf numFmtId="166" fontId="10" fillId="0" borderId="41" xfId="0" applyNumberFormat="1" applyFont="1" applyBorder="1" applyAlignment="1">
      <alignment horizontal="center"/>
    </xf>
    <xf numFmtId="14" fontId="10" fillId="0" borderId="12" xfId="0" applyNumberFormat="1" applyFont="1" applyBorder="1" applyAlignment="1">
      <alignment horizontal="center"/>
    </xf>
    <xf numFmtId="0" fontId="10" fillId="0" borderId="13" xfId="0" applyFont="1" applyBorder="1"/>
    <xf numFmtId="14" fontId="10" fillId="0" borderId="14" xfId="0" applyNumberFormat="1"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14" fontId="10" fillId="0" borderId="12" xfId="0" applyNumberFormat="1" applyFont="1" applyBorder="1" applyAlignment="1" applyProtection="1">
      <alignment horizontal="center"/>
      <protection locked="0"/>
    </xf>
    <xf numFmtId="0" fontId="10" fillId="0" borderId="13" xfId="0" applyFont="1" applyBorder="1" applyAlignment="1" applyProtection="1">
      <alignment horizontal="center"/>
      <protection locked="0"/>
    </xf>
    <xf numFmtId="0" fontId="18" fillId="0" borderId="0" xfId="0" applyFont="1"/>
    <xf numFmtId="0" fontId="24" fillId="0" borderId="23" xfId="0" applyFont="1" applyBorder="1" applyAlignment="1">
      <alignment horizontal="center" wrapText="1"/>
    </xf>
    <xf numFmtId="0" fontId="23" fillId="2" borderId="30" xfId="0" applyFont="1" applyFill="1" applyBorder="1" applyAlignment="1">
      <alignment horizontal="center" vertical="center"/>
    </xf>
    <xf numFmtId="0" fontId="23" fillId="2" borderId="32" xfId="0" applyFont="1" applyFill="1" applyBorder="1" applyAlignment="1">
      <alignment horizontal="center" vertical="center"/>
    </xf>
    <xf numFmtId="0" fontId="18" fillId="0" borderId="33" xfId="0" applyFont="1" applyBorder="1" applyAlignment="1">
      <alignment horizontal="center" vertical="center" wrapText="1"/>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0" fillId="0" borderId="3" xfId="0" applyFont="1" applyBorder="1" applyAlignment="1">
      <alignment horizontal="center" vertical="top"/>
    </xf>
    <xf numFmtId="0" fontId="10" fillId="0" borderId="25" xfId="0" applyFont="1" applyBorder="1" applyAlignment="1">
      <alignment horizontal="center" vertical="top"/>
    </xf>
    <xf numFmtId="0" fontId="10" fillId="0" borderId="4" xfId="0" applyFont="1" applyBorder="1" applyAlignment="1">
      <alignment horizontal="center" vertical="top"/>
    </xf>
    <xf numFmtId="0" fontId="12" fillId="0" borderId="38" xfId="0" applyFont="1" applyBorder="1" applyAlignment="1">
      <alignment horizontal="center" vertical="center" wrapText="1"/>
    </xf>
    <xf numFmtId="0" fontId="12"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4"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xf numFmtId="0" fontId="4" fillId="0" borderId="28" xfId="0" applyFont="1" applyBorder="1" applyAlignment="1">
      <alignment horizontal="center"/>
    </xf>
    <xf numFmtId="0" fontId="4" fillId="0" borderId="39" xfId="0" applyFont="1" applyBorder="1" applyAlignment="1">
      <alignment horizontal="center"/>
    </xf>
    <xf numFmtId="0" fontId="4" fillId="0" borderId="15" xfId="0" applyFont="1" applyBorder="1" applyAlignment="1">
      <alignment horizontal="center"/>
    </xf>
    <xf numFmtId="0" fontId="3" fillId="0" borderId="27" xfId="0" applyFont="1" applyBorder="1" applyAlignment="1">
      <alignment horizontal="center" vertical="center"/>
    </xf>
    <xf numFmtId="0" fontId="0" fillId="0" borderId="0" xfId="0" applyAlignment="1">
      <alignment horizontal="center" vertical="center"/>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165" fontId="10" fillId="0" borderId="0" xfId="0" applyNumberFormat="1" applyFont="1" applyAlignment="1">
      <alignment horizontal="center" vertical="top"/>
    </xf>
    <xf numFmtId="0" fontId="10" fillId="0" borderId="3" xfId="0" applyFont="1" applyBorder="1" applyAlignment="1" applyProtection="1">
      <alignment horizontal="center" vertical="top"/>
      <protection locked="0"/>
    </xf>
    <xf numFmtId="0" fontId="10" fillId="0" borderId="25" xfId="0" applyFont="1" applyBorder="1" applyAlignment="1" applyProtection="1">
      <alignment horizontal="center" vertical="top"/>
      <protection locked="0"/>
    </xf>
    <xf numFmtId="0" fontId="10" fillId="0" borderId="4" xfId="0" applyFont="1" applyBorder="1" applyAlignment="1" applyProtection="1">
      <alignment horizontal="center" vertical="top"/>
      <protection locked="0"/>
    </xf>
    <xf numFmtId="0" fontId="20" fillId="0" borderId="0" xfId="0" applyFont="1" applyAlignment="1">
      <alignment horizontal="center" wrapText="1"/>
    </xf>
    <xf numFmtId="14" fontId="4" fillId="0" borderId="24" xfId="0" applyNumberFormat="1" applyFont="1" applyBorder="1" applyAlignment="1">
      <alignment horizontal="center"/>
    </xf>
    <xf numFmtId="14" fontId="4" fillId="0" borderId="2" xfId="0" applyNumberFormat="1" applyFont="1" applyBorder="1" applyAlignment="1">
      <alignment horizont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xf>
    <xf numFmtId="0" fontId="18" fillId="0" borderId="33"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4" fillId="0" borderId="2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2" fontId="17" fillId="0" borderId="26" xfId="0" applyNumberFormat="1" applyFont="1" applyBorder="1" applyAlignment="1">
      <alignment horizontal="center"/>
    </xf>
    <xf numFmtId="2" fontId="17" fillId="0" borderId="0" xfId="0" applyNumberFormat="1" applyFont="1" applyAlignment="1">
      <alignment horizontal="center"/>
    </xf>
    <xf numFmtId="2" fontId="17" fillId="0" borderId="5" xfId="0" applyNumberFormat="1" applyFont="1" applyBorder="1" applyAlignment="1">
      <alignment horizontal="center"/>
    </xf>
    <xf numFmtId="2" fontId="10" fillId="0" borderId="36" xfId="0" applyNumberFormat="1" applyFont="1" applyBorder="1" applyAlignment="1">
      <alignment horizontal="center"/>
    </xf>
    <xf numFmtId="2" fontId="10" fillId="0" borderId="6" xfId="0" applyNumberFormat="1" applyFont="1" applyBorder="1" applyAlignment="1">
      <alignment horizontal="center"/>
    </xf>
    <xf numFmtId="2" fontId="10" fillId="0" borderId="37" xfId="0" applyNumberFormat="1" applyFont="1" applyBorder="1" applyAlignment="1">
      <alignment horizontal="center"/>
    </xf>
    <xf numFmtId="0" fontId="7" fillId="0" borderId="0" xfId="0" quotePrefix="1" applyFont="1" applyAlignment="1">
      <alignment horizontal="left" wrapText="1"/>
    </xf>
    <xf numFmtId="0" fontId="6" fillId="0" borderId="0" xfId="0" applyFont="1" applyAlignment="1">
      <alignment wrapText="1"/>
    </xf>
    <xf numFmtId="0" fontId="7" fillId="0" borderId="0" xfId="0" applyFont="1" applyAlignment="1">
      <alignment wrapText="1"/>
    </xf>
    <xf numFmtId="0" fontId="17" fillId="0" borderId="0" xfId="0" quotePrefix="1" applyFont="1" applyAlignment="1">
      <alignment horizontal="left" wrapText="1"/>
    </xf>
    <xf numFmtId="0" fontId="9" fillId="0" borderId="0" xfId="0" applyFont="1" applyAlignment="1">
      <alignment wrapText="1"/>
    </xf>
    <xf numFmtId="0" fontId="5" fillId="0" borderId="0" xfId="0" applyFont="1" applyAlignment="1">
      <alignment horizontal="center"/>
    </xf>
    <xf numFmtId="0" fontId="6" fillId="0" borderId="0" xfId="0" applyFont="1" applyAlignment="1">
      <alignment horizontal="center"/>
    </xf>
    <xf numFmtId="0" fontId="19" fillId="0" borderId="40" xfId="0" applyFont="1" applyBorder="1" applyAlignment="1">
      <alignment horizontal="center"/>
    </xf>
    <xf numFmtId="0" fontId="19" fillId="0" borderId="42" xfId="0" applyFont="1" applyBorder="1" applyAlignment="1">
      <alignment horizontal="center"/>
    </xf>
    <xf numFmtId="14" fontId="25" fillId="0" borderId="42" xfId="0" applyNumberFormat="1"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fmlaLink="$Q$1"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3</xdr:row>
          <xdr:rowOff>38100</xdr:rowOff>
        </xdr:from>
        <xdr:to>
          <xdr:col>3</xdr:col>
          <xdr:colOff>412750</xdr:colOff>
          <xdr:row>4</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xdr:row>
          <xdr:rowOff>38100</xdr:rowOff>
        </xdr:from>
        <xdr:to>
          <xdr:col>3</xdr:col>
          <xdr:colOff>412750</xdr:colOff>
          <xdr:row>5</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xdr:row>
          <xdr:rowOff>203200</xdr:rowOff>
        </xdr:from>
        <xdr:to>
          <xdr:col>1</xdr:col>
          <xdr:colOff>457200</xdr:colOff>
          <xdr:row>2</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0</xdr:rowOff>
        </xdr:from>
        <xdr:to>
          <xdr:col>1</xdr:col>
          <xdr:colOff>450850</xdr:colOff>
          <xdr:row>4</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2</xdr:row>
          <xdr:rowOff>31750</xdr:rowOff>
        </xdr:from>
        <xdr:to>
          <xdr:col>12</xdr:col>
          <xdr:colOff>0</xdr:colOff>
          <xdr:row>3</xdr:row>
          <xdr:rowOff>0</xdr:rowOff>
        </xdr:to>
        <xdr:sp macro="" textlink="">
          <xdr:nvSpPr>
            <xdr:cNvPr id="6167" name="Check Box 2071"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xdr:row>
          <xdr:rowOff>38100</xdr:rowOff>
        </xdr:from>
        <xdr:to>
          <xdr:col>3</xdr:col>
          <xdr:colOff>412750</xdr:colOff>
          <xdr:row>6</xdr:row>
          <xdr:rowOff>0</xdr:rowOff>
        </xdr:to>
        <xdr:sp macro="" textlink="">
          <xdr:nvSpPr>
            <xdr:cNvPr id="6185" name="Check Box 2089"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3</xdr:row>
          <xdr:rowOff>31750</xdr:rowOff>
        </xdr:from>
        <xdr:to>
          <xdr:col>12</xdr:col>
          <xdr:colOff>0</xdr:colOff>
          <xdr:row>4</xdr:row>
          <xdr:rowOff>38100</xdr:rowOff>
        </xdr:to>
        <xdr:sp macro="" textlink="">
          <xdr:nvSpPr>
            <xdr:cNvPr id="6186" name="Check Box 2090"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4</xdr:row>
          <xdr:rowOff>31750</xdr:rowOff>
        </xdr:from>
        <xdr:to>
          <xdr:col>12</xdr:col>
          <xdr:colOff>0</xdr:colOff>
          <xdr:row>5</xdr:row>
          <xdr:rowOff>38100</xdr:rowOff>
        </xdr:to>
        <xdr:sp macro="" textlink="">
          <xdr:nvSpPr>
            <xdr:cNvPr id="6187" name="Check Box 2091"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5</xdr:row>
          <xdr:rowOff>31750</xdr:rowOff>
        </xdr:from>
        <xdr:to>
          <xdr:col>12</xdr:col>
          <xdr:colOff>0</xdr:colOff>
          <xdr:row>6</xdr:row>
          <xdr:rowOff>12700</xdr:rowOff>
        </xdr:to>
        <xdr:sp macro="" textlink="">
          <xdr:nvSpPr>
            <xdr:cNvPr id="6188" name="Check Box 2092"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6</xdr:row>
          <xdr:rowOff>31750</xdr:rowOff>
        </xdr:from>
        <xdr:to>
          <xdr:col>12</xdr:col>
          <xdr:colOff>0</xdr:colOff>
          <xdr:row>7</xdr:row>
          <xdr:rowOff>0</xdr:rowOff>
        </xdr:to>
        <xdr:sp macro="" textlink="">
          <xdr:nvSpPr>
            <xdr:cNvPr id="6189" name="Check Box 2093" descr="&quot;&quot;&#10;"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8</xdr:row>
          <xdr:rowOff>1066800</xdr:rowOff>
        </xdr:from>
        <xdr:to>
          <xdr:col>13</xdr:col>
          <xdr:colOff>717550</xdr:colOff>
          <xdr:row>8</xdr:row>
          <xdr:rowOff>1371600</xdr:rowOff>
        </xdr:to>
        <xdr:sp macro="" textlink="">
          <xdr:nvSpPr>
            <xdr:cNvPr id="6205" name="Check Box 2109"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3676650</xdr:colOff>
      <xdr:row>10</xdr:row>
      <xdr:rowOff>714375</xdr:rowOff>
    </xdr:from>
    <xdr:to>
      <xdr:col>1</xdr:col>
      <xdr:colOff>4152900</xdr:colOff>
      <xdr:row>11</xdr:row>
      <xdr:rowOff>57150</xdr:rowOff>
    </xdr:to>
    <xdr:pic>
      <xdr:nvPicPr>
        <xdr:cNvPr id="7169" name="Picture 1" descr="&quot;&quot;">
          <a:extLst>
            <a:ext uri="{FF2B5EF4-FFF2-40B4-BE49-F238E27FC236}">
              <a16:creationId xmlns:a16="http://schemas.microsoft.com/office/drawing/2014/main" id="{00000000-0008-0000-0100-000001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72050" y="3533775"/>
          <a:ext cx="476250" cy="2667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y%20Documents\NMPA\NMPR\usda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g Price File"/>
      <sheetName val="2016-2017 Check Files"/>
      <sheetName val="Sheet1"/>
      <sheetName val="Sheet2"/>
      <sheetName val="Sheet3"/>
      <sheetName val="Processor-Nov 15th file SY13"/>
      <sheetName val="ECOS &amp; WBSCM Mrged Data CY11"/>
      <sheetName val="SY11_nov152009 Commodity File"/>
      <sheetName val="usdalist"/>
      <sheetName val="SY10_nov152008 Commodity File u"/>
      <sheetName val="SY12 Nov 15th Commodity File"/>
      <sheetName val="sy08_Nov15CommodityFile06-4-dig"/>
      <sheetName val="SY12_nov152010 Commodity File"/>
      <sheetName val="Nov15_CommodityFile05"/>
      <sheetName val="SEPDS 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ow r="6">
          <cell r="A6" t="str">
            <v>A062</v>
          </cell>
          <cell r="B6" t="str">
            <v>BEANS BLKEYE 300</v>
          </cell>
          <cell r="C6">
            <v>0.34967742000000002</v>
          </cell>
        </row>
        <row r="7">
          <cell r="A7" t="str">
            <v>A070</v>
          </cell>
          <cell r="B7" t="str">
            <v>BEANS GREEN FRZ</v>
          </cell>
          <cell r="C7">
            <v>0.44722619000000002</v>
          </cell>
        </row>
        <row r="8">
          <cell r="A8" t="str">
            <v>A076</v>
          </cell>
          <cell r="B8" t="str">
            <v>BEANS LT RED KID 300</v>
          </cell>
          <cell r="C8">
            <v>0.35329031999999999</v>
          </cell>
        </row>
        <row r="9">
          <cell r="A9" t="str">
            <v>A079</v>
          </cell>
          <cell r="B9" t="str">
            <v>BEANS PINTO CND</v>
          </cell>
          <cell r="C9">
            <v>0.26099433</v>
          </cell>
        </row>
        <row r="10">
          <cell r="A10" t="str">
            <v>A082</v>
          </cell>
          <cell r="B10" t="str">
            <v>BEANS B LIMA CND</v>
          </cell>
          <cell r="C10">
            <v>0.39222222000000001</v>
          </cell>
        </row>
        <row r="11">
          <cell r="A11" t="str">
            <v>A083</v>
          </cell>
          <cell r="B11" t="str">
            <v>BEANS PINK CND</v>
          </cell>
          <cell r="C11">
            <v>0.37604937999999999</v>
          </cell>
        </row>
        <row r="12">
          <cell r="A12" t="str">
            <v>A084</v>
          </cell>
          <cell r="B12" t="str">
            <v>BEANS BLKEYE CND</v>
          </cell>
          <cell r="C12">
            <v>0.26242798000000001</v>
          </cell>
        </row>
        <row r="13">
          <cell r="A13" t="str">
            <v>A085</v>
          </cell>
          <cell r="B13" t="str">
            <v>BEANS REFRIED</v>
          </cell>
          <cell r="C13">
            <v>0.34152101000000001</v>
          </cell>
        </row>
        <row r="14">
          <cell r="A14" t="str">
            <v>A086</v>
          </cell>
          <cell r="B14" t="str">
            <v>BEANS R KIDNEY CND</v>
          </cell>
          <cell r="C14">
            <v>0.25970606000000002</v>
          </cell>
        </row>
        <row r="15">
          <cell r="A15" t="str">
            <v>A087</v>
          </cell>
          <cell r="B15" t="str">
            <v>BEANS S RED CND</v>
          </cell>
          <cell r="C15">
            <v>0.25989198000000002</v>
          </cell>
        </row>
        <row r="16">
          <cell r="A16" t="str">
            <v>A088</v>
          </cell>
          <cell r="B16" t="str">
            <v>BEANS GRT NORTH CND</v>
          </cell>
          <cell r="C16">
            <v>0.33827160000000001</v>
          </cell>
        </row>
        <row r="17">
          <cell r="A17" t="str">
            <v>A089</v>
          </cell>
          <cell r="B17" t="str">
            <v>BEANS GBZO CND</v>
          </cell>
          <cell r="C17">
            <v>0.26700616999999999</v>
          </cell>
        </row>
        <row r="18">
          <cell r="A18" t="str">
            <v>A090</v>
          </cell>
          <cell r="B18" t="str">
            <v>BEANS VEG 300</v>
          </cell>
          <cell r="C18">
            <v>0.35505207999999999</v>
          </cell>
        </row>
        <row r="19">
          <cell r="A19" t="str">
            <v>A091</v>
          </cell>
          <cell r="B19" t="str">
            <v>BEANS VEG 10</v>
          </cell>
          <cell r="C19">
            <v>0.26047324999999999</v>
          </cell>
        </row>
        <row r="20">
          <cell r="A20" t="str">
            <v>A093</v>
          </cell>
          <cell r="B20" t="str">
            <v>BEANS REFRIED 300</v>
          </cell>
          <cell r="C20">
            <v>0.33761110999999999</v>
          </cell>
        </row>
        <row r="21">
          <cell r="A21" t="str">
            <v>A098</v>
          </cell>
          <cell r="B21" t="str">
            <v>CARROTS 300</v>
          </cell>
          <cell r="C21">
            <v>0.41249173</v>
          </cell>
        </row>
        <row r="22">
          <cell r="A22" t="str">
            <v>A099</v>
          </cell>
          <cell r="B22" t="str">
            <v>CARROTS 30</v>
          </cell>
          <cell r="C22">
            <v>0.37899226000000003</v>
          </cell>
        </row>
        <row r="23">
          <cell r="A23" t="str">
            <v>A100</v>
          </cell>
          <cell r="B23" t="str">
            <v>CARROTS 10</v>
          </cell>
          <cell r="C23">
            <v>0.33706329000000002</v>
          </cell>
        </row>
        <row r="24">
          <cell r="A24" t="str">
            <v>A110</v>
          </cell>
          <cell r="B24" t="str">
            <v>CORN LQD 10</v>
          </cell>
          <cell r="C24">
            <v>0.30295915000000001</v>
          </cell>
        </row>
        <row r="25">
          <cell r="A25" t="str">
            <v>A116</v>
          </cell>
          <cell r="B25" t="str">
            <v>CORN VAC 6/10</v>
          </cell>
          <cell r="C25">
            <v>0.56431894999999999</v>
          </cell>
        </row>
        <row r="26">
          <cell r="A26" t="str">
            <v>A119</v>
          </cell>
          <cell r="B26" t="str">
            <v>CORN KERNEL 300</v>
          </cell>
          <cell r="C26">
            <v>0.36602984</v>
          </cell>
        </row>
        <row r="27">
          <cell r="A27" t="str">
            <v>A122</v>
          </cell>
          <cell r="B27" t="str">
            <v>CORN CREAM 300</v>
          </cell>
          <cell r="C27">
            <v>0.42930719000000001</v>
          </cell>
        </row>
        <row r="28">
          <cell r="A28" t="str">
            <v>A129</v>
          </cell>
          <cell r="B28" t="str">
            <v>CORN COB</v>
          </cell>
          <cell r="C28">
            <v>0.39836507999999998</v>
          </cell>
        </row>
        <row r="29">
          <cell r="A29" t="str">
            <v>A130</v>
          </cell>
          <cell r="B29" t="str">
            <v>CORN FRZ</v>
          </cell>
          <cell r="C29">
            <v>0.36325900999999999</v>
          </cell>
        </row>
        <row r="30">
          <cell r="A30" t="str">
            <v>A132</v>
          </cell>
          <cell r="B30" t="str">
            <v>ASPARAGUS 24</v>
          </cell>
          <cell r="C30">
            <v>0.79743158000000003</v>
          </cell>
        </row>
        <row r="31">
          <cell r="A31" t="str">
            <v>A135</v>
          </cell>
          <cell r="B31" t="str">
            <v>LENTILS</v>
          </cell>
          <cell r="C31">
            <v>0.25216666999999998</v>
          </cell>
        </row>
        <row r="32">
          <cell r="A32" t="str">
            <v>A136</v>
          </cell>
          <cell r="B32" t="str">
            <v>ASPARAGUS S 300</v>
          </cell>
          <cell r="C32">
            <v>1.61706667</v>
          </cell>
        </row>
        <row r="33">
          <cell r="A33" t="str">
            <v>A140</v>
          </cell>
          <cell r="B33" t="str">
            <v>PEAS 10</v>
          </cell>
          <cell r="C33">
            <v>0.35692997999999998</v>
          </cell>
        </row>
        <row r="34">
          <cell r="A34" t="str">
            <v>A144</v>
          </cell>
          <cell r="B34" t="str">
            <v>PEAS 300</v>
          </cell>
          <cell r="C34">
            <v>0.39660317</v>
          </cell>
        </row>
        <row r="35">
          <cell r="A35" t="str">
            <v>A160</v>
          </cell>
          <cell r="B35" t="str">
            <v>PEAS FRZ</v>
          </cell>
          <cell r="C35">
            <v>0.38705051000000001</v>
          </cell>
        </row>
        <row r="36">
          <cell r="A36" t="str">
            <v>A164</v>
          </cell>
          <cell r="B36" t="str">
            <v>PUMPKIN 300</v>
          </cell>
          <cell r="C36">
            <v>0.70111111000000004</v>
          </cell>
        </row>
        <row r="37">
          <cell r="A37" t="str">
            <v>A167</v>
          </cell>
          <cell r="B37" t="str">
            <v>SPINACH 300</v>
          </cell>
          <cell r="C37">
            <v>0.50412698</v>
          </cell>
        </row>
        <row r="38">
          <cell r="A38" t="str">
            <v>A170</v>
          </cell>
          <cell r="B38" t="str">
            <v>POTATOES SLC 300</v>
          </cell>
          <cell r="C38">
            <v>0.34932691999999999</v>
          </cell>
        </row>
        <row r="39">
          <cell r="A39" t="str">
            <v>A174</v>
          </cell>
          <cell r="B39" t="str">
            <v>POTATOES WEDGES</v>
          </cell>
          <cell r="C39">
            <v>0.40907937</v>
          </cell>
        </row>
        <row r="40">
          <cell r="A40" t="str">
            <v>A196</v>
          </cell>
          <cell r="B40" t="str">
            <v>POTATOES DEHY 12</v>
          </cell>
          <cell r="C40">
            <v>0.78785536</v>
          </cell>
        </row>
        <row r="41">
          <cell r="A41" t="str">
            <v>A200</v>
          </cell>
          <cell r="B41" t="str">
            <v>POTATOES DEHY 30</v>
          </cell>
          <cell r="C41">
            <v>0.61054916999999997</v>
          </cell>
        </row>
        <row r="42">
          <cell r="A42" t="str">
            <v>A203</v>
          </cell>
          <cell r="B42" t="str">
            <v>POTATOES GRANULES 48</v>
          </cell>
          <cell r="C42">
            <v>0.62141842000000003</v>
          </cell>
        </row>
        <row r="43">
          <cell r="A43" t="str">
            <v>A204</v>
          </cell>
          <cell r="B43" t="str">
            <v>ROUNDS</v>
          </cell>
          <cell r="C43">
            <v>0.38252786</v>
          </cell>
        </row>
        <row r="44">
          <cell r="A44" t="str">
            <v>A210</v>
          </cell>
          <cell r="B44" t="str">
            <v>POTATOES OVEN</v>
          </cell>
          <cell r="C44">
            <v>0.40228291999999999</v>
          </cell>
        </row>
        <row r="45">
          <cell r="A45" t="str">
            <v>A214</v>
          </cell>
          <cell r="B45" t="str">
            <v>POTATOES RUSSET</v>
          </cell>
          <cell r="C45">
            <v>0.22218571000000001</v>
          </cell>
        </row>
        <row r="46">
          <cell r="A46" t="str">
            <v>A215</v>
          </cell>
          <cell r="B46" t="str">
            <v>POTATOES WHITE</v>
          </cell>
          <cell r="C46">
            <v>0.1066</v>
          </cell>
        </row>
        <row r="47">
          <cell r="A47" t="str">
            <v>A216</v>
          </cell>
          <cell r="B47" t="str">
            <v>POTATOES DEHY SLC</v>
          </cell>
          <cell r="C47">
            <v>0.67141167000000002</v>
          </cell>
        </row>
        <row r="48">
          <cell r="A48" t="str">
            <v>A218</v>
          </cell>
          <cell r="B48" t="str">
            <v>VEG SOUP</v>
          </cell>
          <cell r="C48">
            <v>0.56147064999999996</v>
          </cell>
        </row>
        <row r="49">
          <cell r="A49" t="str">
            <v>A219</v>
          </cell>
          <cell r="B49" t="str">
            <v>TOMATO SOUP</v>
          </cell>
          <cell r="C49">
            <v>0.44752642999999998</v>
          </cell>
        </row>
        <row r="50">
          <cell r="A50" t="str">
            <v>A220</v>
          </cell>
          <cell r="B50" t="str">
            <v>SWEET POTATOES</v>
          </cell>
          <cell r="C50">
            <v>0.36736383</v>
          </cell>
        </row>
        <row r="51">
          <cell r="A51" t="str">
            <v>A222</v>
          </cell>
          <cell r="B51" t="str">
            <v>SWEET POTATOES M</v>
          </cell>
          <cell r="C51">
            <v>0.44197561000000002</v>
          </cell>
        </row>
        <row r="52">
          <cell r="A52" t="str">
            <v>A223</v>
          </cell>
          <cell r="B52" t="str">
            <v>SWEET POTATOES 300</v>
          </cell>
          <cell r="C52">
            <v>0.64800000000000002</v>
          </cell>
        </row>
        <row r="53">
          <cell r="A53" t="str">
            <v>A224</v>
          </cell>
          <cell r="B53" t="str">
            <v>SWEET POTATOES FRZ</v>
          </cell>
          <cell r="C53">
            <v>0.66663333000000002</v>
          </cell>
        </row>
        <row r="54">
          <cell r="A54" t="str">
            <v>A225</v>
          </cell>
          <cell r="B54" t="str">
            <v>SWEET POTATOES M FRZ</v>
          </cell>
          <cell r="C54">
            <v>0.64866667</v>
          </cell>
        </row>
        <row r="55">
          <cell r="A55" t="str">
            <v>A230</v>
          </cell>
          <cell r="B55" t="str">
            <v>SWEET POTATOES FRESH</v>
          </cell>
          <cell r="C55">
            <v>0.25685000000000002</v>
          </cell>
        </row>
        <row r="56">
          <cell r="A56" t="str">
            <v>A232</v>
          </cell>
          <cell r="B56" t="str">
            <v>POTATOES BULK</v>
          </cell>
          <cell r="C56">
            <v>5.8846259999999997E-2</v>
          </cell>
        </row>
        <row r="57">
          <cell r="A57" t="str">
            <v>A233</v>
          </cell>
          <cell r="B57" t="str">
            <v>TOMATOES BULK</v>
          </cell>
          <cell r="C57">
            <v>2.75E-2</v>
          </cell>
        </row>
        <row r="58">
          <cell r="A58" t="str">
            <v>A234</v>
          </cell>
          <cell r="B58" t="str">
            <v>TOMATOES DICED 300</v>
          </cell>
          <cell r="C58">
            <v>0.36858237999999999</v>
          </cell>
        </row>
        <row r="59">
          <cell r="A59" t="str">
            <v>A235</v>
          </cell>
          <cell r="B59" t="str">
            <v>SWT POTATO FRESH 5LB</v>
          </cell>
          <cell r="C59">
            <v>0.31713592000000002</v>
          </cell>
        </row>
        <row r="60">
          <cell r="A60" t="str">
            <v>A236</v>
          </cell>
          <cell r="B60" t="str">
            <v>SPAGHETTI SAUCE 300</v>
          </cell>
          <cell r="C60">
            <v>0.34150000000000003</v>
          </cell>
        </row>
        <row r="61">
          <cell r="A61" t="str">
            <v>A237</v>
          </cell>
          <cell r="B61" t="str">
            <v>SALSA</v>
          </cell>
          <cell r="C61">
            <v>0.37163579000000002</v>
          </cell>
        </row>
        <row r="62">
          <cell r="A62" t="str">
            <v>A238</v>
          </cell>
          <cell r="B62" t="str">
            <v>TOMATOES</v>
          </cell>
          <cell r="C62">
            <v>0.30031999999999998</v>
          </cell>
        </row>
        <row r="63">
          <cell r="A63" t="str">
            <v>A239</v>
          </cell>
          <cell r="B63" t="str">
            <v>TOMATO SAUCE 10</v>
          </cell>
          <cell r="C63">
            <v>0.24665828000000001</v>
          </cell>
        </row>
        <row r="64">
          <cell r="A64" t="str">
            <v>A240</v>
          </cell>
          <cell r="B64" t="str">
            <v>TOMATOES 300</v>
          </cell>
          <cell r="C64">
            <v>0.40143677999999999</v>
          </cell>
        </row>
        <row r="65">
          <cell r="A65" t="str">
            <v>A241</v>
          </cell>
          <cell r="B65" t="str">
            <v>TOMATOES DICED</v>
          </cell>
          <cell r="C65">
            <v>0.30849673</v>
          </cell>
        </row>
        <row r="66">
          <cell r="A66" t="str">
            <v>A243</v>
          </cell>
          <cell r="B66" t="str">
            <v>SPAGHETTI SAUCE</v>
          </cell>
          <cell r="C66">
            <v>0.24875849999999999</v>
          </cell>
        </row>
        <row r="67">
          <cell r="A67" t="str">
            <v>A244</v>
          </cell>
          <cell r="B67" t="str">
            <v>TOMATO SAUCE 300</v>
          </cell>
          <cell r="C67">
            <v>0.27385965000000001</v>
          </cell>
        </row>
        <row r="68">
          <cell r="A68" t="str">
            <v>A245</v>
          </cell>
          <cell r="B68" t="str">
            <v>TOMATO PASTE BULK</v>
          </cell>
          <cell r="C68">
            <v>0.31795897000000001</v>
          </cell>
        </row>
        <row r="69">
          <cell r="A69" t="str">
            <v>A247</v>
          </cell>
          <cell r="B69" t="str">
            <v>TOMATOES 10</v>
          </cell>
          <cell r="C69">
            <v>0.30015082999999998</v>
          </cell>
        </row>
        <row r="70">
          <cell r="A70" t="str">
            <v>A249</v>
          </cell>
          <cell r="B70" t="str">
            <v>PASTE DRUM</v>
          </cell>
          <cell r="C70">
            <v>0.37106923000000003</v>
          </cell>
        </row>
        <row r="71">
          <cell r="A71" t="str">
            <v>A252</v>
          </cell>
          <cell r="B71" t="str">
            <v>TOMATO PASTE 6/10</v>
          </cell>
          <cell r="C71">
            <v>0.39391042999999998</v>
          </cell>
        </row>
        <row r="72">
          <cell r="A72" t="str">
            <v>A255</v>
          </cell>
          <cell r="B72" t="str">
            <v>ALMONDS ROASTED</v>
          </cell>
          <cell r="C72">
            <v>1.3006461499999999</v>
          </cell>
        </row>
        <row r="73">
          <cell r="A73" t="str">
            <v>A256</v>
          </cell>
          <cell r="B73" t="str">
            <v>ALMONDS NATURAL</v>
          </cell>
          <cell r="C73">
            <v>1.3228</v>
          </cell>
        </row>
        <row r="74">
          <cell r="A74" t="str">
            <v>A257</v>
          </cell>
          <cell r="B74" t="str">
            <v>WALNUTS</v>
          </cell>
          <cell r="C74">
            <v>1.93484444</v>
          </cell>
        </row>
        <row r="75">
          <cell r="A75" t="str">
            <v>A258</v>
          </cell>
          <cell r="B75" t="str">
            <v>SYRUP P 12/24</v>
          </cell>
          <cell r="C75">
            <v>0.38519230999999998</v>
          </cell>
        </row>
        <row r="76">
          <cell r="A76" t="str">
            <v>A259</v>
          </cell>
          <cell r="B76" t="str">
            <v>WALNUT ENG PECS</v>
          </cell>
          <cell r="C76">
            <v>2.11780357</v>
          </cell>
        </row>
        <row r="77">
          <cell r="A77" t="str">
            <v>A260</v>
          </cell>
          <cell r="B77" t="str">
            <v>FRT-NUT MIX 24</v>
          </cell>
          <cell r="C77">
            <v>2.4208333299999998</v>
          </cell>
        </row>
        <row r="78">
          <cell r="A78" t="str">
            <v>A261</v>
          </cell>
          <cell r="B78" t="str">
            <v>FRT-NUT MIX 5</v>
          </cell>
          <cell r="C78">
            <v>2.3483999999999998</v>
          </cell>
        </row>
        <row r="79">
          <cell r="A79" t="str">
            <v>A263</v>
          </cell>
          <cell r="B79" t="str">
            <v>ALMONDS ROASTED 2</v>
          </cell>
          <cell r="C79">
            <v>1.4972111100000001</v>
          </cell>
        </row>
        <row r="80">
          <cell r="A80" t="str">
            <v>A264</v>
          </cell>
          <cell r="B80" t="str">
            <v>ALMONDS NATURAL 2</v>
          </cell>
          <cell r="C80">
            <v>1.5313958299999999</v>
          </cell>
        </row>
        <row r="81">
          <cell r="A81" t="str">
            <v>A277</v>
          </cell>
          <cell r="B81" t="str">
            <v>GRAPE J KOSHER</v>
          </cell>
          <cell r="C81">
            <v>0.44</v>
          </cell>
        </row>
        <row r="82">
          <cell r="A82" t="str">
            <v>A278</v>
          </cell>
          <cell r="B82" t="str">
            <v>GRAPE J 2.5</v>
          </cell>
          <cell r="C82">
            <v>1.05</v>
          </cell>
        </row>
        <row r="83">
          <cell r="A83" t="str">
            <v>A279</v>
          </cell>
          <cell r="B83" t="str">
            <v>CRNBRY APPLE J</v>
          </cell>
          <cell r="C83">
            <v>0.33094617999999998</v>
          </cell>
        </row>
        <row r="84">
          <cell r="A84" t="str">
            <v>A280</v>
          </cell>
          <cell r="B84" t="str">
            <v>GRAPEFRUIT J</v>
          </cell>
          <cell r="C84">
            <v>0.25803604000000002</v>
          </cell>
        </row>
        <row r="85">
          <cell r="A85" t="str">
            <v>A282</v>
          </cell>
          <cell r="B85" t="str">
            <v>APPLE J</v>
          </cell>
          <cell r="C85">
            <v>0.27757617000000001</v>
          </cell>
        </row>
        <row r="86">
          <cell r="A86" t="str">
            <v>A284</v>
          </cell>
          <cell r="B86" t="str">
            <v>GRAPE JUICE 46</v>
          </cell>
          <cell r="C86">
            <v>0.41804100999999999</v>
          </cell>
        </row>
        <row r="87">
          <cell r="A87" t="str">
            <v>A285</v>
          </cell>
          <cell r="B87" t="str">
            <v>GRAPE J</v>
          </cell>
          <cell r="C87">
            <v>0.43027631999999999</v>
          </cell>
        </row>
        <row r="88">
          <cell r="A88" t="str">
            <v>A286</v>
          </cell>
          <cell r="B88" t="str">
            <v>PINEAPPLE J</v>
          </cell>
          <cell r="C88">
            <v>0.42966400999999999</v>
          </cell>
        </row>
        <row r="89">
          <cell r="A89" t="str">
            <v>A287</v>
          </cell>
          <cell r="B89" t="str">
            <v xml:space="preserve">CRANBERRY </v>
          </cell>
          <cell r="C89">
            <v>0.42744112000000001</v>
          </cell>
        </row>
        <row r="90">
          <cell r="A90" t="str">
            <v>A288</v>
          </cell>
          <cell r="B90" t="str">
            <v>CRANBERRY SAUCE 10</v>
          </cell>
          <cell r="C90">
            <v>0.34812215000000002</v>
          </cell>
        </row>
        <row r="91">
          <cell r="A91" t="str">
            <v>A289</v>
          </cell>
          <cell r="B91" t="str">
            <v>CRANBERRY DRIED 30</v>
          </cell>
          <cell r="C91">
            <v>2.0180302999999999</v>
          </cell>
        </row>
        <row r="92">
          <cell r="A92" t="str">
            <v>A290</v>
          </cell>
          <cell r="B92" t="str">
            <v>TOMATO J</v>
          </cell>
          <cell r="C92">
            <v>0.23871005000000001</v>
          </cell>
        </row>
        <row r="93">
          <cell r="A93" t="str">
            <v>A291</v>
          </cell>
          <cell r="B93" t="str">
            <v>CRANBERRY DRIED 5</v>
          </cell>
          <cell r="C93">
            <v>1.7317</v>
          </cell>
        </row>
        <row r="94">
          <cell r="A94" t="str">
            <v>A292</v>
          </cell>
          <cell r="B94" t="str">
            <v>CHERRIES DRIED 2</v>
          </cell>
          <cell r="C94">
            <v>4.0518749999999999</v>
          </cell>
        </row>
        <row r="95">
          <cell r="A95" t="str">
            <v>A293</v>
          </cell>
          <cell r="B95" t="str">
            <v>CHERRIES DRIED 4</v>
          </cell>
          <cell r="C95">
            <v>4.0518749999999999</v>
          </cell>
        </row>
        <row r="96">
          <cell r="A96" t="str">
            <v>A294</v>
          </cell>
          <cell r="B96" t="str">
            <v>STWBRY SLC 6</v>
          </cell>
          <cell r="C96">
            <v>0.71462013000000002</v>
          </cell>
        </row>
        <row r="97">
          <cell r="A97" t="str">
            <v>A295</v>
          </cell>
          <cell r="B97" t="str">
            <v>STWBY SLC 2</v>
          </cell>
          <cell r="C97">
            <v>0.66506547999999999</v>
          </cell>
        </row>
        <row r="98">
          <cell r="A98" t="str">
            <v>A296</v>
          </cell>
          <cell r="B98" t="str">
            <v>CRANBERRY J</v>
          </cell>
          <cell r="C98">
            <v>0.43677845999999998</v>
          </cell>
        </row>
        <row r="99">
          <cell r="A99" t="str">
            <v>A297</v>
          </cell>
          <cell r="B99" t="str">
            <v>CRANBERRY J CON</v>
          </cell>
          <cell r="C99">
            <v>0.70396683999999998</v>
          </cell>
        </row>
        <row r="100">
          <cell r="A100" t="str">
            <v>A298</v>
          </cell>
          <cell r="B100" t="str">
            <v>CRANBERRY J DRUM</v>
          </cell>
          <cell r="C100">
            <v>2.1</v>
          </cell>
        </row>
        <row r="101">
          <cell r="A101" t="str">
            <v>A299</v>
          </cell>
          <cell r="B101" t="str">
            <v>ORANGE J SNGL</v>
          </cell>
          <cell r="C101">
            <v>0.31205263</v>
          </cell>
        </row>
        <row r="102">
          <cell r="A102" t="str">
            <v>A300</v>
          </cell>
          <cell r="B102" t="str">
            <v>ORANGE J</v>
          </cell>
          <cell r="C102">
            <v>0.31561600000000001</v>
          </cell>
        </row>
        <row r="103">
          <cell r="A103" t="str">
            <v>A301</v>
          </cell>
          <cell r="B103" t="str">
            <v>ORANGE J FRZ CONC</v>
          </cell>
          <cell r="C103">
            <v>0.51758333000000001</v>
          </cell>
        </row>
        <row r="104">
          <cell r="A104" t="str">
            <v>A303</v>
          </cell>
          <cell r="B104" t="str">
            <v>ORANGE J TANK</v>
          </cell>
          <cell r="C104">
            <v>0.79607143000000002</v>
          </cell>
        </row>
        <row r="105">
          <cell r="A105" t="str">
            <v>A304</v>
          </cell>
          <cell r="B105" t="str">
            <v>ORANGE J FRZ-SOC</v>
          </cell>
          <cell r="C105">
            <v>0.36249999999999999</v>
          </cell>
        </row>
        <row r="106">
          <cell r="A106" t="str">
            <v>A305</v>
          </cell>
          <cell r="B106" t="str">
            <v>ORANGE J 55 GAL</v>
          </cell>
          <cell r="C106">
            <v>0.86075000000000002</v>
          </cell>
        </row>
        <row r="107">
          <cell r="A107" t="str">
            <v>A306</v>
          </cell>
          <cell r="B107" t="str">
            <v>CRANBRY WHLE FRZ</v>
          </cell>
          <cell r="C107">
            <v>0.71344231000000002</v>
          </cell>
        </row>
        <row r="108">
          <cell r="A108" t="str">
            <v>A307</v>
          </cell>
          <cell r="B108" t="str">
            <v>BLUEBERRY DRY CULT 2</v>
          </cell>
          <cell r="C108">
            <v>5.5</v>
          </cell>
        </row>
        <row r="109">
          <cell r="A109" t="str">
            <v>A308</v>
          </cell>
          <cell r="B109" t="str">
            <v>BLUEBERRY F CULT 2.5</v>
          </cell>
          <cell r="C109">
            <v>0.88738333000000003</v>
          </cell>
        </row>
        <row r="110">
          <cell r="A110" t="str">
            <v>A309</v>
          </cell>
          <cell r="B110" t="str">
            <v>BLUEBERRY DRY C 10</v>
          </cell>
          <cell r="C110">
            <v>4.5161689999999997</v>
          </cell>
        </row>
        <row r="111">
          <cell r="A111" t="str">
            <v>A310</v>
          </cell>
          <cell r="B111" t="str">
            <v>BLUEBERRY DRY C 25</v>
          </cell>
          <cell r="C111">
            <v>4.4522519999999997</v>
          </cell>
        </row>
        <row r="112">
          <cell r="A112" t="str">
            <v>A343</v>
          </cell>
          <cell r="B112" t="str">
            <v>APPLES</v>
          </cell>
          <cell r="C112">
            <v>0.29360410999999997</v>
          </cell>
        </row>
        <row r="113">
          <cell r="A113" t="str">
            <v>A345</v>
          </cell>
          <cell r="B113" t="str">
            <v>APPLE SLICES</v>
          </cell>
          <cell r="C113">
            <v>0.38702247000000001</v>
          </cell>
        </row>
        <row r="114">
          <cell r="A114" t="str">
            <v>A346</v>
          </cell>
          <cell r="B114" t="str">
            <v>APPLE SLICES FRZ</v>
          </cell>
          <cell r="C114">
            <v>0.30723015999999997</v>
          </cell>
        </row>
        <row r="115">
          <cell r="A115" t="str">
            <v>A348</v>
          </cell>
          <cell r="B115" t="str">
            <v>DOD FRESH PRODUCE</v>
          </cell>
          <cell r="C115">
            <v>1</v>
          </cell>
        </row>
        <row r="116">
          <cell r="A116" t="str">
            <v>A349</v>
          </cell>
          <cell r="B116" t="str">
            <v>APPLES-PILOT</v>
          </cell>
          <cell r="C116">
            <v>0.27944527000000002</v>
          </cell>
        </row>
        <row r="117">
          <cell r="A117" t="str">
            <v>A350</v>
          </cell>
          <cell r="B117" t="str">
            <v>APPLESAUCE 10</v>
          </cell>
          <cell r="C117">
            <v>0.30295904000000001</v>
          </cell>
        </row>
        <row r="118">
          <cell r="A118" t="str">
            <v>A351</v>
          </cell>
          <cell r="B118" t="str">
            <v>APPLESAUCE 300</v>
          </cell>
          <cell r="C118">
            <v>0.40006838</v>
          </cell>
        </row>
        <row r="119">
          <cell r="A119" t="str">
            <v>A353</v>
          </cell>
          <cell r="B119" t="str">
            <v>APRICOTS HALVES 300</v>
          </cell>
          <cell r="C119">
            <v>0.64405555999999997</v>
          </cell>
        </row>
        <row r="120">
          <cell r="A120" t="str">
            <v>A354</v>
          </cell>
          <cell r="B120" t="str">
            <v>APRICOTS SLC 32</v>
          </cell>
          <cell r="C120">
            <v>0.53874999999999995</v>
          </cell>
        </row>
        <row r="121">
          <cell r="A121" t="str">
            <v>A356</v>
          </cell>
          <cell r="B121" t="str">
            <v>GRAPEFRUIT</v>
          </cell>
          <cell r="C121">
            <v>0.21205478999999999</v>
          </cell>
        </row>
        <row r="122">
          <cell r="A122" t="str">
            <v>A357</v>
          </cell>
          <cell r="B122" t="str">
            <v>ORANGES</v>
          </cell>
          <cell r="C122">
            <v>0.27886361999999998</v>
          </cell>
        </row>
        <row r="123">
          <cell r="A123" t="str">
            <v>A358</v>
          </cell>
          <cell r="B123" t="str">
            <v>APRICOTS FRZ 20</v>
          </cell>
          <cell r="C123">
            <v>0.55874999999999997</v>
          </cell>
        </row>
        <row r="124">
          <cell r="A124" t="str">
            <v>A360</v>
          </cell>
          <cell r="B124" t="str">
            <v>APRICOTS 10</v>
          </cell>
          <cell r="C124">
            <v>0.49241623000000001</v>
          </cell>
        </row>
        <row r="125">
          <cell r="A125" t="str">
            <v>A363</v>
          </cell>
          <cell r="B125" t="str">
            <v>CHERRIES RED 10</v>
          </cell>
          <cell r="C125">
            <v>0.55749729999999997</v>
          </cell>
        </row>
        <row r="126">
          <cell r="A126" t="str">
            <v>A364</v>
          </cell>
          <cell r="B126" t="str">
            <v>CHERRIES IQF</v>
          </cell>
          <cell r="C126">
            <v>0.74124999999999996</v>
          </cell>
        </row>
        <row r="127">
          <cell r="A127" t="str">
            <v>A365</v>
          </cell>
          <cell r="B127" t="str">
            <v>CHERRIES FRZ</v>
          </cell>
          <cell r="C127">
            <v>0.63695237999999998</v>
          </cell>
        </row>
        <row r="128">
          <cell r="A128" t="str">
            <v>A366</v>
          </cell>
          <cell r="B128" t="str">
            <v>BLUEBERRIES WILD</v>
          </cell>
          <cell r="C128">
            <v>0.73017831</v>
          </cell>
        </row>
        <row r="129">
          <cell r="A129" t="str">
            <v>A367</v>
          </cell>
          <cell r="B129" t="str">
            <v>BLUEBERRIES CULT</v>
          </cell>
          <cell r="C129">
            <v>0.75714691000000001</v>
          </cell>
        </row>
        <row r="130">
          <cell r="A130" t="str">
            <v>A369</v>
          </cell>
          <cell r="B130" t="str">
            <v>BLACKBERRIES MARION</v>
          </cell>
          <cell r="C130">
            <v>0.96545455000000002</v>
          </cell>
        </row>
        <row r="131">
          <cell r="A131" t="str">
            <v>A372</v>
          </cell>
          <cell r="B131" t="str">
            <v>RASPBERRIES 25</v>
          </cell>
          <cell r="C131">
            <v>0.97181817999999998</v>
          </cell>
        </row>
        <row r="132">
          <cell r="A132" t="str">
            <v>A373</v>
          </cell>
          <cell r="B132" t="str">
            <v>R PUREE</v>
          </cell>
          <cell r="C132">
            <v>0.88494686</v>
          </cell>
        </row>
        <row r="133">
          <cell r="A133" t="str">
            <v>A375</v>
          </cell>
          <cell r="B133" t="str">
            <v>STRAWBERRIES FRZ</v>
          </cell>
          <cell r="C133">
            <v>0.7077</v>
          </cell>
        </row>
        <row r="134">
          <cell r="A134" t="str">
            <v>A377</v>
          </cell>
          <cell r="B134" t="str">
            <v>BLK MARION PUREE</v>
          </cell>
          <cell r="C134">
            <v>0.76300394999999999</v>
          </cell>
        </row>
        <row r="135">
          <cell r="A135" t="str">
            <v>A379</v>
          </cell>
          <cell r="B135" t="str">
            <v>BLACKBERRIES EVRGRN</v>
          </cell>
          <cell r="C135">
            <v>0.65933333000000005</v>
          </cell>
        </row>
        <row r="136">
          <cell r="A136" t="str">
            <v>A380</v>
          </cell>
          <cell r="B136" t="str">
            <v>STRAWBERRIES SLC</v>
          </cell>
          <cell r="C136">
            <v>0.624</v>
          </cell>
        </row>
        <row r="137">
          <cell r="A137" t="str">
            <v>A381</v>
          </cell>
          <cell r="B137" t="str">
            <v>STRAWBERRIES CUP</v>
          </cell>
          <cell r="C137">
            <v>1.2323333299999999</v>
          </cell>
        </row>
        <row r="138">
          <cell r="A138" t="str">
            <v>A382</v>
          </cell>
          <cell r="B138" t="str">
            <v>APRICOTS DICED 10</v>
          </cell>
          <cell r="C138">
            <v>0.51548501000000002</v>
          </cell>
        </row>
        <row r="139">
          <cell r="A139" t="str">
            <v>A383</v>
          </cell>
          <cell r="B139" t="str">
            <v>CHERRIES FRZ 2.5</v>
          </cell>
          <cell r="C139">
            <v>0.82231114000000005</v>
          </cell>
        </row>
        <row r="140">
          <cell r="A140" t="str">
            <v>A384</v>
          </cell>
          <cell r="B140" t="str">
            <v>APRICOTS SLC 4</v>
          </cell>
          <cell r="C140">
            <v>0.67410417</v>
          </cell>
        </row>
        <row r="141">
          <cell r="A141" t="str">
            <v>A385</v>
          </cell>
          <cell r="B141" t="str">
            <v>APRICOTS HV UNPL 2.5</v>
          </cell>
          <cell r="C141">
            <v>1.1000000000000001</v>
          </cell>
        </row>
        <row r="142">
          <cell r="A142" t="str">
            <v>A386</v>
          </cell>
          <cell r="B142" t="str">
            <v>APRICOTS, FRESH</v>
          </cell>
          <cell r="C142">
            <v>0.54</v>
          </cell>
        </row>
        <row r="143">
          <cell r="A143" t="str">
            <v>A387</v>
          </cell>
          <cell r="B143" t="str">
            <v>BLUEBERRIES WILD 3</v>
          </cell>
          <cell r="C143">
            <v>0.90259456999999998</v>
          </cell>
        </row>
        <row r="144">
          <cell r="A144" t="str">
            <v>A388</v>
          </cell>
          <cell r="B144" t="str">
            <v>CHERRIES RTP 300</v>
          </cell>
          <cell r="C144">
            <v>1.0250106999999999</v>
          </cell>
        </row>
        <row r="145">
          <cell r="A145" t="str">
            <v>A389</v>
          </cell>
          <cell r="B145" t="str">
            <v>CHERRIES RTP 2.5</v>
          </cell>
          <cell r="C145">
            <v>0.82212222000000001</v>
          </cell>
        </row>
        <row r="146">
          <cell r="A146" t="str">
            <v>A403</v>
          </cell>
          <cell r="B146" t="str">
            <v>F COCKTAIL 300</v>
          </cell>
          <cell r="C146">
            <v>0.60241270000000002</v>
          </cell>
        </row>
        <row r="147">
          <cell r="A147" t="str">
            <v>A404</v>
          </cell>
          <cell r="B147" t="str">
            <v>MIXED FRUIT 300</v>
          </cell>
          <cell r="C147">
            <v>0.55059722</v>
          </cell>
        </row>
        <row r="148">
          <cell r="A148" t="str">
            <v>A405</v>
          </cell>
          <cell r="B148" t="str">
            <v>LEMONS</v>
          </cell>
          <cell r="C148">
            <v>0.32237442999999999</v>
          </cell>
        </row>
        <row r="149">
          <cell r="A149" t="str">
            <v>A406</v>
          </cell>
          <cell r="B149" t="str">
            <v>PEACH FREE 2.5</v>
          </cell>
          <cell r="C149">
            <v>0.56278598999999996</v>
          </cell>
        </row>
        <row r="150">
          <cell r="A150" t="str">
            <v>A408</v>
          </cell>
          <cell r="B150" t="str">
            <v>PEACHES CLING SLC</v>
          </cell>
          <cell r="C150">
            <v>0.49843665999999998</v>
          </cell>
        </row>
        <row r="151">
          <cell r="A151" t="str">
            <v>A409</v>
          </cell>
          <cell r="B151" t="str">
            <v>PEACHES CLING DICE</v>
          </cell>
          <cell r="C151">
            <v>0.41943374</v>
          </cell>
        </row>
        <row r="152">
          <cell r="A152" t="str">
            <v>A411</v>
          </cell>
          <cell r="B152" t="str">
            <v>PEACHES CLING 300</v>
          </cell>
          <cell r="C152">
            <v>0.60733333</v>
          </cell>
        </row>
        <row r="153">
          <cell r="A153" t="str">
            <v>A415</v>
          </cell>
          <cell r="B153" t="str">
            <v>CANTALOUPE FRESH</v>
          </cell>
          <cell r="C153">
            <v>0.24289773000000001</v>
          </cell>
        </row>
        <row r="154">
          <cell r="A154" t="str">
            <v>A416</v>
          </cell>
          <cell r="B154" t="str">
            <v>PEACHES CUP 4.4</v>
          </cell>
          <cell r="C154">
            <v>0.82709938999999999</v>
          </cell>
        </row>
        <row r="155">
          <cell r="A155" t="str">
            <v>A417</v>
          </cell>
          <cell r="B155" t="str">
            <v>STRAWBERRY CUP 4.5</v>
          </cell>
          <cell r="C155">
            <v>0.96186134999999995</v>
          </cell>
        </row>
        <row r="156">
          <cell r="A156" t="str">
            <v>A418</v>
          </cell>
          <cell r="B156" t="str">
            <v>PEACHES CANNED CUP</v>
          </cell>
          <cell r="C156">
            <v>1.17933333</v>
          </cell>
        </row>
        <row r="157">
          <cell r="A157" t="str">
            <v>A419</v>
          </cell>
          <cell r="B157" t="str">
            <v>PEACHES SLC FRZ 2</v>
          </cell>
          <cell r="C157">
            <v>0.90311540999999995</v>
          </cell>
        </row>
        <row r="158">
          <cell r="A158" t="str">
            <v>A422</v>
          </cell>
          <cell r="B158" t="str">
            <v>PEACHES CUP FRZ</v>
          </cell>
          <cell r="C158">
            <v>0.87321046999999996</v>
          </cell>
        </row>
        <row r="159">
          <cell r="A159" t="str">
            <v>A424</v>
          </cell>
          <cell r="B159" t="str">
            <v>PEACHES FRZ 20</v>
          </cell>
          <cell r="C159">
            <v>0.68233332999999996</v>
          </cell>
        </row>
        <row r="160">
          <cell r="A160" t="str">
            <v>A431</v>
          </cell>
          <cell r="B160" t="str">
            <v>PEARS HALVES</v>
          </cell>
          <cell r="C160">
            <v>0.53100698999999996</v>
          </cell>
        </row>
        <row r="161">
          <cell r="A161" t="str">
            <v>A433</v>
          </cell>
          <cell r="B161" t="str">
            <v>PEARS SLC</v>
          </cell>
          <cell r="C161">
            <v>0.56069619999999998</v>
          </cell>
        </row>
        <row r="162">
          <cell r="A162" t="str">
            <v>A434</v>
          </cell>
          <cell r="B162" t="str">
            <v>PEARS DICE</v>
          </cell>
          <cell r="C162">
            <v>0.45904982999999999</v>
          </cell>
        </row>
        <row r="163">
          <cell r="A163" t="str">
            <v>A435</v>
          </cell>
          <cell r="B163" t="str">
            <v>PEARS</v>
          </cell>
          <cell r="C163">
            <v>0.37483950999999999</v>
          </cell>
        </row>
        <row r="164">
          <cell r="A164" t="str">
            <v>A437</v>
          </cell>
          <cell r="B164" t="str">
            <v>PEARS 300</v>
          </cell>
          <cell r="C164">
            <v>0.58451852000000004</v>
          </cell>
        </row>
        <row r="165">
          <cell r="A165" t="str">
            <v>A439</v>
          </cell>
          <cell r="B165" t="str">
            <v>PEARS 303</v>
          </cell>
          <cell r="C165">
            <v>0.79037036999999999</v>
          </cell>
        </row>
        <row r="166">
          <cell r="A166" t="str">
            <v>A441</v>
          </cell>
          <cell r="B166" t="str">
            <v>D-ANJOU FRESH</v>
          </cell>
          <cell r="C166">
            <v>0.36435556000000002</v>
          </cell>
        </row>
        <row r="167">
          <cell r="A167" t="str">
            <v>A442</v>
          </cell>
          <cell r="B167" t="str">
            <v>BOSC FRESH</v>
          </cell>
          <cell r="C167">
            <v>0.39922222000000002</v>
          </cell>
        </row>
        <row r="168">
          <cell r="A168" t="str">
            <v>A443</v>
          </cell>
          <cell r="B168" t="str">
            <v>PINEAPPLE TIDBITS</v>
          </cell>
          <cell r="C168">
            <v>0.70551564</v>
          </cell>
        </row>
        <row r="169">
          <cell r="A169" t="str">
            <v>A444</v>
          </cell>
          <cell r="B169" t="str">
            <v>PINEAPPLE CRUSHED</v>
          </cell>
          <cell r="C169">
            <v>0.70346810000000004</v>
          </cell>
        </row>
        <row r="170">
          <cell r="A170" t="str">
            <v>A446</v>
          </cell>
          <cell r="B170" t="str">
            <v>PINEAPPLE 2</v>
          </cell>
          <cell r="C170">
            <v>0.73211110999999995</v>
          </cell>
        </row>
        <row r="171">
          <cell r="A171" t="str">
            <v>A448</v>
          </cell>
          <cell r="B171" t="str">
            <v>PINEAPPLE CHUNKS</v>
          </cell>
          <cell r="C171">
            <v>0.70737645999999998</v>
          </cell>
        </row>
        <row r="172">
          <cell r="A172" t="str">
            <v>A463</v>
          </cell>
          <cell r="B172" t="str">
            <v>PLUMS 10</v>
          </cell>
          <cell r="C172">
            <v>0.27018868000000001</v>
          </cell>
        </row>
        <row r="173">
          <cell r="A173" t="str">
            <v>A464</v>
          </cell>
          <cell r="B173" t="str">
            <v>PLUMS 300</v>
          </cell>
          <cell r="C173">
            <v>0.46006349000000002</v>
          </cell>
        </row>
        <row r="174">
          <cell r="A174" t="str">
            <v>A470</v>
          </cell>
          <cell r="B174" t="str">
            <v>FRUIT MIX 10</v>
          </cell>
          <cell r="C174">
            <v>0.46058113000000001</v>
          </cell>
        </row>
        <row r="175">
          <cell r="A175" t="str">
            <v>A471</v>
          </cell>
          <cell r="B175" t="str">
            <v>DATES 24</v>
          </cell>
          <cell r="C175">
            <v>1.46106884</v>
          </cell>
        </row>
        <row r="176">
          <cell r="A176" t="str">
            <v>A476</v>
          </cell>
          <cell r="B176" t="str">
            <v>FIGS 24</v>
          </cell>
          <cell r="C176">
            <v>1.08668163</v>
          </cell>
        </row>
        <row r="177">
          <cell r="A177" t="str">
            <v>A482</v>
          </cell>
          <cell r="B177" t="str">
            <v xml:space="preserve">PRUNE PUREE </v>
          </cell>
          <cell r="C177">
            <v>0</v>
          </cell>
        </row>
        <row r="178">
          <cell r="A178" t="str">
            <v>A489</v>
          </cell>
          <cell r="B178" t="str">
            <v>PLUMS D 24</v>
          </cell>
          <cell r="C178">
            <v>1.0287878800000001</v>
          </cell>
        </row>
        <row r="179">
          <cell r="A179" t="str">
            <v>A490</v>
          </cell>
          <cell r="B179" t="str">
            <v>PLUMS D 25</v>
          </cell>
          <cell r="C179">
            <v>0.84447273</v>
          </cell>
        </row>
        <row r="180">
          <cell r="A180" t="str">
            <v>A500</v>
          </cell>
          <cell r="B180" t="str">
            <v>RAISINS 30</v>
          </cell>
          <cell r="C180">
            <v>0.50313333000000005</v>
          </cell>
        </row>
        <row r="181">
          <cell r="A181" t="str">
            <v>A501</v>
          </cell>
          <cell r="B181" t="str">
            <v>RAISINS 24</v>
          </cell>
          <cell r="C181">
            <v>0.60233333</v>
          </cell>
        </row>
        <row r="182">
          <cell r="A182" t="str">
            <v>A502</v>
          </cell>
          <cell r="B182" t="str">
            <v>RAISINS 48</v>
          </cell>
          <cell r="C182">
            <v>0.69444444000000005</v>
          </cell>
        </row>
        <row r="183">
          <cell r="A183" t="str">
            <v>A503</v>
          </cell>
          <cell r="B183" t="str">
            <v>CHIX WHOLE BAGGED</v>
          </cell>
          <cell r="C183">
            <v>0.66393913000000004</v>
          </cell>
        </row>
        <row r="184">
          <cell r="A184" t="str">
            <v>A504</v>
          </cell>
          <cell r="B184" t="str">
            <v>RAISINS 144</v>
          </cell>
          <cell r="C184">
            <v>0.84666666999999995</v>
          </cell>
        </row>
        <row r="185">
          <cell r="A185" t="str">
            <v>A507</v>
          </cell>
          <cell r="B185" t="str">
            <v>CHICKEN CND 50</v>
          </cell>
          <cell r="C185">
            <v>1.8827777800000001</v>
          </cell>
        </row>
        <row r="186">
          <cell r="A186" t="str">
            <v>A510</v>
          </cell>
          <cell r="B186" t="str">
            <v>CHIX LIGHT BULK</v>
          </cell>
          <cell r="C186">
            <v>0.27</v>
          </cell>
        </row>
        <row r="187">
          <cell r="A187" t="str">
            <v>A515</v>
          </cell>
          <cell r="B187" t="str">
            <v>CHIX CUT UP</v>
          </cell>
          <cell r="C187">
            <v>0.59941999999999995</v>
          </cell>
        </row>
        <row r="188">
          <cell r="A188" t="str">
            <v>A516</v>
          </cell>
          <cell r="B188" t="str">
            <v>CHIX BREADED</v>
          </cell>
          <cell r="C188">
            <v>1.32052857</v>
          </cell>
        </row>
        <row r="189">
          <cell r="A189" t="str">
            <v>A517</v>
          </cell>
          <cell r="B189" t="str">
            <v>CHIX DICED</v>
          </cell>
          <cell r="C189">
            <v>1.7687142899999999</v>
          </cell>
        </row>
        <row r="190">
          <cell r="A190" t="str">
            <v>A518</v>
          </cell>
          <cell r="B190" t="str">
            <v>CHIX LEG BULK</v>
          </cell>
          <cell r="C190">
            <v>0.5</v>
          </cell>
        </row>
        <row r="191">
          <cell r="A191" t="str">
            <v>A519</v>
          </cell>
          <cell r="B191" t="str">
            <v>CHIX NUGGETS SOC</v>
          </cell>
          <cell r="C191">
            <v>0.8589</v>
          </cell>
        </row>
        <row r="192">
          <cell r="A192" t="str">
            <v>A521</v>
          </cell>
          <cell r="B192" t="str">
            <v>CHIX CHILL</v>
          </cell>
          <cell r="C192">
            <v>0.59664211</v>
          </cell>
        </row>
        <row r="193">
          <cell r="A193" t="str">
            <v>A522</v>
          </cell>
          <cell r="B193" t="str">
            <v>CHIX CHILL LG</v>
          </cell>
          <cell r="C193">
            <v>0.56997396</v>
          </cell>
        </row>
        <row r="194">
          <cell r="A194" t="str">
            <v>A529</v>
          </cell>
          <cell r="B194" t="str">
            <v>TURKEY WHOLE</v>
          </cell>
          <cell r="C194">
            <v>0.9476</v>
          </cell>
        </row>
        <row r="195">
          <cell r="A195" t="str">
            <v>A531</v>
          </cell>
          <cell r="B195" t="str">
            <v>CHIX THIGHS CHILL</v>
          </cell>
          <cell r="C195">
            <v>0.53</v>
          </cell>
        </row>
        <row r="196">
          <cell r="A196" t="str">
            <v>A534</v>
          </cell>
          <cell r="B196" t="str">
            <v>TURKEY BULK</v>
          </cell>
          <cell r="C196">
            <v>0.74670000000000003</v>
          </cell>
        </row>
        <row r="197">
          <cell r="A197" t="str">
            <v>A536</v>
          </cell>
          <cell r="B197" t="str">
            <v>TURKEY CRUMBLE</v>
          </cell>
          <cell r="C197">
            <v>0.85</v>
          </cell>
        </row>
        <row r="198">
          <cell r="A198" t="str">
            <v>A537</v>
          </cell>
          <cell r="B198" t="str">
            <v>TURKEY ROASTS</v>
          </cell>
          <cell r="C198">
            <v>1.58</v>
          </cell>
        </row>
        <row r="199">
          <cell r="A199" t="str">
            <v>A541</v>
          </cell>
          <cell r="B199" t="str">
            <v>TURKEY BURGERS</v>
          </cell>
          <cell r="C199">
            <v>0.87229999999999996</v>
          </cell>
        </row>
        <row r="200">
          <cell r="A200" t="str">
            <v>A542</v>
          </cell>
          <cell r="B200" t="str">
            <v>TURKEY CHUBS</v>
          </cell>
          <cell r="C200">
            <v>0.67250233000000004</v>
          </cell>
        </row>
        <row r="201">
          <cell r="A201" t="str">
            <v>A545</v>
          </cell>
          <cell r="B201" t="str">
            <v>TURKEY BRST SM</v>
          </cell>
          <cell r="C201">
            <v>1.10371</v>
          </cell>
        </row>
        <row r="202">
          <cell r="A202" t="str">
            <v>A546</v>
          </cell>
          <cell r="B202" t="str">
            <v>TURKEY BRST LG</v>
          </cell>
          <cell r="C202">
            <v>1.0763</v>
          </cell>
        </row>
        <row r="203">
          <cell r="A203" t="str">
            <v>A547</v>
          </cell>
          <cell r="B203" t="str">
            <v>TURKEY ROAST SL SOC</v>
          </cell>
          <cell r="C203">
            <v>0.78159999999999996</v>
          </cell>
        </row>
        <row r="204">
          <cell r="A204" t="str">
            <v>A548</v>
          </cell>
          <cell r="B204" t="str">
            <v>TURKEY HAMS</v>
          </cell>
          <cell r="C204">
            <v>1.32308571</v>
          </cell>
        </row>
        <row r="205">
          <cell r="A205" t="str">
            <v>A549</v>
          </cell>
          <cell r="B205" t="str">
            <v>TURKEY BREAST DELI</v>
          </cell>
          <cell r="C205">
            <v>2.7368999999999999</v>
          </cell>
        </row>
        <row r="206">
          <cell r="A206" t="str">
            <v>A550</v>
          </cell>
          <cell r="B206" t="str">
            <v>TURKEY BRST DELI SMK</v>
          </cell>
          <cell r="C206">
            <v>2.6900333299999999</v>
          </cell>
        </row>
        <row r="207">
          <cell r="A207" t="str">
            <v>A551</v>
          </cell>
          <cell r="B207" t="str">
            <v>TURKEY DELI SMALL</v>
          </cell>
          <cell r="C207">
            <v>1.3662099999999999</v>
          </cell>
        </row>
        <row r="208">
          <cell r="A208" t="str">
            <v>A554</v>
          </cell>
          <cell r="B208" t="str">
            <v>TURKEY W 29</v>
          </cell>
          <cell r="C208">
            <v>2.9020000000000001</v>
          </cell>
        </row>
        <row r="209">
          <cell r="A209" t="str">
            <v>A555</v>
          </cell>
          <cell r="B209" t="str">
            <v>TURKEY THIGHS</v>
          </cell>
          <cell r="C209">
            <v>0.65</v>
          </cell>
        </row>
        <row r="210">
          <cell r="A210" t="str">
            <v>A556</v>
          </cell>
          <cell r="B210" t="str">
            <v>CHIX GRILL PTY SOC</v>
          </cell>
          <cell r="C210">
            <v>0.55159999999999998</v>
          </cell>
        </row>
        <row r="211">
          <cell r="A211" t="str">
            <v>A557</v>
          </cell>
          <cell r="B211" t="str">
            <v>CHIX CUT UP 4LB</v>
          </cell>
          <cell r="C211">
            <v>0.81899999999999995</v>
          </cell>
        </row>
        <row r="212">
          <cell r="A212" t="str">
            <v>A561</v>
          </cell>
          <cell r="B212" t="str">
            <v>CHIX PATTIES SOC</v>
          </cell>
          <cell r="C212">
            <v>0.8589</v>
          </cell>
        </row>
        <row r="213">
          <cell r="A213" t="str">
            <v>A562</v>
          </cell>
          <cell r="B213" t="str">
            <v>CHICKEN CND</v>
          </cell>
          <cell r="C213">
            <v>1.869</v>
          </cell>
        </row>
        <row r="214">
          <cell r="A214" t="str">
            <v>A563</v>
          </cell>
          <cell r="B214" t="str">
            <v>CHIX FAJITA</v>
          </cell>
          <cell r="C214">
            <v>1.77362</v>
          </cell>
        </row>
        <row r="215">
          <cell r="A215" t="str">
            <v>A565</v>
          </cell>
          <cell r="B215" t="str">
            <v>TKY TACO FILLING</v>
          </cell>
          <cell r="C215">
            <v>0.98307500000000003</v>
          </cell>
        </row>
        <row r="216">
          <cell r="A216" t="str">
            <v>A566</v>
          </cell>
          <cell r="B216" t="str">
            <v>EGGS WHOLE BULK</v>
          </cell>
          <cell r="C216">
            <v>0.35170000000000001</v>
          </cell>
        </row>
        <row r="217">
          <cell r="A217" t="str">
            <v>A568</v>
          </cell>
          <cell r="B217" t="str">
            <v>EGGS WHOLE 5</v>
          </cell>
          <cell r="C217">
            <v>0.51358000000000004</v>
          </cell>
        </row>
        <row r="218">
          <cell r="A218" t="str">
            <v>A569</v>
          </cell>
          <cell r="B218" t="str">
            <v>EGGS WHOLE 30</v>
          </cell>
          <cell r="C218">
            <v>0.49390000000000001</v>
          </cell>
        </row>
        <row r="219">
          <cell r="A219" t="str">
            <v>A570</v>
          </cell>
          <cell r="B219" t="str">
            <v>EGG MIX 6</v>
          </cell>
          <cell r="C219">
            <v>1.6116166700000001</v>
          </cell>
        </row>
        <row r="220">
          <cell r="A220" t="str">
            <v>A571</v>
          </cell>
          <cell r="B220" t="str">
            <v>CHIX FAJITA SOC</v>
          </cell>
          <cell r="C220">
            <v>1.4508000000000001</v>
          </cell>
        </row>
        <row r="221">
          <cell r="A221" t="str">
            <v>A572</v>
          </cell>
          <cell r="B221" t="str">
            <v>GEESE SMALL</v>
          </cell>
          <cell r="C221">
            <v>1.6698</v>
          </cell>
        </row>
        <row r="222">
          <cell r="A222" t="str">
            <v>A573</v>
          </cell>
          <cell r="B222" t="str">
            <v>DRUMS CHILL</v>
          </cell>
          <cell r="C222">
            <v>0.39250000000000002</v>
          </cell>
        </row>
        <row r="223">
          <cell r="A223" t="str">
            <v>A574</v>
          </cell>
          <cell r="B223" t="str">
            <v>GEESE</v>
          </cell>
          <cell r="C223">
            <v>1.70281667</v>
          </cell>
        </row>
        <row r="224">
          <cell r="A224" t="str">
            <v>A575</v>
          </cell>
          <cell r="B224" t="str">
            <v>EGG MIX 10</v>
          </cell>
          <cell r="C224">
            <v>1.4267777800000001</v>
          </cell>
        </row>
        <row r="225">
          <cell r="A225" t="str">
            <v>A578</v>
          </cell>
          <cell r="B225" t="str">
            <v>PATTIES 100% IRR 40</v>
          </cell>
          <cell r="C225">
            <v>1.9</v>
          </cell>
        </row>
        <row r="226">
          <cell r="A226" t="str">
            <v>A579</v>
          </cell>
          <cell r="B226" t="str">
            <v>BEEF 40 IRR</v>
          </cell>
          <cell r="C226">
            <v>1.7</v>
          </cell>
        </row>
        <row r="227">
          <cell r="A227" t="str">
            <v>A590</v>
          </cell>
          <cell r="B227" t="str">
            <v>BEEF STEW CHUNKY</v>
          </cell>
          <cell r="C227">
            <v>0.82699999999999996</v>
          </cell>
        </row>
        <row r="228">
          <cell r="A228" t="str">
            <v>A594</v>
          </cell>
          <cell r="B228" t="str">
            <v>BEEF BLK COARSE</v>
          </cell>
          <cell r="C228">
            <v>1.4087270300000001</v>
          </cell>
        </row>
        <row r="229">
          <cell r="A229" t="str">
            <v>A602</v>
          </cell>
          <cell r="B229" t="str">
            <v>BEEF SPECIAL</v>
          </cell>
          <cell r="C229">
            <v>1.948</v>
          </cell>
        </row>
        <row r="230">
          <cell r="A230" t="str">
            <v>A606</v>
          </cell>
          <cell r="B230" t="str">
            <v>BISON FRZ 10</v>
          </cell>
          <cell r="C230">
            <v>2.9140000000000001</v>
          </cell>
        </row>
        <row r="231">
          <cell r="A231" t="str">
            <v>A608</v>
          </cell>
          <cell r="B231" t="str">
            <v>BEEF 40</v>
          </cell>
          <cell r="C231">
            <v>1.40098776</v>
          </cell>
        </row>
        <row r="232">
          <cell r="A232" t="str">
            <v>A609</v>
          </cell>
          <cell r="B232" t="str">
            <v>BEEF GRND 1</v>
          </cell>
          <cell r="C232">
            <v>1.6085959999999999</v>
          </cell>
        </row>
        <row r="233">
          <cell r="A233" t="str">
            <v>A610</v>
          </cell>
          <cell r="B233" t="str">
            <v>BEEF NJ</v>
          </cell>
          <cell r="C233">
            <v>2.1570749999999999</v>
          </cell>
        </row>
        <row r="234">
          <cell r="A234" t="str">
            <v>A611</v>
          </cell>
          <cell r="B234" t="str">
            <v>CND BISON STEW</v>
          </cell>
          <cell r="C234">
            <v>1.6244000000000001</v>
          </cell>
        </row>
        <row r="235">
          <cell r="A235" t="str">
            <v>A613</v>
          </cell>
          <cell r="B235" t="str">
            <v>BF ROUND RST 3#</v>
          </cell>
          <cell r="C235">
            <v>1.7464875</v>
          </cell>
        </row>
        <row r="236">
          <cell r="A236" t="str">
            <v>A614</v>
          </cell>
          <cell r="B236" t="str">
            <v>BF CHUCK ROAST</v>
          </cell>
          <cell r="C236">
            <v>1.69328871</v>
          </cell>
        </row>
        <row r="237">
          <cell r="A237" t="str">
            <v>A616</v>
          </cell>
          <cell r="B237" t="str">
            <v>PATTIES VPP 40</v>
          </cell>
          <cell r="C237">
            <v>1.19767778</v>
          </cell>
        </row>
        <row r="238">
          <cell r="A238" t="str">
            <v>A617</v>
          </cell>
          <cell r="B238" t="str">
            <v>LUNCHMEAT P 24</v>
          </cell>
          <cell r="C238">
            <v>2.0602</v>
          </cell>
        </row>
        <row r="239">
          <cell r="A239" t="str">
            <v>A623</v>
          </cell>
          <cell r="B239" t="str">
            <v>LAMB ROAST</v>
          </cell>
          <cell r="C239">
            <v>3.26144444</v>
          </cell>
        </row>
        <row r="240">
          <cell r="A240" t="str">
            <v>A624</v>
          </cell>
          <cell r="B240" t="str">
            <v>LAMB LEG ROAST</v>
          </cell>
          <cell r="C240">
            <v>3.4460000000000002</v>
          </cell>
        </row>
        <row r="241">
          <cell r="A241" t="str">
            <v>A625</v>
          </cell>
          <cell r="B241" t="str">
            <v>LAMB SHLDR RST</v>
          </cell>
          <cell r="C241">
            <v>2.88</v>
          </cell>
        </row>
        <row r="242">
          <cell r="A242" t="str">
            <v>A626</v>
          </cell>
          <cell r="B242" t="str">
            <v>PATTIES ALL BEEF 40</v>
          </cell>
          <cell r="C242">
            <v>1.5927333299999999</v>
          </cell>
        </row>
        <row r="243">
          <cell r="A243" t="str">
            <v>A627</v>
          </cell>
          <cell r="B243" t="str">
            <v>PATTIES LEAN 40</v>
          </cell>
          <cell r="C243">
            <v>1.6493</v>
          </cell>
        </row>
        <row r="244">
          <cell r="A244" t="str">
            <v>A628</v>
          </cell>
          <cell r="B244" t="str">
            <v>BF PTY SPP CKDHSY 40</v>
          </cell>
          <cell r="C244">
            <v>1.8859999999999999</v>
          </cell>
        </row>
        <row r="245">
          <cell r="A245" t="str">
            <v>A629</v>
          </cell>
          <cell r="B245" t="str">
            <v>CKD BEEF PATS ALL 40</v>
          </cell>
          <cell r="C245">
            <v>1.6</v>
          </cell>
        </row>
        <row r="246">
          <cell r="A246" t="str">
            <v>A630</v>
          </cell>
          <cell r="B246" t="str">
            <v>PORK NJ</v>
          </cell>
          <cell r="C246">
            <v>1.6789000000000001</v>
          </cell>
        </row>
        <row r="247">
          <cell r="A247" t="str">
            <v>A632</v>
          </cell>
          <cell r="B247" t="str">
            <v>BONELESS PICNIC 60LB</v>
          </cell>
          <cell r="C247">
            <v>0.84015556000000002</v>
          </cell>
        </row>
        <row r="248">
          <cell r="A248" t="str">
            <v>A633</v>
          </cell>
          <cell r="B248" t="str">
            <v>BISON STEW</v>
          </cell>
          <cell r="C248">
            <v>4.2929000000000004</v>
          </cell>
        </row>
        <row r="249">
          <cell r="A249" t="str">
            <v>A634</v>
          </cell>
          <cell r="B249" t="str">
            <v>BISON FRZ 2</v>
          </cell>
          <cell r="C249">
            <v>3.3898999999999999</v>
          </cell>
        </row>
        <row r="250">
          <cell r="A250" t="str">
            <v>A635</v>
          </cell>
          <cell r="B250" t="str">
            <v>BUFFALO LN GRD</v>
          </cell>
          <cell r="C250">
            <v>4.09</v>
          </cell>
        </row>
        <row r="251">
          <cell r="A251" t="str">
            <v>A636</v>
          </cell>
          <cell r="B251" t="str">
            <v>BUFFALO STW MT</v>
          </cell>
          <cell r="C251">
            <v>3.1141000000000001</v>
          </cell>
        </row>
        <row r="252">
          <cell r="A252" t="str">
            <v>A637</v>
          </cell>
          <cell r="B252" t="str">
            <v>CHIX CNK CND 50</v>
          </cell>
          <cell r="C252">
            <v>1.75</v>
          </cell>
        </row>
        <row r="253">
          <cell r="A253" t="str">
            <v>A638</v>
          </cell>
          <cell r="B253" t="str">
            <v>CHIX CNK CND</v>
          </cell>
          <cell r="C253">
            <v>1.75</v>
          </cell>
        </row>
        <row r="254">
          <cell r="A254" t="str">
            <v>A646</v>
          </cell>
          <cell r="B254" t="str">
            <v>PORK BULK COARSE</v>
          </cell>
          <cell r="C254">
            <v>0.78385455000000004</v>
          </cell>
        </row>
        <row r="255">
          <cell r="A255" t="str">
            <v>A669</v>
          </cell>
          <cell r="B255" t="str">
            <v>HAM WATERADD 3</v>
          </cell>
          <cell r="C255">
            <v>1.5640000000000001</v>
          </cell>
        </row>
        <row r="256">
          <cell r="A256" t="str">
            <v>A670</v>
          </cell>
          <cell r="B256" t="str">
            <v>BEEF 2</v>
          </cell>
          <cell r="C256">
            <v>1.53118</v>
          </cell>
        </row>
        <row r="257">
          <cell r="A257" t="str">
            <v>A672</v>
          </cell>
          <cell r="B257" t="str">
            <v>PORK ROAST</v>
          </cell>
          <cell r="C257">
            <v>1.4403999999999999</v>
          </cell>
        </row>
        <row r="258">
          <cell r="A258" t="str">
            <v>A680</v>
          </cell>
          <cell r="B258" t="str">
            <v>PORK C TACO FILLING</v>
          </cell>
          <cell r="C258">
            <v>1.39</v>
          </cell>
        </row>
        <row r="259">
          <cell r="A259" t="str">
            <v>A693</v>
          </cell>
          <cell r="B259" t="str">
            <v>HAM FRZ WATERADD 40</v>
          </cell>
          <cell r="C259">
            <v>1.4890714300000001</v>
          </cell>
        </row>
        <row r="260">
          <cell r="A260" t="str">
            <v>A694</v>
          </cell>
          <cell r="B260" t="str">
            <v>HAM WATERADD CH 40</v>
          </cell>
          <cell r="C260">
            <v>1.27</v>
          </cell>
        </row>
        <row r="261">
          <cell r="A261" t="str">
            <v>A695</v>
          </cell>
          <cell r="B261" t="str">
            <v>BEEF TACO FILL</v>
          </cell>
          <cell r="C261">
            <v>1.6588000000000001</v>
          </cell>
        </row>
        <row r="262">
          <cell r="A262" t="str">
            <v>A696</v>
          </cell>
          <cell r="B262" t="str">
            <v>BEEF BREAD PAT</v>
          </cell>
          <cell r="C262">
            <v>2.0059999999999998</v>
          </cell>
        </row>
        <row r="263">
          <cell r="A263" t="str">
            <v>A697</v>
          </cell>
          <cell r="B263" t="str">
            <v>BEEF SLOP JOE</v>
          </cell>
          <cell r="C263">
            <v>1.665</v>
          </cell>
        </row>
        <row r="264">
          <cell r="A264" t="str">
            <v>A698</v>
          </cell>
          <cell r="B264" t="str">
            <v>BEEF CRUMB W/VPP</v>
          </cell>
          <cell r="C264">
            <v>1.968</v>
          </cell>
        </row>
        <row r="265">
          <cell r="A265" t="str">
            <v>A699</v>
          </cell>
          <cell r="B265" t="str">
            <v>CND PORK TOM SAUCE</v>
          </cell>
          <cell r="C265">
            <v>1.0726</v>
          </cell>
        </row>
        <row r="266">
          <cell r="A266" t="str">
            <v>A700</v>
          </cell>
          <cell r="B266" t="str">
            <v>CND BEEF TOM SAUCE</v>
          </cell>
          <cell r="C266">
            <v>1.5448</v>
          </cell>
        </row>
        <row r="267">
          <cell r="A267" t="str">
            <v>A702</v>
          </cell>
          <cell r="B267" t="str">
            <v>CND BF CHILI NO BEAN</v>
          </cell>
          <cell r="C267">
            <v>1.55</v>
          </cell>
        </row>
        <row r="268">
          <cell r="A268" t="str">
            <v>A703</v>
          </cell>
          <cell r="B268" t="str">
            <v>BF DELI RST CKD FRZN</v>
          </cell>
          <cell r="C268">
            <v>1.7</v>
          </cell>
        </row>
        <row r="269">
          <cell r="A269" t="str">
            <v>A704</v>
          </cell>
          <cell r="B269" t="str">
            <v>BF BNLS FRSH COMBO</v>
          </cell>
          <cell r="C269">
            <v>1.3877153799999999</v>
          </cell>
        </row>
        <row r="270">
          <cell r="A270" t="str">
            <v>A705</v>
          </cell>
          <cell r="B270" t="str">
            <v>BEEF COOKED ROASTS</v>
          </cell>
          <cell r="C270">
            <v>3</v>
          </cell>
        </row>
        <row r="271">
          <cell r="A271" t="str">
            <v>A706</v>
          </cell>
          <cell r="B271" t="str">
            <v>BF SPP PTY CKDHSY 40</v>
          </cell>
          <cell r="C271">
            <v>1.80525</v>
          </cell>
        </row>
        <row r="272">
          <cell r="A272" t="str">
            <v>A707</v>
          </cell>
          <cell r="B272" t="str">
            <v>PORK SND PTY CKD 2.7</v>
          </cell>
          <cell r="C272">
            <v>1.4</v>
          </cell>
        </row>
        <row r="273">
          <cell r="A273" t="str">
            <v>A708</v>
          </cell>
          <cell r="B273" t="str">
            <v>PORK SND PTY CKD 1.2</v>
          </cell>
          <cell r="C273">
            <v>1.4</v>
          </cell>
        </row>
        <row r="274">
          <cell r="A274" t="str">
            <v>A709</v>
          </cell>
          <cell r="B274" t="str">
            <v>PORK TACO FILL CKD 4</v>
          </cell>
          <cell r="C274">
            <v>1.3525</v>
          </cell>
        </row>
        <row r="275">
          <cell r="A275" t="str">
            <v>A712</v>
          </cell>
          <cell r="B275" t="str">
            <v>PORK SLOPPY J CKD</v>
          </cell>
          <cell r="C275">
            <v>1.40616154</v>
          </cell>
        </row>
        <row r="276">
          <cell r="A276" t="str">
            <v>A713</v>
          </cell>
          <cell r="B276" t="str">
            <v>PORK BREAD PTY CKD</v>
          </cell>
          <cell r="C276">
            <v>1.516</v>
          </cell>
        </row>
        <row r="277">
          <cell r="A277" t="str">
            <v>A714</v>
          </cell>
          <cell r="B277" t="str">
            <v>BEEF TACO FILL CKD</v>
          </cell>
          <cell r="C277">
            <v>1.50057778</v>
          </cell>
        </row>
        <row r="278">
          <cell r="A278" t="str">
            <v>A715</v>
          </cell>
          <cell r="B278" t="str">
            <v>BEEF BREAD PTY CKD</v>
          </cell>
          <cell r="C278">
            <v>1.905</v>
          </cell>
        </row>
        <row r="279">
          <cell r="A279" t="str">
            <v>A716</v>
          </cell>
          <cell r="B279" t="str">
            <v>BEEF SLOPPY J CKD</v>
          </cell>
          <cell r="C279">
            <v>1.5425</v>
          </cell>
        </row>
        <row r="280">
          <cell r="A280" t="str">
            <v>A717</v>
          </cell>
          <cell r="B280" t="str">
            <v>BEEF CRUMB SPP</v>
          </cell>
          <cell r="C280">
            <v>1.8566199999999999</v>
          </cell>
        </row>
        <row r="281">
          <cell r="A281" t="str">
            <v>A718</v>
          </cell>
          <cell r="B281" t="str">
            <v>PORK TACO CKD 10</v>
          </cell>
          <cell r="C281">
            <v>1.3637999999999999</v>
          </cell>
        </row>
        <row r="282">
          <cell r="A282" t="str">
            <v>A719</v>
          </cell>
          <cell r="B282" t="str">
            <v>PRK PTY LNK 1 OZ CKD</v>
          </cell>
          <cell r="C282">
            <v>1.3243</v>
          </cell>
        </row>
        <row r="283">
          <cell r="A283" t="str">
            <v>A720</v>
          </cell>
          <cell r="B283" t="str">
            <v>PRK CRUMB W/SPP</v>
          </cell>
          <cell r="C283">
            <v>1.8180000000000001</v>
          </cell>
        </row>
        <row r="284">
          <cell r="A284" t="str">
            <v>A730</v>
          </cell>
          <cell r="B284" t="str">
            <v>MEAT CND MISC 15 OZ</v>
          </cell>
          <cell r="C284">
            <v>1.536</v>
          </cell>
        </row>
        <row r="285">
          <cell r="A285" t="str">
            <v>A731</v>
          </cell>
          <cell r="B285" t="str">
            <v>MEAT CND MISC 108 OZ</v>
          </cell>
          <cell r="C285">
            <v>1.351</v>
          </cell>
        </row>
        <row r="286">
          <cell r="A286" t="str">
            <v>A742</v>
          </cell>
          <cell r="B286" t="str">
            <v>TUNA 66.5</v>
          </cell>
          <cell r="C286">
            <v>1.8619715999999999</v>
          </cell>
        </row>
        <row r="287">
          <cell r="A287" t="str">
            <v>A743</v>
          </cell>
          <cell r="B287" t="str">
            <v>TUNA 12</v>
          </cell>
          <cell r="C287">
            <v>1.6268438000000001</v>
          </cell>
        </row>
        <row r="288">
          <cell r="A288" t="str">
            <v>A744</v>
          </cell>
          <cell r="B288" t="str">
            <v>TUNA ALBACORE 12</v>
          </cell>
          <cell r="C288">
            <v>2.0070238100000002</v>
          </cell>
        </row>
        <row r="289">
          <cell r="A289" t="str">
            <v>A745</v>
          </cell>
          <cell r="B289" t="str">
            <v>TUNA POUCH 43</v>
          </cell>
          <cell r="C289">
            <v>2.4933452599999999</v>
          </cell>
        </row>
        <row r="290">
          <cell r="A290" t="str">
            <v>A746</v>
          </cell>
          <cell r="B290" t="str">
            <v>TUNA POUCH 7</v>
          </cell>
          <cell r="C290">
            <v>1.3129999999999999</v>
          </cell>
        </row>
        <row r="291">
          <cell r="A291" t="str">
            <v>A750</v>
          </cell>
          <cell r="B291" t="str">
            <v>CATFISH NUGGETS</v>
          </cell>
          <cell r="C291">
            <v>1.1433333299999999</v>
          </cell>
        </row>
        <row r="292">
          <cell r="A292" t="str">
            <v>A751</v>
          </cell>
          <cell r="B292" t="str">
            <v>CATFISH STRIPS</v>
          </cell>
          <cell r="C292">
            <v>2.79</v>
          </cell>
        </row>
        <row r="293">
          <cell r="A293" t="str">
            <v>A752</v>
          </cell>
          <cell r="B293" t="str">
            <v>CATFISH STRIPS 10</v>
          </cell>
          <cell r="C293">
            <v>3.1680000000000001</v>
          </cell>
        </row>
        <row r="294">
          <cell r="A294" t="str">
            <v>A802</v>
          </cell>
          <cell r="B294" t="str">
            <v>SALMON CND 1600</v>
          </cell>
          <cell r="C294">
            <v>0.98540000000000005</v>
          </cell>
        </row>
        <row r="295">
          <cell r="A295" t="str">
            <v>A803</v>
          </cell>
          <cell r="B295" t="str">
            <v>SALMON 24</v>
          </cell>
          <cell r="C295">
            <v>0.98547660000000004</v>
          </cell>
        </row>
        <row r="296">
          <cell r="A296" t="str">
            <v>A804</v>
          </cell>
          <cell r="B296" t="str">
            <v>SALMON PINK-PCH</v>
          </cell>
          <cell r="C296">
            <v>1.8419749999999999</v>
          </cell>
        </row>
        <row r="297">
          <cell r="A297" t="str">
            <v>A805</v>
          </cell>
          <cell r="B297" t="str">
            <v>SALMON PINK POUCH</v>
          </cell>
          <cell r="C297">
            <v>1.5461090900000001</v>
          </cell>
        </row>
        <row r="298">
          <cell r="A298" t="str">
            <v>A806</v>
          </cell>
          <cell r="B298" t="str">
            <v>SALMON NUGGETS</v>
          </cell>
          <cell r="C298">
            <v>1.425</v>
          </cell>
        </row>
        <row r="299">
          <cell r="A299" t="str">
            <v>A807</v>
          </cell>
          <cell r="B299" t="str">
            <v>SALMON BURGER BRD</v>
          </cell>
          <cell r="C299">
            <v>2.25</v>
          </cell>
        </row>
        <row r="300">
          <cell r="A300" t="str">
            <v>A808</v>
          </cell>
          <cell r="B300" t="str">
            <v>SALMON CND 4 LB</v>
          </cell>
          <cell r="C300">
            <v>1.55</v>
          </cell>
        </row>
        <row r="301">
          <cell r="A301" t="str">
            <v>A809</v>
          </cell>
          <cell r="B301" t="str">
            <v>SALMON BURGER FRZ</v>
          </cell>
          <cell r="C301">
            <v>2.25</v>
          </cell>
        </row>
        <row r="302">
          <cell r="A302" t="str">
            <v>A906</v>
          </cell>
          <cell r="B302" t="str">
            <v>BEANS DK R KIDNEY</v>
          </cell>
          <cell r="C302">
            <v>0.38250694000000002</v>
          </cell>
        </row>
        <row r="303">
          <cell r="A303" t="str">
            <v>A908</v>
          </cell>
          <cell r="B303" t="str">
            <v>BEANS BLK TUTL 10</v>
          </cell>
          <cell r="C303">
            <v>0.25769546999999998</v>
          </cell>
        </row>
        <row r="304">
          <cell r="A304" t="str">
            <v>A910</v>
          </cell>
          <cell r="B304" t="str">
            <v>BEANS BLKEYE 2</v>
          </cell>
          <cell r="C304">
            <v>0.44750000000000001</v>
          </cell>
        </row>
        <row r="305">
          <cell r="A305" t="str">
            <v>A912</v>
          </cell>
          <cell r="B305" t="str">
            <v>BEANS B LIMA 2</v>
          </cell>
          <cell r="C305">
            <v>0.49116667000000003</v>
          </cell>
        </row>
        <row r="306">
          <cell r="A306" t="str">
            <v>A913</v>
          </cell>
          <cell r="B306" t="str">
            <v>BEANS PINK 2</v>
          </cell>
          <cell r="C306">
            <v>0.34537499999999999</v>
          </cell>
        </row>
        <row r="307">
          <cell r="A307" t="str">
            <v>A914</v>
          </cell>
          <cell r="B307" t="str">
            <v>BEANS PINTO 2</v>
          </cell>
          <cell r="C307">
            <v>0.26339286000000001</v>
          </cell>
        </row>
        <row r="308">
          <cell r="A308" t="str">
            <v>A916</v>
          </cell>
          <cell r="B308" t="str">
            <v>BEANS S RED 2</v>
          </cell>
          <cell r="C308">
            <v>0.35020833000000001</v>
          </cell>
        </row>
        <row r="309">
          <cell r="A309" t="str">
            <v>A917</v>
          </cell>
          <cell r="B309" t="str">
            <v>BEANS GRT NORTH 2</v>
          </cell>
          <cell r="C309">
            <v>0.30450174000000002</v>
          </cell>
        </row>
        <row r="310">
          <cell r="A310" t="str">
            <v>A918</v>
          </cell>
          <cell r="B310" t="str">
            <v>BEANS NAVY PEA 2</v>
          </cell>
          <cell r="C310">
            <v>0.32341667000000002</v>
          </cell>
        </row>
        <row r="311">
          <cell r="A311" t="str">
            <v>A920</v>
          </cell>
          <cell r="B311" t="str">
            <v>BEANS LT KIDNEY 2</v>
          </cell>
          <cell r="C311">
            <v>0.37051505000000001</v>
          </cell>
        </row>
        <row r="312">
          <cell r="A312" t="str">
            <v>A922</v>
          </cell>
          <cell r="B312" t="str">
            <v>PEAS SPLIT 2</v>
          </cell>
          <cell r="C312">
            <v>0.23233333</v>
          </cell>
        </row>
        <row r="313">
          <cell r="A313" t="str">
            <v>A924</v>
          </cell>
          <cell r="B313" t="str">
            <v>BEANS NAVY PEA 25</v>
          </cell>
          <cell r="C313">
            <v>0.23288</v>
          </cell>
        </row>
        <row r="314">
          <cell r="A314" t="str">
            <v>A925</v>
          </cell>
          <cell r="B314" t="str">
            <v>BEANS GRT NORTH 25</v>
          </cell>
          <cell r="C314">
            <v>0.28599999999999998</v>
          </cell>
        </row>
        <row r="315">
          <cell r="A315" t="str">
            <v>A928</v>
          </cell>
          <cell r="B315" t="str">
            <v>PEAS SPLIT 25</v>
          </cell>
          <cell r="C315">
            <v>0.21440000000000001</v>
          </cell>
        </row>
        <row r="316">
          <cell r="A316" t="str">
            <v>A939</v>
          </cell>
          <cell r="B316" t="str">
            <v>BEANS PINK 25</v>
          </cell>
          <cell r="C316">
            <v>0.3004</v>
          </cell>
        </row>
        <row r="317">
          <cell r="A317" t="str">
            <v>A942</v>
          </cell>
          <cell r="B317" t="str">
            <v>BEANS PINTO 25</v>
          </cell>
          <cell r="C317">
            <v>0.25616842000000001</v>
          </cell>
        </row>
        <row r="318">
          <cell r="A318" t="str">
            <v>A948</v>
          </cell>
          <cell r="B318" t="str">
            <v>BEANS S RED 25</v>
          </cell>
          <cell r="C318">
            <v>0.32519999999999999</v>
          </cell>
        </row>
        <row r="319">
          <cell r="A319" t="str">
            <v>B007</v>
          </cell>
          <cell r="B319" t="str">
            <v>CHSE RDU FAT 2</v>
          </cell>
          <cell r="C319">
            <v>1.7254</v>
          </cell>
        </row>
        <row r="320">
          <cell r="A320" t="str">
            <v>B008</v>
          </cell>
          <cell r="B320" t="str">
            <v>INSTANT 32</v>
          </cell>
          <cell r="C320">
            <v>1.3047500000000001</v>
          </cell>
        </row>
        <row r="321">
          <cell r="A321" t="str">
            <v>B018</v>
          </cell>
          <cell r="B321" t="str">
            <v>MOZZARELLA LMPS</v>
          </cell>
          <cell r="C321">
            <v>1.4936</v>
          </cell>
        </row>
        <row r="322">
          <cell r="A322" t="str">
            <v>B020</v>
          </cell>
          <cell r="B322" t="str">
            <v>MOZZ LITE 6</v>
          </cell>
          <cell r="C322">
            <v>1.4936</v>
          </cell>
        </row>
        <row r="323">
          <cell r="A323" t="str">
            <v>B027</v>
          </cell>
          <cell r="B323" t="str">
            <v>CHED RD FT SHD Y 6/5</v>
          </cell>
          <cell r="C323">
            <v>1.4936</v>
          </cell>
        </row>
        <row r="324">
          <cell r="A324" t="str">
            <v>B028</v>
          </cell>
          <cell r="B324" t="str">
            <v>CHED RD FT SHD W 6/5</v>
          </cell>
          <cell r="C324">
            <v>1.4936</v>
          </cell>
        </row>
        <row r="325">
          <cell r="A325" t="str">
            <v>B029</v>
          </cell>
          <cell r="B325" t="str">
            <v>MOZZ LMPS 20</v>
          </cell>
          <cell r="C325">
            <v>1.4936</v>
          </cell>
        </row>
        <row r="326">
          <cell r="A326" t="str">
            <v>B030</v>
          </cell>
          <cell r="B326" t="str">
            <v>CHEESE PASTUR BULK</v>
          </cell>
          <cell r="C326">
            <v>1.4936</v>
          </cell>
        </row>
        <row r="327">
          <cell r="A327" t="str">
            <v>B031</v>
          </cell>
          <cell r="B327" t="str">
            <v>CHEDDAR SHRED Y 6/5</v>
          </cell>
          <cell r="C327">
            <v>1.4936</v>
          </cell>
        </row>
        <row r="328">
          <cell r="A328" t="str">
            <v>B032</v>
          </cell>
          <cell r="B328" t="str">
            <v>CHEDDAR SHRED W 6/5</v>
          </cell>
          <cell r="C328">
            <v>1.4936</v>
          </cell>
        </row>
        <row r="329">
          <cell r="A329" t="str">
            <v>B033</v>
          </cell>
          <cell r="B329" t="str">
            <v>CHED RDU-FAT W</v>
          </cell>
          <cell r="C329">
            <v>1.4936</v>
          </cell>
        </row>
        <row r="330">
          <cell r="A330" t="str">
            <v>B034</v>
          </cell>
          <cell r="B330" t="str">
            <v>CHED RDU-FAT Y</v>
          </cell>
          <cell r="C330">
            <v>1.4936</v>
          </cell>
        </row>
        <row r="331">
          <cell r="A331" t="str">
            <v>B035</v>
          </cell>
          <cell r="B331" t="str">
            <v>MOZZ LT SHRED FRZ</v>
          </cell>
          <cell r="C331">
            <v>1.4936</v>
          </cell>
        </row>
        <row r="332">
          <cell r="A332" t="str">
            <v>B037</v>
          </cell>
          <cell r="B332" t="str">
            <v>MOZZ LMPS SD 30</v>
          </cell>
          <cell r="C332">
            <v>1.4936</v>
          </cell>
        </row>
        <row r="333">
          <cell r="A333" t="str">
            <v>B042</v>
          </cell>
          <cell r="B333" t="str">
            <v>MOZZARELLA 6 FRZ</v>
          </cell>
          <cell r="C333">
            <v>1.4936</v>
          </cell>
        </row>
        <row r="334">
          <cell r="A334" t="str">
            <v>B045</v>
          </cell>
          <cell r="B334" t="str">
            <v>MOZZARELLA 6 UNFRZ</v>
          </cell>
          <cell r="C334">
            <v>1.4936</v>
          </cell>
        </row>
        <row r="335">
          <cell r="A335" t="str">
            <v>B049</v>
          </cell>
          <cell r="B335" t="str">
            <v>CHEESE BARREL 500</v>
          </cell>
          <cell r="C335">
            <v>1.4936</v>
          </cell>
        </row>
        <row r="336">
          <cell r="A336" t="str">
            <v>B050</v>
          </cell>
          <cell r="B336" t="str">
            <v>BUTTER 36</v>
          </cell>
          <cell r="C336">
            <v>1.8274999999999999</v>
          </cell>
        </row>
        <row r="337">
          <cell r="A337" t="str">
            <v>B057</v>
          </cell>
          <cell r="B337" t="str">
            <v>CHEDDAR RDU-FAT Y</v>
          </cell>
          <cell r="C337">
            <v>1.4936</v>
          </cell>
        </row>
        <row r="338">
          <cell r="A338" t="str">
            <v>B059</v>
          </cell>
          <cell r="B338" t="str">
            <v>CHEESE SLICED</v>
          </cell>
          <cell r="C338">
            <v>1.4936</v>
          </cell>
        </row>
        <row r="339">
          <cell r="A339" t="str">
            <v>B060</v>
          </cell>
          <cell r="B339" t="str">
            <v>CHEESE 30</v>
          </cell>
          <cell r="C339">
            <v>1.4936</v>
          </cell>
        </row>
        <row r="340">
          <cell r="A340" t="str">
            <v>B061</v>
          </cell>
          <cell r="B340" t="str">
            <v>CHEESE 24</v>
          </cell>
          <cell r="C340">
            <v>1.4936</v>
          </cell>
        </row>
        <row r="341">
          <cell r="A341" t="str">
            <v>B064</v>
          </cell>
          <cell r="B341" t="str">
            <v>CHEESE 30 LVS</v>
          </cell>
          <cell r="C341">
            <v>1.4936</v>
          </cell>
        </row>
        <row r="342">
          <cell r="A342" t="str">
            <v>B065</v>
          </cell>
          <cell r="B342" t="str">
            <v>CHEESE SLICED YEL</v>
          </cell>
          <cell r="C342">
            <v>1.4936</v>
          </cell>
        </row>
        <row r="343">
          <cell r="A343" t="str">
            <v>B066</v>
          </cell>
          <cell r="B343" t="str">
            <v>CHEESE SLICED W</v>
          </cell>
          <cell r="C343">
            <v>1.4936</v>
          </cell>
        </row>
        <row r="344">
          <cell r="A344" t="str">
            <v>B071</v>
          </cell>
          <cell r="B344" t="str">
            <v>CHEDDAR WHITE</v>
          </cell>
          <cell r="C344">
            <v>1.4936</v>
          </cell>
        </row>
        <row r="345">
          <cell r="A345" t="str">
            <v>B072</v>
          </cell>
          <cell r="B345" t="str">
            <v>CHEDDAR YELLOW</v>
          </cell>
          <cell r="C345">
            <v>1.4936</v>
          </cell>
        </row>
        <row r="346">
          <cell r="A346" t="str">
            <v>B076</v>
          </cell>
          <cell r="B346" t="str">
            <v>MOZZ UNFZ 20 TOTE</v>
          </cell>
          <cell r="C346">
            <v>1.4936</v>
          </cell>
        </row>
        <row r="347">
          <cell r="A347" t="str">
            <v>B077</v>
          </cell>
          <cell r="B347" t="str">
            <v>MOZZARELLA UNFRZ</v>
          </cell>
          <cell r="C347">
            <v>1.4936</v>
          </cell>
        </row>
        <row r="348">
          <cell r="A348" t="str">
            <v>B080</v>
          </cell>
          <cell r="B348" t="str">
            <v>MOZZ LMPS UFZ 120</v>
          </cell>
          <cell r="C348">
            <v>1.4936</v>
          </cell>
        </row>
        <row r="349">
          <cell r="A349" t="str">
            <v>B087</v>
          </cell>
          <cell r="B349" t="str">
            <v>CHEDDAR 10-W</v>
          </cell>
          <cell r="C349">
            <v>1.4936</v>
          </cell>
        </row>
        <row r="350">
          <cell r="A350" t="str">
            <v>B088</v>
          </cell>
          <cell r="B350" t="str">
            <v>CHEDDAR YELLOW 10</v>
          </cell>
          <cell r="C350">
            <v>1.4936</v>
          </cell>
        </row>
        <row r="351">
          <cell r="A351" t="str">
            <v>B090</v>
          </cell>
          <cell r="B351" t="str">
            <v>INSTANT 24</v>
          </cell>
          <cell r="C351">
            <v>1.4</v>
          </cell>
        </row>
        <row r="352">
          <cell r="A352" t="str">
            <v>B095</v>
          </cell>
          <cell r="B352" t="str">
            <v>INSTANT 2</v>
          </cell>
          <cell r="C352">
            <v>1.46</v>
          </cell>
        </row>
        <row r="353">
          <cell r="A353" t="str">
            <v>B105</v>
          </cell>
          <cell r="B353" t="str">
            <v>MOZZ UNFRZ 20</v>
          </cell>
          <cell r="C353">
            <v>1.4936</v>
          </cell>
        </row>
        <row r="354">
          <cell r="A354" t="str">
            <v>B113</v>
          </cell>
          <cell r="B354" t="str">
            <v>MOZZ LMPS UFZ 96</v>
          </cell>
          <cell r="C354">
            <v>1.4936</v>
          </cell>
        </row>
        <row r="355">
          <cell r="A355" t="str">
            <v>B114</v>
          </cell>
          <cell r="B355" t="str">
            <v>NFD BULK 25 KG</v>
          </cell>
          <cell r="C355">
            <v>0.8</v>
          </cell>
        </row>
        <row r="356">
          <cell r="A356" t="str">
            <v>B116</v>
          </cell>
          <cell r="B356" t="str">
            <v>NFD 25 KG HIGH HEAT</v>
          </cell>
          <cell r="C356">
            <v>1.0156000000000001</v>
          </cell>
        </row>
        <row r="357">
          <cell r="A357" t="str">
            <v>B117</v>
          </cell>
          <cell r="B357" t="str">
            <v>EVAP 24</v>
          </cell>
          <cell r="C357">
            <v>0.49284359</v>
          </cell>
        </row>
        <row r="358">
          <cell r="A358" t="str">
            <v>B119</v>
          </cell>
          <cell r="B358" t="str">
            <v>CHEESE BLEND SLC</v>
          </cell>
          <cell r="C358">
            <v>1.4936</v>
          </cell>
        </row>
        <row r="359">
          <cell r="A359" t="str">
            <v>B120</v>
          </cell>
          <cell r="B359" t="str">
            <v>MOZZ UNFRZ 5 TOTE</v>
          </cell>
          <cell r="C359">
            <v>1.4936</v>
          </cell>
        </row>
        <row r="360">
          <cell r="A360" t="str">
            <v>B121</v>
          </cell>
          <cell r="B360" t="str">
            <v>MOZZ UNFROZ 10 TOTE</v>
          </cell>
          <cell r="C360">
            <v>1.4936</v>
          </cell>
        </row>
        <row r="361">
          <cell r="A361" t="str">
            <v>B123</v>
          </cell>
          <cell r="B361" t="str">
            <v>NFD MILK 50 CP-SC</v>
          </cell>
          <cell r="C361">
            <v>1.0156000000000001</v>
          </cell>
        </row>
        <row r="362">
          <cell r="A362" t="str">
            <v>B126</v>
          </cell>
          <cell r="B362" t="str">
            <v>NFD MILK 25KG CP-SC</v>
          </cell>
          <cell r="C362">
            <v>1.0156000000000001</v>
          </cell>
        </row>
        <row r="363">
          <cell r="A363" t="str">
            <v>B127</v>
          </cell>
          <cell r="B363" t="str">
            <v>NFD MILK 25X CP-SC</v>
          </cell>
          <cell r="C363">
            <v>1.0156000000000001</v>
          </cell>
        </row>
        <row r="364">
          <cell r="A364" t="str">
            <v>B128</v>
          </cell>
          <cell r="B364" t="str">
            <v>NFD 25KG TY X</v>
          </cell>
          <cell r="C364">
            <v>1.0156000000000001</v>
          </cell>
        </row>
        <row r="365">
          <cell r="A365" t="str">
            <v>B129</v>
          </cell>
          <cell r="B365" t="str">
            <v>MOZZ UNFROZ 20 TOTE</v>
          </cell>
          <cell r="C365">
            <v>1.4936</v>
          </cell>
        </row>
        <row r="366">
          <cell r="A366" t="str">
            <v>B131</v>
          </cell>
          <cell r="B366" t="str">
            <v>INST NONFAT MILK</v>
          </cell>
          <cell r="C366">
            <v>1.25</v>
          </cell>
        </row>
        <row r="367">
          <cell r="A367" t="str">
            <v>B133</v>
          </cell>
          <cell r="B367" t="str">
            <v>CHEESE BLEND SLC W</v>
          </cell>
          <cell r="C367">
            <v>1.4936</v>
          </cell>
        </row>
        <row r="368">
          <cell r="A368" t="str">
            <v>B136</v>
          </cell>
          <cell r="B368" t="str">
            <v>CORN YELLOW</v>
          </cell>
          <cell r="C368">
            <v>8.48E-2</v>
          </cell>
        </row>
        <row r="369">
          <cell r="A369" t="str">
            <v>B138</v>
          </cell>
          <cell r="B369" t="str">
            <v>CORNMEAL 8/5 DEG</v>
          </cell>
          <cell r="C369">
            <v>0.13033333</v>
          </cell>
        </row>
        <row r="370">
          <cell r="A370" t="str">
            <v>B140</v>
          </cell>
          <cell r="B370" t="str">
            <v>CORN YELLOW WHOLE</v>
          </cell>
          <cell r="C370">
            <v>7.2499999999999995E-2</v>
          </cell>
        </row>
        <row r="371">
          <cell r="A371" t="str">
            <v>B141</v>
          </cell>
          <cell r="B371" t="str">
            <v>CORNMEAL 10 DEG</v>
          </cell>
          <cell r="C371">
            <v>0.15359999999999999</v>
          </cell>
        </row>
        <row r="372">
          <cell r="A372" t="str">
            <v>B142</v>
          </cell>
          <cell r="B372" t="str">
            <v>CORNMEAL 40 DEG</v>
          </cell>
          <cell r="C372">
            <v>0.17599999999999999</v>
          </cell>
        </row>
        <row r="373">
          <cell r="A373" t="str">
            <v>B143</v>
          </cell>
          <cell r="B373" t="str">
            <v>MOZZ UNFRZ LARGE</v>
          </cell>
          <cell r="C373">
            <v>1.4936</v>
          </cell>
        </row>
        <row r="374">
          <cell r="A374" t="str">
            <v>B144</v>
          </cell>
          <cell r="B374" t="str">
            <v>MOZZ UNFRZ SMALL</v>
          </cell>
          <cell r="C374">
            <v>1.4936</v>
          </cell>
        </row>
        <row r="375">
          <cell r="A375" t="str">
            <v>B154</v>
          </cell>
          <cell r="B375" t="str">
            <v>FORMULA SOY DRY 14.3</v>
          </cell>
          <cell r="C375">
            <v>2.2170000000000001</v>
          </cell>
        </row>
        <row r="376">
          <cell r="A376" t="str">
            <v>B155</v>
          </cell>
          <cell r="B376" t="str">
            <v>FORMULA POWDER 14.3</v>
          </cell>
          <cell r="C376">
            <v>2.145</v>
          </cell>
        </row>
        <row r="377">
          <cell r="A377" t="str">
            <v>B157</v>
          </cell>
          <cell r="B377" t="str">
            <v>CHEESE SLICED WH</v>
          </cell>
          <cell r="C377">
            <v>1.4936</v>
          </cell>
        </row>
        <row r="378">
          <cell r="A378" t="str">
            <v>B158</v>
          </cell>
          <cell r="B378" t="str">
            <v>FORMULA POWDER 14.1</v>
          </cell>
          <cell r="C378">
            <v>2.145</v>
          </cell>
        </row>
        <row r="379">
          <cell r="A379" t="str">
            <v>B160</v>
          </cell>
          <cell r="B379" t="str">
            <v>FARINA</v>
          </cell>
          <cell r="C379">
            <v>0.31809999999999999</v>
          </cell>
        </row>
        <row r="380">
          <cell r="A380" t="str">
            <v>B161</v>
          </cell>
          <cell r="B380" t="str">
            <v>CEREAL INFANT R8</v>
          </cell>
          <cell r="C380">
            <v>1.1583600000000001</v>
          </cell>
        </row>
        <row r="381">
          <cell r="A381" t="str">
            <v>B162</v>
          </cell>
          <cell r="B381" t="str">
            <v>FORMULA SOY DRY 6/14</v>
          </cell>
          <cell r="C381">
            <v>2.2170000000000001</v>
          </cell>
        </row>
        <row r="382">
          <cell r="A382" t="str">
            <v>B163</v>
          </cell>
          <cell r="B382" t="str">
            <v>FORMULA SOY 12</v>
          </cell>
          <cell r="C382">
            <v>0.41</v>
          </cell>
        </row>
        <row r="383">
          <cell r="A383" t="str">
            <v>B164</v>
          </cell>
          <cell r="B383" t="str">
            <v>FORMULA 12</v>
          </cell>
          <cell r="C383">
            <v>0.375</v>
          </cell>
        </row>
        <row r="384">
          <cell r="A384" t="str">
            <v>B165</v>
          </cell>
          <cell r="B384" t="str">
            <v>FORMULA</v>
          </cell>
          <cell r="C384">
            <v>0.38100000000000001</v>
          </cell>
        </row>
        <row r="385">
          <cell r="A385" t="str">
            <v>B166</v>
          </cell>
          <cell r="B385" t="str">
            <v>FORMULA SOY</v>
          </cell>
          <cell r="C385">
            <v>0.43293333000000001</v>
          </cell>
        </row>
        <row r="386">
          <cell r="A386" t="str">
            <v>B182</v>
          </cell>
          <cell r="B386" t="str">
            <v>FLOUR AP 8/5</v>
          </cell>
          <cell r="C386">
            <v>0.14595556000000001</v>
          </cell>
        </row>
        <row r="387">
          <cell r="A387" t="str">
            <v>B183</v>
          </cell>
          <cell r="B387" t="str">
            <v>FLOUR AP 40</v>
          </cell>
          <cell r="C387">
            <v>0.15212153</v>
          </cell>
        </row>
        <row r="388">
          <cell r="A388" t="str">
            <v>B185</v>
          </cell>
          <cell r="B388" t="str">
            <v>FLOUR AP 25</v>
          </cell>
          <cell r="C388">
            <v>9.7000000000000003E-2</v>
          </cell>
        </row>
        <row r="389">
          <cell r="A389" t="str">
            <v>B186</v>
          </cell>
          <cell r="B389" t="str">
            <v>FLOUR AP 25 UNBL</v>
          </cell>
          <cell r="C389">
            <v>0.113</v>
          </cell>
        </row>
        <row r="390">
          <cell r="A390" t="str">
            <v>B188</v>
          </cell>
          <cell r="B390" t="str">
            <v>FLOUR AP 40 UNBL</v>
          </cell>
          <cell r="C390">
            <v>0.1426</v>
          </cell>
        </row>
        <row r="391">
          <cell r="A391" t="str">
            <v>B190</v>
          </cell>
          <cell r="B391" t="str">
            <v>FLOUR AP 50</v>
          </cell>
          <cell r="C391">
            <v>0.13275000000000001</v>
          </cell>
        </row>
        <row r="392">
          <cell r="A392" t="str">
            <v>B191</v>
          </cell>
          <cell r="B392" t="str">
            <v>FLOUR AP 50 UNBL</v>
          </cell>
          <cell r="C392">
            <v>0.15429999999999999</v>
          </cell>
        </row>
        <row r="393">
          <cell r="A393" t="str">
            <v>B193</v>
          </cell>
          <cell r="B393" t="str">
            <v>FLR-BKR PASTRY 50</v>
          </cell>
          <cell r="C393">
            <v>0.14000000000000001</v>
          </cell>
        </row>
        <row r="394">
          <cell r="A394" t="str">
            <v>B194</v>
          </cell>
          <cell r="B394" t="str">
            <v>FLR-BKR CAKE 50</v>
          </cell>
          <cell r="C394">
            <v>0.14000000000000001</v>
          </cell>
        </row>
        <row r="395">
          <cell r="A395" t="str">
            <v>B196</v>
          </cell>
          <cell r="B395" t="str">
            <v>SEMOLINA BULK</v>
          </cell>
          <cell r="C395">
            <v>0.14199999999999999</v>
          </cell>
        </row>
        <row r="396">
          <cell r="A396" t="str">
            <v>B233</v>
          </cell>
          <cell r="B396" t="str">
            <v>FLOUR B 40</v>
          </cell>
          <cell r="C396">
            <v>0.18827647</v>
          </cell>
        </row>
        <row r="397">
          <cell r="A397" t="str">
            <v>B235</v>
          </cell>
          <cell r="B397" t="str">
            <v>FLOUR B 25</v>
          </cell>
          <cell r="C397">
            <v>9.8500000000000004E-2</v>
          </cell>
        </row>
        <row r="398">
          <cell r="A398" t="str">
            <v>B236</v>
          </cell>
          <cell r="B398" t="str">
            <v>FLOUR B 25 UNBL</v>
          </cell>
          <cell r="C398">
            <v>0.1211</v>
          </cell>
        </row>
        <row r="399">
          <cell r="A399" t="str">
            <v>B240</v>
          </cell>
          <cell r="B399" t="str">
            <v>FLOUR B 50</v>
          </cell>
          <cell r="C399">
            <v>0.14499999999999999</v>
          </cell>
        </row>
        <row r="400">
          <cell r="A400" t="str">
            <v>B275</v>
          </cell>
          <cell r="B400" t="str">
            <v>BHW 50</v>
          </cell>
          <cell r="C400">
            <v>0.16045000000000001</v>
          </cell>
        </row>
        <row r="401">
          <cell r="A401" t="str">
            <v>B276</v>
          </cell>
          <cell r="B401" t="str">
            <v>BHW 50 UNBL</v>
          </cell>
          <cell r="C401">
            <v>0.14696666999999999</v>
          </cell>
        </row>
        <row r="402">
          <cell r="A402" t="str">
            <v>B280</v>
          </cell>
          <cell r="B402" t="str">
            <v>BHW 100</v>
          </cell>
          <cell r="C402">
            <v>0.1454</v>
          </cell>
        </row>
        <row r="403">
          <cell r="A403" t="str">
            <v>B284</v>
          </cell>
          <cell r="B403" t="str">
            <v>FLOUR WW BULK</v>
          </cell>
          <cell r="C403">
            <v>0.14000000000000001</v>
          </cell>
        </row>
        <row r="404">
          <cell r="A404" t="str">
            <v>B285</v>
          </cell>
          <cell r="B404" t="str">
            <v>BHW BULK</v>
          </cell>
          <cell r="C404">
            <v>0.12749078</v>
          </cell>
        </row>
        <row r="405">
          <cell r="A405" t="str">
            <v>B286</v>
          </cell>
          <cell r="B405" t="str">
            <v>BHW BULK UNBL</v>
          </cell>
          <cell r="C405">
            <v>0.13930000000000001</v>
          </cell>
        </row>
        <row r="406">
          <cell r="A406" t="str">
            <v>B300</v>
          </cell>
          <cell r="B406" t="str">
            <v>BHW HRTH 100 BL</v>
          </cell>
          <cell r="C406">
            <v>0.1719</v>
          </cell>
        </row>
        <row r="407">
          <cell r="A407" t="str">
            <v>B301</v>
          </cell>
          <cell r="B407" t="str">
            <v>BHW HRTH BULK BL</v>
          </cell>
          <cell r="C407">
            <v>0.1484</v>
          </cell>
        </row>
        <row r="408">
          <cell r="A408" t="str">
            <v>B303</v>
          </cell>
          <cell r="B408" t="str">
            <v>BHW HRTH BULK UNBL</v>
          </cell>
          <cell r="C408">
            <v>0.14729999999999999</v>
          </cell>
        </row>
        <row r="409">
          <cell r="A409" t="str">
            <v>B321</v>
          </cell>
          <cell r="B409" t="str">
            <v>BSW BULK UNBL</v>
          </cell>
          <cell r="C409">
            <v>0.13619999999999999</v>
          </cell>
        </row>
        <row r="410">
          <cell r="A410" t="str">
            <v>B323</v>
          </cell>
          <cell r="B410" t="str">
            <v>BSW BL 50</v>
          </cell>
          <cell r="C410">
            <v>0.1333</v>
          </cell>
        </row>
        <row r="411">
          <cell r="A411" t="str">
            <v>B345</v>
          </cell>
          <cell r="B411" t="str">
            <v>MASA 50 YELLOW</v>
          </cell>
          <cell r="C411">
            <v>0.17979999999999999</v>
          </cell>
        </row>
        <row r="412">
          <cell r="A412" t="str">
            <v>B349</v>
          </cell>
          <cell r="B412" t="str">
            <v>FLOUR WW 5</v>
          </cell>
          <cell r="C412">
            <v>0.16239999999999999</v>
          </cell>
        </row>
        <row r="413">
          <cell r="A413" t="str">
            <v>B351</v>
          </cell>
          <cell r="B413" t="str">
            <v>FLOUR WW 40</v>
          </cell>
          <cell r="C413">
            <v>0.2399</v>
          </cell>
        </row>
        <row r="414">
          <cell r="A414" t="str">
            <v>B352</v>
          </cell>
          <cell r="B414" t="str">
            <v>FLOUR WW 8/5</v>
          </cell>
          <cell r="C414">
            <v>0.16059999999999999</v>
          </cell>
        </row>
        <row r="415">
          <cell r="A415" t="str">
            <v>B355</v>
          </cell>
          <cell r="B415" t="str">
            <v>FLOUR WW 25</v>
          </cell>
          <cell r="C415">
            <v>0.1535</v>
          </cell>
        </row>
        <row r="416">
          <cell r="A416" t="str">
            <v>B360</v>
          </cell>
          <cell r="B416" t="str">
            <v>FLOUR WW 50</v>
          </cell>
          <cell r="C416">
            <v>0.1396</v>
          </cell>
        </row>
        <row r="417">
          <cell r="A417" t="str">
            <v>B367</v>
          </cell>
          <cell r="B417" t="str">
            <v>FLOUR MIX</v>
          </cell>
          <cell r="C417">
            <v>0.60212500000000002</v>
          </cell>
        </row>
        <row r="418">
          <cell r="A418" t="str">
            <v>B368</v>
          </cell>
          <cell r="B418" t="str">
            <v>FLOUR MIX LOFAT</v>
          </cell>
          <cell r="C418">
            <v>0.64880000000000004</v>
          </cell>
        </row>
        <row r="419">
          <cell r="A419" t="str">
            <v>B370</v>
          </cell>
          <cell r="B419" t="str">
            <v>CRACKER UNSALTED</v>
          </cell>
          <cell r="C419">
            <v>0.74583332999999996</v>
          </cell>
        </row>
        <row r="420">
          <cell r="A420" t="str">
            <v>B382</v>
          </cell>
          <cell r="B420" t="str">
            <v>GRITS CW 40</v>
          </cell>
          <cell r="C420">
            <v>0.16061428999999999</v>
          </cell>
        </row>
        <row r="421">
          <cell r="A421" t="str">
            <v>B383</v>
          </cell>
          <cell r="B421" t="str">
            <v>GRITS C HOM 40</v>
          </cell>
          <cell r="C421">
            <v>0.16</v>
          </cell>
        </row>
        <row r="422">
          <cell r="A422" t="str">
            <v>B384</v>
          </cell>
          <cell r="B422" t="str">
            <v>GRITS FINE YEL</v>
          </cell>
          <cell r="C422">
            <v>0.1963</v>
          </cell>
        </row>
        <row r="423">
          <cell r="A423" t="str">
            <v>B410</v>
          </cell>
          <cell r="B423" t="str">
            <v>UHT FLUID MILK 2%</v>
          </cell>
          <cell r="C423">
            <v>0.495</v>
          </cell>
        </row>
        <row r="424">
          <cell r="A424" t="str">
            <v>B411</v>
          </cell>
          <cell r="B424" t="str">
            <v>MILK UHT 2%</v>
          </cell>
          <cell r="C424">
            <v>0.81499999999999995</v>
          </cell>
        </row>
        <row r="425">
          <cell r="A425" t="str">
            <v>B412</v>
          </cell>
          <cell r="B425" t="str">
            <v>NFD FORT 25 KG</v>
          </cell>
          <cell r="C425">
            <v>1.0156000000000001</v>
          </cell>
        </row>
        <row r="426">
          <cell r="A426" t="str">
            <v>B413</v>
          </cell>
          <cell r="B426" t="str">
            <v>MILK UHT SS 2% QT</v>
          </cell>
          <cell r="C426">
            <v>0.46126771999999999</v>
          </cell>
        </row>
        <row r="427">
          <cell r="A427" t="str">
            <v>B414</v>
          </cell>
          <cell r="B427" t="str">
            <v>UHT MILK 2% 32OZ</v>
          </cell>
          <cell r="C427">
            <v>0.55000000000000004</v>
          </cell>
        </row>
        <row r="428">
          <cell r="A428" t="str">
            <v>B415</v>
          </cell>
          <cell r="B428" t="str">
            <v>FORMULA DRY 32 OZ</v>
          </cell>
          <cell r="C428">
            <v>2.2000000000000002</v>
          </cell>
        </row>
        <row r="429">
          <cell r="A429" t="str">
            <v>B416</v>
          </cell>
          <cell r="B429" t="str">
            <v>FORMULA SOY 32 OZ</v>
          </cell>
          <cell r="C429">
            <v>2.2000000000000002</v>
          </cell>
        </row>
        <row r="430">
          <cell r="A430" t="str">
            <v>B417</v>
          </cell>
          <cell r="B430" t="str">
            <v>FORMULA DRY 12.9 OZ</v>
          </cell>
          <cell r="C430">
            <v>2.2000000000000002</v>
          </cell>
        </row>
        <row r="431">
          <cell r="A431" t="str">
            <v>B418</v>
          </cell>
          <cell r="B431" t="str">
            <v>FORMULA SOY 12.9 OZ</v>
          </cell>
          <cell r="C431">
            <v>2.2000000000000002</v>
          </cell>
        </row>
        <row r="432">
          <cell r="A432" t="str">
            <v>B424</v>
          </cell>
          <cell r="B432" t="str">
            <v>EGG NOODLE 1</v>
          </cell>
          <cell r="C432">
            <v>0.46912857000000002</v>
          </cell>
        </row>
        <row r="433">
          <cell r="A433" t="str">
            <v>B425</v>
          </cell>
          <cell r="B433" t="str">
            <v>MACARONI 1</v>
          </cell>
          <cell r="C433">
            <v>0.30654615000000002</v>
          </cell>
        </row>
        <row r="434">
          <cell r="A434" t="str">
            <v>B430</v>
          </cell>
          <cell r="B434" t="str">
            <v>MACARONI 20</v>
          </cell>
          <cell r="C434">
            <v>0.28060000000000002</v>
          </cell>
        </row>
        <row r="435">
          <cell r="A435" t="str">
            <v>B434</v>
          </cell>
          <cell r="B435" t="str">
            <v>MAC N CHEESE FZ</v>
          </cell>
          <cell r="C435">
            <v>0.87833461999999995</v>
          </cell>
        </row>
        <row r="436">
          <cell r="A436" t="str">
            <v>B435</v>
          </cell>
          <cell r="B436" t="str">
            <v>ROTINI</v>
          </cell>
          <cell r="C436">
            <v>0.3165</v>
          </cell>
        </row>
        <row r="437">
          <cell r="A437" t="str">
            <v>B436</v>
          </cell>
          <cell r="B437" t="str">
            <v>MAC N CHEESE</v>
          </cell>
          <cell r="C437">
            <v>0.57374999999999998</v>
          </cell>
        </row>
        <row r="438">
          <cell r="A438" t="str">
            <v>B437</v>
          </cell>
          <cell r="B438" t="str">
            <v>OATS 24</v>
          </cell>
          <cell r="C438">
            <v>0.34599999999999997</v>
          </cell>
        </row>
        <row r="439">
          <cell r="A439" t="str">
            <v>B444</v>
          </cell>
          <cell r="B439" t="str">
            <v>OATS 25</v>
          </cell>
          <cell r="C439">
            <v>0.34920000000000001</v>
          </cell>
        </row>
        <row r="440">
          <cell r="A440" t="str">
            <v>B445</v>
          </cell>
          <cell r="B440" t="str">
            <v>OATS 3</v>
          </cell>
          <cell r="C440">
            <v>0.26765556000000001</v>
          </cell>
        </row>
        <row r="441">
          <cell r="A441" t="str">
            <v>B450</v>
          </cell>
          <cell r="B441" t="str">
            <v>OATS 50</v>
          </cell>
          <cell r="C441">
            <v>0.2</v>
          </cell>
        </row>
        <row r="442">
          <cell r="A442" t="str">
            <v>B451</v>
          </cell>
          <cell r="B442" t="str">
            <v>OATS</v>
          </cell>
          <cell r="C442">
            <v>7.8100000000000003E-2</v>
          </cell>
        </row>
        <row r="443">
          <cell r="A443" t="str">
            <v>B473</v>
          </cell>
          <cell r="B443" t="str">
            <v>PB SMTH 5</v>
          </cell>
          <cell r="C443">
            <v>0.58732143000000003</v>
          </cell>
        </row>
        <row r="444">
          <cell r="A444" t="str">
            <v>B474</v>
          </cell>
          <cell r="B444" t="str">
            <v>PB SMTH 18</v>
          </cell>
          <cell r="C444">
            <v>0.68505000000000005</v>
          </cell>
        </row>
        <row r="445">
          <cell r="A445" t="str">
            <v>B477</v>
          </cell>
          <cell r="B445" t="str">
            <v>SUNFLOWER BUTTER</v>
          </cell>
          <cell r="C445">
            <v>1.327</v>
          </cell>
        </row>
        <row r="446">
          <cell r="A446" t="str">
            <v>B480</v>
          </cell>
          <cell r="B446" t="str">
            <v>PB DRUM</v>
          </cell>
          <cell r="C446">
            <v>0.51876</v>
          </cell>
        </row>
        <row r="447">
          <cell r="A447" t="str">
            <v>B498</v>
          </cell>
          <cell r="B447" t="str">
            <v>ROASTED RUNNER</v>
          </cell>
          <cell r="C447">
            <v>0.70809999999999995</v>
          </cell>
        </row>
        <row r="448">
          <cell r="A448" t="str">
            <v>B500</v>
          </cell>
          <cell r="B448" t="str">
            <v>ROASTED</v>
          </cell>
          <cell r="C448">
            <v>0.73629999999999995</v>
          </cell>
        </row>
        <row r="449">
          <cell r="A449" t="str">
            <v>B501</v>
          </cell>
          <cell r="B449" t="str">
            <v>ROASTED 12</v>
          </cell>
          <cell r="C449">
            <v>0.92859999999999998</v>
          </cell>
        </row>
        <row r="450">
          <cell r="A450" t="str">
            <v>B505</v>
          </cell>
          <cell r="B450" t="str">
            <v>RICE L 25</v>
          </cell>
          <cell r="C450">
            <v>0.16701667000000001</v>
          </cell>
        </row>
        <row r="451">
          <cell r="A451" t="str">
            <v>B506</v>
          </cell>
          <cell r="B451" t="str">
            <v>RICE L 50</v>
          </cell>
          <cell r="C451">
            <v>0.159</v>
          </cell>
        </row>
        <row r="452">
          <cell r="A452" t="str">
            <v>B507</v>
          </cell>
          <cell r="B452" t="str">
            <v>RICE PARBOILED 25</v>
          </cell>
          <cell r="C452">
            <v>0.2666</v>
          </cell>
        </row>
        <row r="453">
          <cell r="A453" t="str">
            <v>B508</v>
          </cell>
          <cell r="B453" t="str">
            <v>RICE PARBOILED 50</v>
          </cell>
          <cell r="C453">
            <v>0.1862</v>
          </cell>
        </row>
        <row r="454">
          <cell r="A454" t="str">
            <v>B510</v>
          </cell>
          <cell r="B454" t="str">
            <v>RICE 2</v>
          </cell>
          <cell r="C454">
            <v>0.24428332999999999</v>
          </cell>
        </row>
        <row r="455">
          <cell r="A455" t="str">
            <v>B511</v>
          </cell>
          <cell r="B455" t="str">
            <v>RICE S 25</v>
          </cell>
          <cell r="C455">
            <v>0.2611</v>
          </cell>
        </row>
        <row r="456">
          <cell r="A456" t="str">
            <v>B512</v>
          </cell>
          <cell r="B456" t="str">
            <v>RICE S 50</v>
          </cell>
          <cell r="C456">
            <v>0.20330000000000001</v>
          </cell>
        </row>
        <row r="457">
          <cell r="A457" t="str">
            <v>B513</v>
          </cell>
          <cell r="B457" t="str">
            <v>RICE M 25</v>
          </cell>
          <cell r="C457">
            <v>0.27500000000000002</v>
          </cell>
        </row>
        <row r="458">
          <cell r="A458" t="str">
            <v>B514</v>
          </cell>
          <cell r="B458" t="str">
            <v>RICE S 2</v>
          </cell>
          <cell r="C458">
            <v>0.32569999999999999</v>
          </cell>
        </row>
        <row r="459">
          <cell r="A459" t="str">
            <v>B515</v>
          </cell>
          <cell r="B459" t="str">
            <v>RICE 25</v>
          </cell>
          <cell r="C459">
            <v>0.24628332999999999</v>
          </cell>
        </row>
        <row r="460">
          <cell r="A460" t="str">
            <v>B517</v>
          </cell>
          <cell r="B460" t="str">
            <v>RICE M 2</v>
          </cell>
          <cell r="C460">
            <v>0.27563199999999999</v>
          </cell>
        </row>
        <row r="461">
          <cell r="A461" t="str">
            <v>B518</v>
          </cell>
          <cell r="B461" t="str">
            <v>RICE L 2</v>
          </cell>
          <cell r="C461">
            <v>0.21947143</v>
          </cell>
        </row>
        <row r="462">
          <cell r="A462" t="str">
            <v>B520</v>
          </cell>
          <cell r="B462" t="str">
            <v>RICE 50</v>
          </cell>
          <cell r="C462">
            <v>0.1389</v>
          </cell>
        </row>
        <row r="463">
          <cell r="A463" t="str">
            <v>B521</v>
          </cell>
          <cell r="B463" t="str">
            <v>RICE M 50</v>
          </cell>
          <cell r="C463">
            <v>0.29749999999999999</v>
          </cell>
        </row>
        <row r="464">
          <cell r="A464" t="str">
            <v>B522</v>
          </cell>
          <cell r="B464" t="str">
            <v>RICE M 25 #1</v>
          </cell>
          <cell r="C464">
            <v>0.31984000000000001</v>
          </cell>
        </row>
        <row r="465">
          <cell r="A465" t="str">
            <v>B523</v>
          </cell>
          <cell r="B465" t="str">
            <v>RICE M 2 #1</v>
          </cell>
          <cell r="C465">
            <v>0.32200000000000001</v>
          </cell>
        </row>
        <row r="466">
          <cell r="A466" t="str">
            <v>B524</v>
          </cell>
          <cell r="B466" t="str">
            <v>RICE M 50 #1</v>
          </cell>
          <cell r="C466">
            <v>0.185</v>
          </cell>
        </row>
        <row r="467">
          <cell r="A467" t="str">
            <v>B525</v>
          </cell>
          <cell r="B467" t="str">
            <v>RICE 30/2</v>
          </cell>
          <cell r="C467">
            <v>0.19220000000000001</v>
          </cell>
        </row>
        <row r="468">
          <cell r="A468" t="str">
            <v>B526</v>
          </cell>
          <cell r="B468" t="str">
            <v>RICE S 30/2</v>
          </cell>
          <cell r="C468">
            <v>0.2676</v>
          </cell>
        </row>
        <row r="469">
          <cell r="A469" t="str">
            <v>B527</v>
          </cell>
          <cell r="B469" t="str">
            <v>RICE M 30/2</v>
          </cell>
          <cell r="C469">
            <v>0.24640000000000001</v>
          </cell>
        </row>
        <row r="470">
          <cell r="A470" t="str">
            <v>B528</v>
          </cell>
          <cell r="B470" t="str">
            <v>RICE L 30/2</v>
          </cell>
          <cell r="C470">
            <v>0.23401579</v>
          </cell>
        </row>
        <row r="471">
          <cell r="A471" t="str">
            <v>B529</v>
          </cell>
          <cell r="B471" t="str">
            <v>RICE M 30/2 1</v>
          </cell>
          <cell r="C471">
            <v>0.28960000000000002</v>
          </cell>
        </row>
        <row r="472">
          <cell r="A472" t="str">
            <v>B540</v>
          </cell>
          <cell r="B472" t="str">
            <v>RICE B 24/2</v>
          </cell>
          <cell r="C472">
            <v>0.32</v>
          </cell>
        </row>
        <row r="473">
          <cell r="A473" t="str">
            <v>B541</v>
          </cell>
          <cell r="B473" t="str">
            <v>RICE B 30/2</v>
          </cell>
          <cell r="C473">
            <v>0.3</v>
          </cell>
        </row>
        <row r="474">
          <cell r="A474" t="str">
            <v>B545</v>
          </cell>
          <cell r="B474" t="str">
            <v>RICE B 25</v>
          </cell>
          <cell r="C474">
            <v>0.21410000000000001</v>
          </cell>
        </row>
        <row r="475">
          <cell r="A475" t="str">
            <v>B550</v>
          </cell>
          <cell r="B475" t="str">
            <v>RICE B 50</v>
          </cell>
          <cell r="C475">
            <v>0.35</v>
          </cell>
        </row>
        <row r="476">
          <cell r="A476" t="str">
            <v>B663</v>
          </cell>
          <cell r="B476" t="str">
            <v>LSF SOYBEAN OIL B</v>
          </cell>
          <cell r="C476">
            <v>0.41</v>
          </cell>
        </row>
        <row r="477">
          <cell r="A477" t="str">
            <v>B664</v>
          </cell>
          <cell r="B477" t="str">
            <v>LSF SOYBEAN OIL</v>
          </cell>
          <cell r="C477">
            <v>0.56215000000000004</v>
          </cell>
        </row>
        <row r="478">
          <cell r="A478" t="str">
            <v>B665</v>
          </cell>
          <cell r="B478" t="str">
            <v>VEG OIL 9/48</v>
          </cell>
          <cell r="C478">
            <v>0.45</v>
          </cell>
        </row>
        <row r="479">
          <cell r="A479" t="str">
            <v>B666</v>
          </cell>
          <cell r="B479" t="str">
            <v>VEG OIL 48</v>
          </cell>
          <cell r="C479">
            <v>0.3878125</v>
          </cell>
        </row>
        <row r="480">
          <cell r="A480" t="str">
            <v>B670</v>
          </cell>
          <cell r="B480" t="str">
            <v>VEG OIL</v>
          </cell>
          <cell r="C480">
            <v>0.43035366000000003</v>
          </cell>
        </row>
        <row r="481">
          <cell r="A481" t="str">
            <v>B671</v>
          </cell>
          <cell r="B481" t="str">
            <v>SUNFLOWER OIL</v>
          </cell>
          <cell r="C481">
            <v>0.28760000000000002</v>
          </cell>
        </row>
        <row r="482">
          <cell r="A482" t="str">
            <v>B672</v>
          </cell>
          <cell r="B482" t="str">
            <v>VEG OIL BULK</v>
          </cell>
          <cell r="C482">
            <v>0.31621818000000002</v>
          </cell>
        </row>
        <row r="483">
          <cell r="A483" t="str">
            <v>B676</v>
          </cell>
          <cell r="B483" t="str">
            <v>VEG OIL LSF BULK</v>
          </cell>
          <cell r="C483">
            <v>0.41549999999999998</v>
          </cell>
        </row>
        <row r="484">
          <cell r="A484" t="str">
            <v>B682</v>
          </cell>
          <cell r="B484" t="str">
            <v>SALAD REDUCED CAL</v>
          </cell>
          <cell r="C484">
            <v>0.441</v>
          </cell>
        </row>
        <row r="485">
          <cell r="A485" t="str">
            <v>B685</v>
          </cell>
          <cell r="B485" t="str">
            <v>SHORT LIQ</v>
          </cell>
          <cell r="C485">
            <v>0.43214999999999998</v>
          </cell>
        </row>
        <row r="486">
          <cell r="A486" t="str">
            <v>B720</v>
          </cell>
          <cell r="B486" t="str">
            <v>SHORT S 3</v>
          </cell>
          <cell r="C486">
            <v>0.71843332999999998</v>
          </cell>
        </row>
        <row r="487">
          <cell r="A487" t="str">
            <v>B730</v>
          </cell>
          <cell r="B487" t="str">
            <v>SHORT S 50</v>
          </cell>
          <cell r="C487">
            <v>0.41089999999999999</v>
          </cell>
        </row>
        <row r="488">
          <cell r="A488" t="str">
            <v>B835</v>
          </cell>
          <cell r="B488" t="str">
            <v>SPAGHETTI 2</v>
          </cell>
          <cell r="C488">
            <v>0.26317777999999997</v>
          </cell>
        </row>
        <row r="489">
          <cell r="A489" t="str">
            <v>B840</v>
          </cell>
          <cell r="B489" t="str">
            <v>SPAGHETTI 20</v>
          </cell>
          <cell r="C489">
            <v>0.25968000000000002</v>
          </cell>
        </row>
        <row r="490">
          <cell r="A490" t="str">
            <v>B846</v>
          </cell>
          <cell r="B490" t="str">
            <v>CEREAL CORN 12</v>
          </cell>
          <cell r="C490">
            <v>0.96189999999999998</v>
          </cell>
        </row>
        <row r="491">
          <cell r="A491" t="str">
            <v>B848</v>
          </cell>
          <cell r="B491" t="str">
            <v>CEREAL RICE 15</v>
          </cell>
          <cell r="C491">
            <v>0.83850000000000002</v>
          </cell>
        </row>
        <row r="492">
          <cell r="A492" t="str">
            <v>B851</v>
          </cell>
          <cell r="B492" t="str">
            <v>CEREAL CORN 16</v>
          </cell>
          <cell r="C492">
            <v>1.5615000000000001</v>
          </cell>
        </row>
        <row r="493">
          <cell r="A493" t="str">
            <v>B853</v>
          </cell>
          <cell r="B493" t="str">
            <v>CEREAL OATS 15</v>
          </cell>
          <cell r="C493">
            <v>1.7182999999999999</v>
          </cell>
        </row>
        <row r="494">
          <cell r="A494" t="str">
            <v>B855</v>
          </cell>
          <cell r="B494" t="str">
            <v>CEREAL CRN &amp; RICE 12</v>
          </cell>
          <cell r="C494">
            <v>1.3952</v>
          </cell>
        </row>
        <row r="495">
          <cell r="A495" t="str">
            <v>B856</v>
          </cell>
          <cell r="B495" t="str">
            <v>CEREAL RICE RTE 13.5</v>
          </cell>
          <cell r="C495">
            <v>1.3442000000000001</v>
          </cell>
        </row>
        <row r="496">
          <cell r="A496" t="str">
            <v>B857</v>
          </cell>
          <cell r="B496" t="str">
            <v>CERL RICE 13.5</v>
          </cell>
          <cell r="C496">
            <v>1.2597</v>
          </cell>
        </row>
        <row r="497">
          <cell r="A497" t="str">
            <v>B865</v>
          </cell>
          <cell r="B497" t="str">
            <v>CEREAL RICE 13.5</v>
          </cell>
          <cell r="C497">
            <v>1.1007</v>
          </cell>
        </row>
        <row r="498">
          <cell r="A498" t="str">
            <v>B876</v>
          </cell>
          <cell r="B498" t="str">
            <v>CEREAL WB FLAKES 14</v>
          </cell>
          <cell r="C498">
            <v>1.4467000000000001</v>
          </cell>
        </row>
        <row r="499">
          <cell r="A499" t="str">
            <v>B877</v>
          </cell>
          <cell r="B499" t="str">
            <v>CEREAL WB FLAKES 12</v>
          </cell>
          <cell r="C499">
            <v>1.2316</v>
          </cell>
        </row>
        <row r="500">
          <cell r="A500" t="str">
            <v>B878</v>
          </cell>
          <cell r="B500" t="str">
            <v>CEREAL CORN FLK 18</v>
          </cell>
          <cell r="C500">
            <v>0.97629999999999995</v>
          </cell>
        </row>
        <row r="501">
          <cell r="A501" t="str">
            <v>B879</v>
          </cell>
          <cell r="B501" t="str">
            <v>CERL CRN FLK 18</v>
          </cell>
          <cell r="C501">
            <v>0.91039999999999999</v>
          </cell>
        </row>
        <row r="502">
          <cell r="A502" t="str">
            <v>B880</v>
          </cell>
          <cell r="B502" t="str">
            <v>VAN PUD</v>
          </cell>
          <cell r="C502">
            <v>1.19697674</v>
          </cell>
        </row>
        <row r="503">
          <cell r="A503" t="str">
            <v>B881</v>
          </cell>
          <cell r="B503" t="str">
            <v>CHOC PUD</v>
          </cell>
          <cell r="C503">
            <v>1.1990322600000001</v>
          </cell>
        </row>
        <row r="504">
          <cell r="A504" t="str">
            <v>B882</v>
          </cell>
          <cell r="B504" t="str">
            <v>C&amp;V PUD</v>
          </cell>
          <cell r="C504">
            <v>1.1988888900000001</v>
          </cell>
        </row>
        <row r="505">
          <cell r="A505" t="str">
            <v>B883</v>
          </cell>
          <cell r="B505" t="str">
            <v>PUDDING CND CHOC/VNL</v>
          </cell>
          <cell r="C505">
            <v>2.1800000000000002</v>
          </cell>
        </row>
        <row r="506">
          <cell r="A506" t="str">
            <v>B884</v>
          </cell>
          <cell r="B506" t="str">
            <v>PUDDING CND VNL</v>
          </cell>
          <cell r="C506">
            <v>2.1800000000000002</v>
          </cell>
        </row>
        <row r="507">
          <cell r="A507" t="str">
            <v>B885</v>
          </cell>
          <cell r="B507" t="str">
            <v>PUDDING CND CHOC</v>
          </cell>
          <cell r="C507">
            <v>2.1800000000000002</v>
          </cell>
        </row>
        <row r="508">
          <cell r="A508" t="str">
            <v>B886</v>
          </cell>
          <cell r="B508" t="str">
            <v>PUDDING CND VAN 5</v>
          </cell>
          <cell r="C508">
            <v>1.9</v>
          </cell>
        </row>
        <row r="509">
          <cell r="A509" t="str">
            <v>B887</v>
          </cell>
          <cell r="B509" t="str">
            <v>PUDDING CND CHOC 5</v>
          </cell>
          <cell r="C509">
            <v>1.9</v>
          </cell>
        </row>
        <row r="510">
          <cell r="A510" t="str">
            <v>B888</v>
          </cell>
          <cell r="B510" t="str">
            <v>PUDDING CND CH/VN 5</v>
          </cell>
          <cell r="C510">
            <v>1.9</v>
          </cell>
        </row>
        <row r="511">
          <cell r="A511" t="str">
            <v>B889</v>
          </cell>
          <cell r="B511" t="str">
            <v>SOUP RTE CMY TOM</v>
          </cell>
          <cell r="C511">
            <v>0.75</v>
          </cell>
        </row>
        <row r="512">
          <cell r="A512" t="str">
            <v>B890</v>
          </cell>
          <cell r="B512" t="str">
            <v>SOUP RTE RED PEP TOM</v>
          </cell>
          <cell r="C512">
            <v>0.75</v>
          </cell>
        </row>
        <row r="513">
          <cell r="A513" t="str">
            <v>B891</v>
          </cell>
          <cell r="B513" t="str">
            <v>SOUP RTE MUSH</v>
          </cell>
          <cell r="C513">
            <v>0.75</v>
          </cell>
        </row>
        <row r="514">
          <cell r="A514" t="str">
            <v>B892</v>
          </cell>
          <cell r="B514" t="str">
            <v>SOUP RTE SQUASH</v>
          </cell>
          <cell r="C514">
            <v>0.75</v>
          </cell>
        </row>
        <row r="515">
          <cell r="A515" t="str">
            <v>B893</v>
          </cell>
          <cell r="B515" t="str">
            <v>SOUP RTE CHEESE</v>
          </cell>
          <cell r="C515">
            <v>0.75</v>
          </cell>
        </row>
        <row r="516">
          <cell r="A516" t="str">
            <v>B894</v>
          </cell>
          <cell r="B516" t="str">
            <v>BAR FRUIT BLUBRY</v>
          </cell>
          <cell r="C516">
            <v>3.5</v>
          </cell>
        </row>
        <row r="517">
          <cell r="A517" t="str">
            <v>B895</v>
          </cell>
          <cell r="B517" t="str">
            <v>BAR FRUIT STRAWBRY</v>
          </cell>
          <cell r="C517">
            <v>3.5</v>
          </cell>
        </row>
        <row r="518">
          <cell r="A518" t="str">
            <v>B896</v>
          </cell>
          <cell r="B518" t="str">
            <v>BAR FRUIT APPLE</v>
          </cell>
          <cell r="C518">
            <v>3.5</v>
          </cell>
        </row>
      </sheetData>
      <sheetData sheetId="14"/>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pa@fns.usd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32"/>
  <sheetViews>
    <sheetView tabSelected="1" topLeftCell="B9" zoomScale="75" zoomScaleNormal="75" workbookViewId="0">
      <selection activeCell="F20" sqref="F20"/>
    </sheetView>
  </sheetViews>
  <sheetFormatPr defaultColWidth="9.1796875" defaultRowHeight="12.5" x14ac:dyDescent="0.25"/>
  <cols>
    <col min="1" max="1" width="12.81640625" style="2" customWidth="1"/>
    <col min="2" max="2" width="48.54296875" style="2" customWidth="1"/>
    <col min="3" max="3" width="11.453125" style="2" customWidth="1"/>
    <col min="4" max="4" width="13.54296875" style="24" customWidth="1"/>
    <col min="5" max="5" width="12.453125" style="24" customWidth="1"/>
    <col min="6" max="6" width="10.54296875" style="24" customWidth="1"/>
    <col min="7" max="7" width="12" style="24" customWidth="1"/>
    <col min="8" max="8" width="33.81640625" style="25" customWidth="1"/>
    <col min="9" max="9" width="15.1796875" style="25" customWidth="1"/>
    <col min="10" max="10" width="15" style="26" customWidth="1"/>
    <col min="11" max="11" width="15.453125" style="26" customWidth="1"/>
    <col min="12" max="12" width="15.54296875" style="26" customWidth="1"/>
    <col min="13" max="13" width="19.1796875" style="36" customWidth="1"/>
    <col min="14" max="14" width="31.54296875" style="36" customWidth="1"/>
    <col min="15" max="15" width="17.453125" style="118" customWidth="1"/>
    <col min="16" max="16" width="21.54296875" style="20" customWidth="1"/>
    <col min="17" max="17" width="18.54296875" style="20" hidden="1" customWidth="1"/>
    <col min="18" max="18" width="16.1796875" style="108" customWidth="1"/>
    <col min="19" max="28" width="9.1796875" style="2"/>
    <col min="29" max="29" width="6" style="2" customWidth="1"/>
    <col min="30" max="16384" width="9.1796875" style="2"/>
  </cols>
  <sheetData>
    <row r="1" spans="1:29" ht="51.65" customHeight="1" thickBot="1" x14ac:dyDescent="0.55000000000000004">
      <c r="A1" s="149" t="s">
        <v>23</v>
      </c>
      <c r="B1" s="150"/>
      <c r="C1" s="168" t="s">
        <v>19</v>
      </c>
      <c r="D1" s="169"/>
      <c r="E1" s="169"/>
      <c r="F1" s="169"/>
      <c r="G1" s="169"/>
      <c r="H1" s="169"/>
      <c r="I1" s="169"/>
      <c r="J1" s="66"/>
      <c r="K1" s="66"/>
      <c r="L1" s="172" t="s">
        <v>109</v>
      </c>
      <c r="M1" s="173"/>
      <c r="N1" s="174"/>
      <c r="O1" s="20"/>
      <c r="P1" s="99"/>
      <c r="Q1" s="20" t="b">
        <v>1</v>
      </c>
    </row>
    <row r="2" spans="1:29" ht="35.25" customHeight="1" x14ac:dyDescent="0.5">
      <c r="B2" s="23" t="s">
        <v>35</v>
      </c>
      <c r="M2" s="179" t="s">
        <v>26</v>
      </c>
      <c r="N2" s="179"/>
      <c r="O2" s="100"/>
      <c r="P2" s="99"/>
      <c r="Q2" s="101"/>
    </row>
    <row r="3" spans="1:29" ht="22.5" customHeight="1" x14ac:dyDescent="0.5">
      <c r="B3" s="27" t="s">
        <v>28</v>
      </c>
      <c r="C3" s="162" t="s">
        <v>25</v>
      </c>
      <c r="D3" s="163"/>
      <c r="E3" s="163"/>
      <c r="F3" s="163"/>
      <c r="G3" s="163"/>
      <c r="H3" s="163"/>
      <c r="I3" s="164"/>
      <c r="J3" s="164"/>
      <c r="K3" s="164"/>
      <c r="L3" s="2"/>
      <c r="M3" s="28" t="s">
        <v>34</v>
      </c>
      <c r="N3" s="29"/>
      <c r="O3" s="102"/>
      <c r="P3" s="99"/>
      <c r="Q3" s="101"/>
    </row>
    <row r="4" spans="1:29" ht="20.149999999999999" customHeight="1" x14ac:dyDescent="0.5">
      <c r="B4" s="23" t="s">
        <v>36</v>
      </c>
      <c r="C4" s="30"/>
      <c r="D4" s="31" t="s">
        <v>80</v>
      </c>
      <c r="H4" s="2"/>
      <c r="I4" s="2"/>
      <c r="K4" s="2"/>
      <c r="L4" s="2"/>
      <c r="M4" s="15" t="s">
        <v>30</v>
      </c>
      <c r="N4" s="32"/>
      <c r="O4" s="103"/>
      <c r="P4" s="104"/>
      <c r="Q4" s="101"/>
      <c r="S4" s="30"/>
      <c r="T4" s="30"/>
      <c r="U4" s="30"/>
      <c r="V4" s="30"/>
      <c r="W4" s="30"/>
      <c r="X4" s="30"/>
      <c r="Y4" s="30"/>
      <c r="Z4" s="30"/>
      <c r="AA4" s="30"/>
      <c r="AB4" s="30"/>
      <c r="AC4" s="30"/>
    </row>
    <row r="5" spans="1:29" ht="19.5" customHeight="1" x14ac:dyDescent="0.5">
      <c r="B5" s="27" t="s">
        <v>29</v>
      </c>
      <c r="C5" s="30"/>
      <c r="D5" s="31" t="s">
        <v>20</v>
      </c>
      <c r="H5" s="15"/>
      <c r="I5" s="15"/>
      <c r="K5" s="2"/>
      <c r="L5" s="2"/>
      <c r="M5" s="15" t="s">
        <v>31</v>
      </c>
      <c r="N5" s="33"/>
      <c r="O5" s="102"/>
      <c r="P5" s="105"/>
      <c r="Q5" s="106"/>
      <c r="S5" s="30"/>
      <c r="T5" s="30"/>
      <c r="U5" s="30"/>
      <c r="V5" s="30"/>
      <c r="W5" s="30"/>
      <c r="X5" s="30"/>
      <c r="Y5" s="30"/>
      <c r="Z5" s="30"/>
      <c r="AA5" s="30"/>
      <c r="AB5" s="30"/>
      <c r="AC5" s="30"/>
    </row>
    <row r="6" spans="1:29" ht="21" customHeight="1" x14ac:dyDescent="0.4">
      <c r="B6" s="147" t="s">
        <v>111</v>
      </c>
      <c r="C6" s="30"/>
      <c r="D6" s="31" t="s">
        <v>79</v>
      </c>
      <c r="H6" s="30"/>
      <c r="I6" s="30"/>
      <c r="K6" s="2"/>
      <c r="L6" s="2"/>
      <c r="M6" s="34" t="s">
        <v>37</v>
      </c>
      <c r="N6" s="33"/>
      <c r="O6" s="107"/>
      <c r="P6" s="108"/>
      <c r="Q6" s="105"/>
      <c r="R6" s="105"/>
      <c r="S6" s="30"/>
      <c r="T6" s="30"/>
      <c r="U6" s="30"/>
      <c r="V6" s="30"/>
      <c r="W6" s="30"/>
      <c r="X6" s="30"/>
      <c r="Y6" s="30"/>
      <c r="Z6" s="30"/>
      <c r="AA6" s="30"/>
    </row>
    <row r="7" spans="1:29" ht="24" customHeight="1" thickBot="1" x14ac:dyDescent="0.55000000000000004">
      <c r="B7" s="22"/>
      <c r="C7" s="22"/>
      <c r="D7" s="22"/>
      <c r="E7" s="175"/>
      <c r="F7" s="175"/>
      <c r="G7" s="175"/>
      <c r="H7" s="175"/>
      <c r="I7" s="175"/>
      <c r="J7" s="22"/>
      <c r="K7" s="22"/>
      <c r="L7" s="22"/>
      <c r="M7" s="35" t="s">
        <v>38</v>
      </c>
      <c r="O7" s="20"/>
      <c r="P7" s="108"/>
      <c r="R7" s="20"/>
    </row>
    <row r="8" spans="1:29" ht="45" customHeight="1" thickBot="1" x14ac:dyDescent="0.3">
      <c r="A8" s="159" t="s">
        <v>81</v>
      </c>
      <c r="B8" s="160"/>
      <c r="C8" s="160"/>
      <c r="D8" s="160"/>
      <c r="E8" s="160"/>
      <c r="F8" s="160"/>
      <c r="G8" s="160"/>
      <c r="H8" s="160"/>
      <c r="I8" s="160"/>
      <c r="J8" s="160"/>
      <c r="K8" s="160"/>
      <c r="L8" s="161"/>
      <c r="M8" s="170" t="s">
        <v>27</v>
      </c>
      <c r="N8" s="171"/>
      <c r="O8" s="20"/>
      <c r="P8" s="108"/>
      <c r="R8" s="20"/>
    </row>
    <row r="9" spans="1:29" ht="133.5" customHeight="1" thickBot="1" x14ac:dyDescent="0.3">
      <c r="A9" s="157" t="s">
        <v>3</v>
      </c>
      <c r="B9" s="158"/>
      <c r="C9" s="82" t="s">
        <v>4</v>
      </c>
      <c r="D9" s="83" t="s">
        <v>5</v>
      </c>
      <c r="E9" s="84" t="s">
        <v>32</v>
      </c>
      <c r="F9" s="87" t="s">
        <v>84</v>
      </c>
      <c r="G9" s="83" t="s">
        <v>92</v>
      </c>
      <c r="H9" s="87" t="s">
        <v>93</v>
      </c>
      <c r="I9" s="85" t="s">
        <v>94</v>
      </c>
      <c r="J9" s="88" t="s">
        <v>85</v>
      </c>
      <c r="K9" s="85" t="s">
        <v>95</v>
      </c>
      <c r="L9" s="89" t="s">
        <v>96</v>
      </c>
      <c r="M9" s="86" t="s">
        <v>24</v>
      </c>
      <c r="N9" s="94" t="s">
        <v>90</v>
      </c>
      <c r="O9" s="20"/>
      <c r="P9" s="108"/>
      <c r="R9" s="20"/>
    </row>
    <row r="10" spans="1:29" ht="25.5" customHeight="1" x14ac:dyDescent="0.35">
      <c r="A10" s="165" t="s">
        <v>6</v>
      </c>
      <c r="B10" s="166"/>
      <c r="C10" s="78" t="s">
        <v>7</v>
      </c>
      <c r="D10" s="78" t="s">
        <v>8</v>
      </c>
      <c r="E10" s="79" t="s">
        <v>9</v>
      </c>
      <c r="F10" s="167" t="s">
        <v>10</v>
      </c>
      <c r="G10" s="167"/>
      <c r="H10" s="167"/>
      <c r="I10" s="78" t="s">
        <v>11</v>
      </c>
      <c r="J10" s="80" t="s">
        <v>12</v>
      </c>
      <c r="K10" s="81" t="s">
        <v>22</v>
      </c>
      <c r="L10" s="136" t="s">
        <v>13</v>
      </c>
      <c r="M10" s="67" t="s">
        <v>83</v>
      </c>
      <c r="N10" s="68" t="s">
        <v>21</v>
      </c>
      <c r="O10" s="21"/>
      <c r="P10" s="109"/>
      <c r="Q10" s="21"/>
      <c r="R10" s="21"/>
      <c r="S10" s="15"/>
      <c r="T10" s="15"/>
      <c r="U10" s="15"/>
      <c r="V10" s="15"/>
      <c r="W10" s="15"/>
      <c r="X10" s="15"/>
      <c r="Y10" s="15"/>
      <c r="Z10" s="15"/>
      <c r="AA10" s="15"/>
    </row>
    <row r="11" spans="1:29" s="15" customFormat="1" ht="30" customHeight="1" x14ac:dyDescent="0.35">
      <c r="A11" s="76" t="s">
        <v>104</v>
      </c>
      <c r="B11" s="37" t="s">
        <v>105</v>
      </c>
      <c r="C11" s="38">
        <v>33</v>
      </c>
      <c r="D11" s="39">
        <v>96</v>
      </c>
      <c r="E11" s="38">
        <v>5.5</v>
      </c>
      <c r="F11" s="39">
        <v>100</v>
      </c>
      <c r="G11" s="39">
        <v>100022</v>
      </c>
      <c r="H11" s="19" t="s">
        <v>106</v>
      </c>
      <c r="I11" s="133" t="s">
        <v>108</v>
      </c>
      <c r="J11" s="41"/>
      <c r="K11" s="18">
        <v>1.8444</v>
      </c>
      <c r="L11" s="137">
        <f t="shared" ref="L11" si="0">+I11*K11</f>
        <v>22.1328</v>
      </c>
      <c r="M11" s="145">
        <v>45665</v>
      </c>
      <c r="N11" s="146" t="str">
        <f t="shared" ref="N11" si="1" xml:space="preserve"> IF($Q$1 = TRUE,"YES"," ")</f>
        <v>YES</v>
      </c>
      <c r="O11" s="21"/>
    </row>
    <row r="12" spans="1:29" s="15" customFormat="1" ht="30" customHeight="1" x14ac:dyDescent="0.35">
      <c r="A12" s="76"/>
      <c r="B12" s="37"/>
      <c r="C12" s="38"/>
      <c r="D12" s="39"/>
      <c r="E12" s="123"/>
      <c r="F12" s="39"/>
      <c r="G12" s="39"/>
      <c r="H12" s="19"/>
      <c r="I12" s="133"/>
      <c r="J12" s="41"/>
      <c r="K12" s="18"/>
      <c r="L12" s="137"/>
      <c r="M12" s="95"/>
      <c r="N12" s="96"/>
      <c r="O12" s="21"/>
    </row>
    <row r="13" spans="1:29" s="15" customFormat="1" ht="30" customHeight="1" x14ac:dyDescent="0.35">
      <c r="A13" s="122"/>
      <c r="B13" s="134"/>
      <c r="C13" s="38"/>
      <c r="D13" s="39"/>
      <c r="E13" s="38"/>
      <c r="F13" s="39"/>
      <c r="G13" s="39"/>
      <c r="H13" s="19"/>
      <c r="I13" s="40"/>
      <c r="J13" s="41"/>
      <c r="K13" s="18"/>
      <c r="L13" s="137"/>
      <c r="M13" s="95"/>
      <c r="N13" s="96"/>
      <c r="O13" s="21"/>
      <c r="P13" s="109"/>
      <c r="Q13" s="21"/>
      <c r="R13" s="21"/>
    </row>
    <row r="14" spans="1:29" s="15" customFormat="1" ht="30" customHeight="1" x14ac:dyDescent="0.35">
      <c r="A14" s="37"/>
      <c r="B14" s="134"/>
      <c r="C14" s="39"/>
      <c r="D14" s="39"/>
      <c r="E14" s="39"/>
      <c r="F14" s="39"/>
      <c r="G14" s="39"/>
      <c r="H14" s="37"/>
      <c r="I14" s="39"/>
      <c r="J14" s="37"/>
      <c r="K14" s="135"/>
      <c r="L14" s="138"/>
      <c r="M14" s="141"/>
      <c r="N14" s="142"/>
      <c r="O14" s="21"/>
      <c r="P14" s="109"/>
      <c r="Q14" s="21"/>
      <c r="R14" s="21"/>
    </row>
    <row r="15" spans="1:29" s="15" customFormat="1" ht="30" customHeight="1" x14ac:dyDescent="0.35">
      <c r="A15" s="76"/>
      <c r="B15" s="37"/>
      <c r="C15" s="38"/>
      <c r="D15" s="39"/>
      <c r="E15" s="38"/>
      <c r="F15" s="39"/>
      <c r="G15" s="39"/>
      <c r="H15" s="19"/>
      <c r="I15" s="40"/>
      <c r="J15" s="41"/>
      <c r="K15" s="18"/>
      <c r="L15" s="137"/>
      <c r="M15" s="95"/>
      <c r="N15" s="96"/>
      <c r="O15" s="21"/>
      <c r="P15" s="109"/>
      <c r="Q15" s="21"/>
      <c r="R15" s="21"/>
    </row>
    <row r="16" spans="1:29" s="15" customFormat="1" ht="30" customHeight="1" x14ac:dyDescent="0.35">
      <c r="A16" s="37"/>
      <c r="B16" s="37"/>
      <c r="C16" s="37"/>
      <c r="D16" s="37"/>
      <c r="E16" s="37"/>
      <c r="F16" s="37"/>
      <c r="G16" s="37"/>
      <c r="H16" s="37"/>
      <c r="I16" s="37"/>
      <c r="J16" s="37"/>
      <c r="K16" s="37"/>
      <c r="L16" s="139"/>
      <c r="M16" s="76"/>
      <c r="N16" s="142"/>
      <c r="O16" s="21"/>
      <c r="P16" s="109"/>
      <c r="Q16" s="21"/>
      <c r="R16" s="21"/>
    </row>
    <row r="17" spans="1:29" s="15" customFormat="1" ht="30" customHeight="1" x14ac:dyDescent="0.35">
      <c r="A17" s="124"/>
      <c r="B17" s="125"/>
      <c r="C17" s="126"/>
      <c r="D17" s="127"/>
      <c r="E17" s="128"/>
      <c r="F17" s="127"/>
      <c r="G17" s="127"/>
      <c r="H17" s="129"/>
      <c r="I17" s="130"/>
      <c r="J17" s="131"/>
      <c r="K17" s="132"/>
      <c r="L17" s="137"/>
      <c r="M17" s="95"/>
      <c r="N17" s="97"/>
      <c r="O17" s="21"/>
      <c r="P17" s="109"/>
      <c r="Q17" s="21"/>
      <c r="R17" s="21"/>
    </row>
    <row r="18" spans="1:29" s="15" customFormat="1" ht="30" customHeight="1" x14ac:dyDescent="0.35">
      <c r="A18" s="124"/>
      <c r="B18" s="125"/>
      <c r="C18" s="126"/>
      <c r="D18" s="127"/>
      <c r="E18" s="128"/>
      <c r="F18" s="127"/>
      <c r="G18" s="127"/>
      <c r="H18" s="129"/>
      <c r="I18" s="130"/>
      <c r="J18" s="131"/>
      <c r="K18" s="132"/>
      <c r="L18" s="137"/>
      <c r="M18" s="95"/>
      <c r="N18" s="97"/>
      <c r="O18" s="21"/>
      <c r="P18" s="109"/>
      <c r="Q18" s="21"/>
      <c r="R18" s="21"/>
    </row>
    <row r="19" spans="1:29" s="15" customFormat="1" ht="30" customHeight="1" thickBot="1" x14ac:dyDescent="0.4">
      <c r="A19" s="77"/>
      <c r="B19" s="69"/>
      <c r="C19" s="70"/>
      <c r="D19" s="71"/>
      <c r="E19" s="70"/>
      <c r="F19" s="71"/>
      <c r="G19" s="71"/>
      <c r="H19" s="72"/>
      <c r="I19" s="73"/>
      <c r="J19" s="74"/>
      <c r="K19" s="75"/>
      <c r="L19" s="140"/>
      <c r="M19" s="143"/>
      <c r="N19" s="144"/>
      <c r="O19" s="21"/>
      <c r="P19" s="110"/>
      <c r="Q19" s="21"/>
      <c r="R19" s="21"/>
    </row>
    <row r="20" spans="1:29" ht="25.5" customHeight="1" x14ac:dyDescent="0.35">
      <c r="B20" s="42" t="s">
        <v>33</v>
      </c>
      <c r="I20" s="28"/>
      <c r="J20" s="43"/>
      <c r="K20" s="28"/>
      <c r="L20" s="28"/>
      <c r="M20" s="98"/>
      <c r="N20" s="98"/>
      <c r="O20" s="111"/>
      <c r="P20" s="21"/>
      <c r="Q20" s="21"/>
      <c r="R20" s="109"/>
      <c r="S20" s="15"/>
      <c r="T20" s="15"/>
      <c r="U20" s="15"/>
      <c r="V20" s="15"/>
      <c r="W20" s="15"/>
      <c r="X20" s="15"/>
      <c r="Y20" s="15"/>
      <c r="Z20" s="15"/>
      <c r="AA20" s="15"/>
      <c r="AB20" s="15"/>
      <c r="AC20" s="15"/>
    </row>
    <row r="21" spans="1:29" s="44" customFormat="1" ht="38.25" customHeight="1" thickBot="1" x14ac:dyDescent="0.35">
      <c r="B21" s="185" t="s">
        <v>16</v>
      </c>
      <c r="C21" s="185"/>
      <c r="D21" s="185"/>
      <c r="E21" s="45"/>
      <c r="F21" s="189" t="s">
        <v>91</v>
      </c>
      <c r="G21" s="190"/>
      <c r="H21" s="190"/>
      <c r="I21" s="190"/>
      <c r="J21" s="190"/>
      <c r="K21" s="46"/>
      <c r="L21" s="185" t="s">
        <v>18</v>
      </c>
      <c r="M21" s="185"/>
      <c r="N21" s="185"/>
      <c r="O21" s="112"/>
      <c r="P21" s="112"/>
      <c r="Q21" s="113"/>
      <c r="R21" s="119"/>
      <c r="S21" s="47"/>
      <c r="T21" s="47"/>
      <c r="U21" s="47"/>
      <c r="V21" s="47"/>
      <c r="W21" s="47"/>
      <c r="X21" s="47"/>
      <c r="Y21" s="47"/>
      <c r="Z21" s="47"/>
      <c r="AA21" s="47"/>
      <c r="AB21" s="47"/>
      <c r="AC21" s="47"/>
    </row>
    <row r="22" spans="1:29" ht="40.5" customHeight="1" thickTop="1" x14ac:dyDescent="0.35">
      <c r="B22" s="151" t="s">
        <v>113</v>
      </c>
      <c r="C22" s="152"/>
      <c r="D22" s="153"/>
      <c r="E22" s="31"/>
      <c r="F22" s="197"/>
      <c r="G22" s="198"/>
      <c r="H22" s="198"/>
      <c r="I22" s="198"/>
      <c r="J22" s="199"/>
      <c r="K22" s="48"/>
      <c r="L22" s="186" t="s">
        <v>107</v>
      </c>
      <c r="M22" s="187"/>
      <c r="N22" s="188"/>
      <c r="O22" s="93"/>
      <c r="P22" s="93"/>
      <c r="Q22" s="21"/>
      <c r="R22" s="110"/>
      <c r="S22" s="15"/>
      <c r="T22" s="15"/>
      <c r="U22" s="15"/>
      <c r="V22" s="15"/>
      <c r="W22" s="15"/>
      <c r="X22" s="15"/>
      <c r="Y22" s="15"/>
      <c r="Z22" s="15"/>
      <c r="AA22" s="15"/>
      <c r="AB22" s="15"/>
      <c r="AC22" s="15"/>
    </row>
    <row r="23" spans="1:29" s="10" customFormat="1" ht="25" customHeight="1" x14ac:dyDescent="0.3">
      <c r="B23" s="154" t="s">
        <v>0</v>
      </c>
      <c r="C23" s="155"/>
      <c r="D23" s="156"/>
      <c r="E23" s="50"/>
      <c r="F23" s="154" t="s">
        <v>2</v>
      </c>
      <c r="G23" s="155"/>
      <c r="H23" s="155"/>
      <c r="I23" s="155"/>
      <c r="J23" s="156"/>
      <c r="K23" s="51"/>
      <c r="L23" s="176" t="s">
        <v>2</v>
      </c>
      <c r="M23" s="177"/>
      <c r="N23" s="178"/>
      <c r="O23" s="114"/>
      <c r="P23" s="114"/>
      <c r="Q23" s="115"/>
      <c r="R23" s="120"/>
      <c r="S23" s="52"/>
      <c r="T23" s="52"/>
      <c r="U23" s="52"/>
      <c r="V23" s="52"/>
      <c r="W23" s="52"/>
      <c r="X23" s="52"/>
      <c r="Y23" s="52"/>
      <c r="Z23" s="52"/>
      <c r="AA23" s="52"/>
      <c r="AB23" s="52"/>
      <c r="AC23" s="52"/>
    </row>
    <row r="24" spans="1:29" ht="36" customHeight="1" x14ac:dyDescent="0.35">
      <c r="B24" s="182" t="s">
        <v>112</v>
      </c>
      <c r="C24" s="183"/>
      <c r="D24" s="184"/>
      <c r="E24" s="53"/>
      <c r="F24" s="194"/>
      <c r="G24" s="195"/>
      <c r="H24" s="195"/>
      <c r="I24" s="195"/>
      <c r="J24" s="196"/>
      <c r="K24" s="54"/>
      <c r="L24" s="191" t="s">
        <v>110</v>
      </c>
      <c r="M24" s="192"/>
      <c r="N24" s="193"/>
      <c r="O24" s="93"/>
      <c r="P24" s="93"/>
      <c r="Q24" s="116"/>
      <c r="R24" s="121"/>
      <c r="S24" s="35"/>
      <c r="T24" s="35"/>
      <c r="U24" s="35"/>
      <c r="V24" s="35"/>
      <c r="W24" s="35"/>
      <c r="X24" s="35"/>
      <c r="Y24" s="35"/>
      <c r="Z24" s="35"/>
      <c r="AA24" s="35"/>
      <c r="AB24" s="35"/>
      <c r="AC24" s="35"/>
    </row>
    <row r="25" spans="1:29" s="10" customFormat="1" ht="25" customHeight="1" x14ac:dyDescent="0.3">
      <c r="B25" s="154" t="s">
        <v>1</v>
      </c>
      <c r="C25" s="155"/>
      <c r="D25" s="156"/>
      <c r="E25" s="50"/>
      <c r="F25" s="154" t="s">
        <v>1</v>
      </c>
      <c r="G25" s="155"/>
      <c r="H25" s="155"/>
      <c r="I25" s="155"/>
      <c r="J25" s="156"/>
      <c r="K25" s="51"/>
      <c r="L25" s="176" t="s">
        <v>1</v>
      </c>
      <c r="M25" s="177"/>
      <c r="N25" s="178"/>
      <c r="O25" s="114"/>
      <c r="P25" s="114"/>
      <c r="Q25" s="115"/>
      <c r="R25" s="120"/>
      <c r="S25" s="52"/>
      <c r="T25" s="52"/>
      <c r="U25" s="52"/>
      <c r="V25" s="52"/>
      <c r="W25" s="52"/>
      <c r="X25" s="52"/>
      <c r="Y25" s="52"/>
      <c r="Z25" s="52"/>
      <c r="AA25" s="52"/>
      <c r="AB25" s="52"/>
      <c r="AC25" s="52"/>
    </row>
    <row r="26" spans="1:29" ht="39.75" customHeight="1" x14ac:dyDescent="0.45">
      <c r="B26" s="148" t="s">
        <v>112</v>
      </c>
      <c r="C26" s="180">
        <v>45695</v>
      </c>
      <c r="D26" s="181"/>
      <c r="E26" s="53"/>
      <c r="F26" s="194"/>
      <c r="G26" s="195"/>
      <c r="H26" s="195"/>
      <c r="I26" s="195"/>
      <c r="J26" s="55"/>
      <c r="K26" s="56"/>
      <c r="L26" s="207" t="e" vm="1">
        <v>#VALUE!</v>
      </c>
      <c r="M26" s="208"/>
      <c r="N26" s="209">
        <v>45700</v>
      </c>
      <c r="O26" s="111"/>
      <c r="P26" s="21"/>
      <c r="Q26" s="116"/>
      <c r="R26" s="121"/>
      <c r="S26" s="35"/>
      <c r="T26" s="35"/>
      <c r="U26" s="35"/>
      <c r="V26" s="35"/>
      <c r="W26" s="35"/>
      <c r="X26" s="35"/>
      <c r="Y26" s="35"/>
      <c r="Z26" s="35"/>
      <c r="AA26" s="35"/>
      <c r="AB26" s="35"/>
      <c r="AC26" s="35"/>
    </row>
    <row r="27" spans="1:29" s="10" customFormat="1" ht="25" customHeight="1" thickBot="1" x14ac:dyDescent="0.35">
      <c r="B27" s="49" t="s">
        <v>14</v>
      </c>
      <c r="C27" s="155" t="s">
        <v>15</v>
      </c>
      <c r="D27" s="156"/>
      <c r="E27" s="50"/>
      <c r="F27" s="154" t="s">
        <v>14</v>
      </c>
      <c r="G27" s="155"/>
      <c r="H27" s="155"/>
      <c r="I27" s="155"/>
      <c r="J27" s="57" t="s">
        <v>15</v>
      </c>
      <c r="K27" s="58"/>
      <c r="L27" s="154" t="s">
        <v>14</v>
      </c>
      <c r="M27" s="155"/>
      <c r="N27" s="59" t="s">
        <v>15</v>
      </c>
      <c r="O27" s="114"/>
      <c r="P27" s="114"/>
      <c r="Q27" s="115"/>
      <c r="R27" s="120"/>
      <c r="S27" s="52"/>
      <c r="T27" s="52"/>
      <c r="U27" s="52"/>
      <c r="V27" s="52"/>
      <c r="W27" s="52"/>
      <c r="X27" s="52"/>
      <c r="Y27" s="52"/>
      <c r="Z27" s="52"/>
      <c r="AA27" s="52"/>
      <c r="AB27" s="52"/>
      <c r="AC27" s="52"/>
    </row>
    <row r="28" spans="1:29" ht="16" thickTop="1" x14ac:dyDescent="0.35">
      <c r="B28" s="60"/>
      <c r="C28" s="61"/>
      <c r="D28" s="61"/>
      <c r="E28" s="53"/>
      <c r="F28" s="62"/>
      <c r="G28" s="62"/>
      <c r="H28" s="60"/>
      <c r="I28" s="61"/>
      <c r="J28" s="61"/>
      <c r="K28" s="56"/>
      <c r="L28" s="63"/>
      <c r="M28" s="61"/>
      <c r="N28" s="64"/>
      <c r="O28" s="111"/>
      <c r="P28" s="21"/>
      <c r="Q28" s="116"/>
      <c r="R28" s="121"/>
      <c r="S28" s="35"/>
      <c r="T28" s="35"/>
      <c r="U28" s="35"/>
      <c r="V28" s="35"/>
      <c r="W28" s="35"/>
      <c r="X28" s="35"/>
      <c r="Y28" s="35"/>
      <c r="Z28" s="35"/>
      <c r="AA28" s="35"/>
      <c r="AB28" s="35"/>
      <c r="AC28" s="35"/>
    </row>
    <row r="29" spans="1:29" ht="14" x14ac:dyDescent="0.3">
      <c r="B29" s="35"/>
      <c r="C29" s="35"/>
      <c r="D29" s="35"/>
      <c r="E29" s="53"/>
      <c r="F29" s="53"/>
      <c r="G29" s="53"/>
      <c r="H29" s="65"/>
      <c r="I29" s="65"/>
      <c r="J29" s="56"/>
      <c r="K29" s="56"/>
      <c r="L29" s="56"/>
      <c r="M29" s="34"/>
      <c r="N29" s="34"/>
      <c r="O29" s="117"/>
      <c r="P29" s="116"/>
      <c r="Q29" s="116"/>
      <c r="R29" s="121"/>
      <c r="S29" s="35"/>
      <c r="T29" s="35"/>
      <c r="U29" s="35"/>
      <c r="V29" s="35"/>
      <c r="W29" s="35"/>
      <c r="X29" s="35"/>
      <c r="Y29" s="35"/>
      <c r="Z29" s="35"/>
      <c r="AA29" s="35"/>
      <c r="AB29" s="35"/>
      <c r="AC29" s="35"/>
    </row>
    <row r="30" spans="1:29" ht="14" x14ac:dyDescent="0.3">
      <c r="C30" s="35"/>
      <c r="D30" s="35"/>
      <c r="E30" s="53"/>
      <c r="F30" s="53"/>
      <c r="G30" s="53"/>
      <c r="H30" s="65"/>
      <c r="I30" s="65"/>
      <c r="J30" s="56"/>
      <c r="K30" s="56"/>
      <c r="L30" s="56"/>
      <c r="M30" s="34"/>
      <c r="N30" s="34"/>
      <c r="O30" s="117"/>
      <c r="P30" s="116"/>
      <c r="Q30" s="116"/>
      <c r="R30" s="121"/>
      <c r="S30" s="35"/>
      <c r="T30" s="35"/>
      <c r="U30" s="35"/>
      <c r="V30" s="35"/>
      <c r="W30" s="35"/>
      <c r="X30" s="35"/>
      <c r="Y30" s="35"/>
      <c r="Z30" s="35"/>
      <c r="AA30" s="35"/>
      <c r="AB30" s="35"/>
      <c r="AC30" s="35"/>
    </row>
    <row r="31" spans="1:29" ht="14" x14ac:dyDescent="0.3">
      <c r="B31" s="35"/>
      <c r="C31" s="35"/>
      <c r="D31" s="35"/>
      <c r="E31" s="53"/>
      <c r="F31" s="53"/>
      <c r="G31" s="53"/>
      <c r="H31" s="65"/>
      <c r="I31" s="65"/>
      <c r="J31" s="56"/>
      <c r="K31" s="56"/>
      <c r="L31" s="56"/>
      <c r="M31" s="34"/>
      <c r="N31" s="34"/>
      <c r="O31" s="117"/>
      <c r="P31" s="116"/>
      <c r="Q31" s="116"/>
      <c r="R31" s="121"/>
      <c r="S31" s="35"/>
      <c r="T31" s="35"/>
      <c r="U31" s="35"/>
      <c r="V31" s="35"/>
      <c r="W31" s="35"/>
      <c r="X31" s="35"/>
      <c r="Y31" s="35"/>
      <c r="Z31" s="35"/>
      <c r="AA31" s="35"/>
      <c r="AB31" s="35"/>
      <c r="AC31" s="35"/>
    </row>
    <row r="32" spans="1:29" ht="14" x14ac:dyDescent="0.3">
      <c r="B32" s="35"/>
      <c r="C32" s="35"/>
      <c r="D32" s="35"/>
      <c r="E32" s="53"/>
      <c r="F32" s="53"/>
      <c r="G32" s="53"/>
      <c r="H32" s="65" t="s">
        <v>17</v>
      </c>
      <c r="I32" s="65"/>
      <c r="J32" s="56"/>
      <c r="K32" s="56"/>
      <c r="L32" s="56"/>
      <c r="M32" s="34"/>
      <c r="N32" s="34"/>
      <c r="O32" s="117"/>
      <c r="P32" s="116"/>
      <c r="Q32" s="116"/>
      <c r="R32" s="121"/>
      <c r="S32" s="35"/>
      <c r="T32" s="35"/>
      <c r="U32" s="35"/>
      <c r="V32" s="35"/>
      <c r="W32" s="35"/>
      <c r="X32" s="35"/>
      <c r="Y32" s="35"/>
      <c r="Z32" s="35"/>
      <c r="AA32" s="35"/>
      <c r="AB32" s="35"/>
      <c r="AC32" s="35"/>
    </row>
  </sheetData>
  <sheetProtection formatCells="0" formatRows="0" deleteRows="0"/>
  <mergeCells count="32">
    <mergeCell ref="C27:D27"/>
    <mergeCell ref="C26:D26"/>
    <mergeCell ref="B24:D24"/>
    <mergeCell ref="L21:N21"/>
    <mergeCell ref="L22:N22"/>
    <mergeCell ref="F21:J21"/>
    <mergeCell ref="L24:N24"/>
    <mergeCell ref="F24:J24"/>
    <mergeCell ref="F22:J22"/>
    <mergeCell ref="L26:M26"/>
    <mergeCell ref="F26:I26"/>
    <mergeCell ref="F27:I27"/>
    <mergeCell ref="B25:D25"/>
    <mergeCell ref="L23:N23"/>
    <mergeCell ref="B21:D21"/>
    <mergeCell ref="F23:J23"/>
    <mergeCell ref="M8:N8"/>
    <mergeCell ref="L1:N1"/>
    <mergeCell ref="E7:I7"/>
    <mergeCell ref="L27:M27"/>
    <mergeCell ref="L25:N25"/>
    <mergeCell ref="F25:J25"/>
    <mergeCell ref="M2:N2"/>
    <mergeCell ref="A1:B1"/>
    <mergeCell ref="B22:D22"/>
    <mergeCell ref="B23:D23"/>
    <mergeCell ref="A9:B9"/>
    <mergeCell ref="A8:L8"/>
    <mergeCell ref="C3:K3"/>
    <mergeCell ref="A10:B10"/>
    <mergeCell ref="F10:H10"/>
    <mergeCell ref="C1:I1"/>
  </mergeCells>
  <phoneticPr fontId="0" type="noConversion"/>
  <printOptions horizontalCentered="1"/>
  <pageMargins left="0.25" right="0.25" top="0.15" bottom="0.69" header="0.15" footer="0.09"/>
  <pageSetup scale="51" orientation="landscape" r:id="rId1"/>
  <headerFooter alignWithMargins="0">
    <oddFooter>&amp;CSchool Year 2022-23&amp;R&amp;N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ltText="&quot;&quot;">
                <anchor moveWithCells="1">
                  <from>
                    <xdr:col>3</xdr:col>
                    <xdr:colOff>12700</xdr:colOff>
                    <xdr:row>3</xdr:row>
                    <xdr:rowOff>38100</xdr:rowOff>
                  </from>
                  <to>
                    <xdr:col>3</xdr:col>
                    <xdr:colOff>412750</xdr:colOff>
                    <xdr:row>4</xdr:row>
                    <xdr:rowOff>0</xdr:rowOff>
                  </to>
                </anchor>
              </controlPr>
            </control>
          </mc:Choice>
        </mc:AlternateContent>
        <mc:AlternateContent xmlns:mc="http://schemas.openxmlformats.org/markup-compatibility/2006">
          <mc:Choice Requires="x14">
            <control shapeId="4105" r:id="rId5" name="Check Box 9">
              <controlPr defaultSize="0" autoFill="0" autoLine="0" autoPict="0" altText="&quot;&quot;">
                <anchor moveWithCells="1">
                  <from>
                    <xdr:col>3</xdr:col>
                    <xdr:colOff>12700</xdr:colOff>
                    <xdr:row>4</xdr:row>
                    <xdr:rowOff>38100</xdr:rowOff>
                  </from>
                  <to>
                    <xdr:col>3</xdr:col>
                    <xdr:colOff>412750</xdr:colOff>
                    <xdr:row>5</xdr:row>
                    <xdr:rowOff>0</xdr:rowOff>
                  </to>
                </anchor>
              </controlPr>
            </control>
          </mc:Choice>
        </mc:AlternateContent>
        <mc:AlternateContent xmlns:mc="http://schemas.openxmlformats.org/markup-compatibility/2006">
          <mc:Choice Requires="x14">
            <control shapeId="4106" r:id="rId6" name="Check Box 10">
              <controlPr defaultSize="0" autoFill="0" autoLine="0" autoPict="0" altText="&quot;&quot;">
                <anchor moveWithCells="1">
                  <from>
                    <xdr:col>1</xdr:col>
                    <xdr:colOff>31750</xdr:colOff>
                    <xdr:row>1</xdr:row>
                    <xdr:rowOff>203200</xdr:rowOff>
                  </from>
                  <to>
                    <xdr:col>1</xdr:col>
                    <xdr:colOff>457200</xdr:colOff>
                    <xdr:row>2</xdr:row>
                    <xdr:rowOff>0</xdr:rowOff>
                  </to>
                </anchor>
              </controlPr>
            </control>
          </mc:Choice>
        </mc:AlternateContent>
        <mc:AlternateContent xmlns:mc="http://schemas.openxmlformats.org/markup-compatibility/2006">
          <mc:Choice Requires="x14">
            <control shapeId="4107" r:id="rId7" name="Check Box 11">
              <controlPr defaultSize="0" autoFill="0" autoLine="0" autoPict="0" altText="&quot;&quot;">
                <anchor moveWithCells="1">
                  <from>
                    <xdr:col>1</xdr:col>
                    <xdr:colOff>38100</xdr:colOff>
                    <xdr:row>3</xdr:row>
                    <xdr:rowOff>0</xdr:rowOff>
                  </from>
                  <to>
                    <xdr:col>1</xdr:col>
                    <xdr:colOff>450850</xdr:colOff>
                    <xdr:row>4</xdr:row>
                    <xdr:rowOff>0</xdr:rowOff>
                  </to>
                </anchor>
              </controlPr>
            </control>
          </mc:Choice>
        </mc:AlternateContent>
        <mc:AlternateContent xmlns:mc="http://schemas.openxmlformats.org/markup-compatibility/2006">
          <mc:Choice Requires="x14">
            <control shapeId="6167" r:id="rId8" name="Check Box 2071">
              <controlPr defaultSize="0" autoFill="0" autoLine="0" autoPict="0" altText="&quot;&quot;">
                <anchor moveWithCells="1">
                  <from>
                    <xdr:col>11</xdr:col>
                    <xdr:colOff>774700</xdr:colOff>
                    <xdr:row>2</xdr:row>
                    <xdr:rowOff>31750</xdr:rowOff>
                  </from>
                  <to>
                    <xdr:col>12</xdr:col>
                    <xdr:colOff>0</xdr:colOff>
                    <xdr:row>3</xdr:row>
                    <xdr:rowOff>0</xdr:rowOff>
                  </to>
                </anchor>
              </controlPr>
            </control>
          </mc:Choice>
        </mc:AlternateContent>
        <mc:AlternateContent xmlns:mc="http://schemas.openxmlformats.org/markup-compatibility/2006">
          <mc:Choice Requires="x14">
            <control shapeId="6185" r:id="rId9" name="Check Box 2089">
              <controlPr defaultSize="0" autoFill="0" autoLine="0" autoPict="0" altText="&quot;&quot;">
                <anchor moveWithCells="1">
                  <from>
                    <xdr:col>3</xdr:col>
                    <xdr:colOff>12700</xdr:colOff>
                    <xdr:row>5</xdr:row>
                    <xdr:rowOff>38100</xdr:rowOff>
                  </from>
                  <to>
                    <xdr:col>3</xdr:col>
                    <xdr:colOff>412750</xdr:colOff>
                    <xdr:row>6</xdr:row>
                    <xdr:rowOff>0</xdr:rowOff>
                  </to>
                </anchor>
              </controlPr>
            </control>
          </mc:Choice>
        </mc:AlternateContent>
        <mc:AlternateContent xmlns:mc="http://schemas.openxmlformats.org/markup-compatibility/2006">
          <mc:Choice Requires="x14">
            <control shapeId="6186" r:id="rId10" name="Check Box 2090">
              <controlPr defaultSize="0" autoFill="0" autoLine="0" autoPict="0" altText="&quot;&quot;">
                <anchor moveWithCells="1">
                  <from>
                    <xdr:col>11</xdr:col>
                    <xdr:colOff>774700</xdr:colOff>
                    <xdr:row>3</xdr:row>
                    <xdr:rowOff>31750</xdr:rowOff>
                  </from>
                  <to>
                    <xdr:col>12</xdr:col>
                    <xdr:colOff>0</xdr:colOff>
                    <xdr:row>4</xdr:row>
                    <xdr:rowOff>38100</xdr:rowOff>
                  </to>
                </anchor>
              </controlPr>
            </control>
          </mc:Choice>
        </mc:AlternateContent>
        <mc:AlternateContent xmlns:mc="http://schemas.openxmlformats.org/markup-compatibility/2006">
          <mc:Choice Requires="x14">
            <control shapeId="6187" r:id="rId11" name="Check Box 2091">
              <controlPr defaultSize="0" autoFill="0" autoLine="0" autoPict="0" altText="&quot;&quot;">
                <anchor moveWithCells="1">
                  <from>
                    <xdr:col>11</xdr:col>
                    <xdr:colOff>774700</xdr:colOff>
                    <xdr:row>4</xdr:row>
                    <xdr:rowOff>31750</xdr:rowOff>
                  </from>
                  <to>
                    <xdr:col>12</xdr:col>
                    <xdr:colOff>0</xdr:colOff>
                    <xdr:row>5</xdr:row>
                    <xdr:rowOff>38100</xdr:rowOff>
                  </to>
                </anchor>
              </controlPr>
            </control>
          </mc:Choice>
        </mc:AlternateContent>
        <mc:AlternateContent xmlns:mc="http://schemas.openxmlformats.org/markup-compatibility/2006">
          <mc:Choice Requires="x14">
            <control shapeId="6188" r:id="rId12" name="Check Box 2092">
              <controlPr defaultSize="0" autoFill="0" autoLine="0" autoPict="0" altText="&quot;&quot;">
                <anchor moveWithCells="1">
                  <from>
                    <xdr:col>11</xdr:col>
                    <xdr:colOff>774700</xdr:colOff>
                    <xdr:row>5</xdr:row>
                    <xdr:rowOff>31750</xdr:rowOff>
                  </from>
                  <to>
                    <xdr:col>12</xdr:col>
                    <xdr:colOff>0</xdr:colOff>
                    <xdr:row>6</xdr:row>
                    <xdr:rowOff>12700</xdr:rowOff>
                  </to>
                </anchor>
              </controlPr>
            </control>
          </mc:Choice>
        </mc:AlternateContent>
        <mc:AlternateContent xmlns:mc="http://schemas.openxmlformats.org/markup-compatibility/2006">
          <mc:Choice Requires="x14">
            <control shapeId="6189" r:id="rId13" name="Check Box 2093">
              <controlPr defaultSize="0" autoFill="0" autoLine="0" autoPict="0" altText="&quot;&quot;_x000a_">
                <anchor moveWithCells="1">
                  <from>
                    <xdr:col>11</xdr:col>
                    <xdr:colOff>774700</xdr:colOff>
                    <xdr:row>6</xdr:row>
                    <xdr:rowOff>31750</xdr:rowOff>
                  </from>
                  <to>
                    <xdr:col>12</xdr:col>
                    <xdr:colOff>0</xdr:colOff>
                    <xdr:row>7</xdr:row>
                    <xdr:rowOff>0</xdr:rowOff>
                  </to>
                </anchor>
              </controlPr>
            </control>
          </mc:Choice>
        </mc:AlternateContent>
        <mc:AlternateContent xmlns:mc="http://schemas.openxmlformats.org/markup-compatibility/2006">
          <mc:Choice Requires="x14">
            <control shapeId="6205" r:id="rId14" name="Check Box 2109">
              <controlPr locked="0" defaultSize="0" autoFill="0" autoLine="0" autoPict="0" altText="&quot;&quot;">
                <anchor moveWithCells="1">
                  <from>
                    <xdr:col>13</xdr:col>
                    <xdr:colOff>38100</xdr:colOff>
                    <xdr:row>8</xdr:row>
                    <xdr:rowOff>1066800</xdr:rowOff>
                  </from>
                  <to>
                    <xdr:col>13</xdr:col>
                    <xdr:colOff>717550</xdr:colOff>
                    <xdr:row>8</xdr:row>
                    <xdr:rowOff>1371600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5"/>
  <sheetViews>
    <sheetView topLeftCell="A7" zoomScaleNormal="100" zoomScaleSheetLayoutView="100" workbookViewId="0">
      <selection activeCell="D24" sqref="D24"/>
    </sheetView>
  </sheetViews>
  <sheetFormatPr defaultColWidth="9.1796875" defaultRowHeight="12.5" x14ac:dyDescent="0.25"/>
  <cols>
    <col min="1" max="1" width="19.453125" style="2" customWidth="1"/>
    <col min="2" max="2" width="88.54296875" style="2" customWidth="1"/>
    <col min="3" max="16384" width="9.1796875" style="2"/>
  </cols>
  <sheetData>
    <row r="1" spans="1:2" ht="15.5" x14ac:dyDescent="0.35">
      <c r="A1" s="205" t="s">
        <v>39</v>
      </c>
      <c r="B1" s="206"/>
    </row>
    <row r="2" spans="1:2" ht="15.5" x14ac:dyDescent="0.35">
      <c r="A2" s="205" t="s">
        <v>40</v>
      </c>
      <c r="B2" s="206"/>
    </row>
    <row r="3" spans="1:2" ht="15.5" x14ac:dyDescent="0.35">
      <c r="A3" s="205" t="s">
        <v>97</v>
      </c>
      <c r="B3" s="206"/>
    </row>
    <row r="4" spans="1:2" ht="15.5" x14ac:dyDescent="0.35">
      <c r="A4" s="1" t="s">
        <v>41</v>
      </c>
    </row>
    <row r="5" spans="1:2" ht="58.5" customHeight="1" x14ac:dyDescent="0.3">
      <c r="A5" s="202" t="s">
        <v>98</v>
      </c>
      <c r="B5" s="201"/>
    </row>
    <row r="6" spans="1:2" ht="14" x14ac:dyDescent="0.3">
      <c r="A6" s="5" t="s">
        <v>41</v>
      </c>
    </row>
    <row r="7" spans="1:2" ht="30.75" customHeight="1" x14ac:dyDescent="0.3">
      <c r="A7" s="202" t="s">
        <v>42</v>
      </c>
      <c r="B7" s="201"/>
    </row>
    <row r="8" spans="1:2" ht="14" x14ac:dyDescent="0.3">
      <c r="A8" s="3"/>
      <c r="B8" s="4"/>
    </row>
    <row r="9" spans="1:2" ht="27" customHeight="1" x14ac:dyDescent="0.3">
      <c r="A9" s="202" t="s">
        <v>75</v>
      </c>
      <c r="B9" s="201"/>
    </row>
    <row r="10" spans="1:2" ht="14" x14ac:dyDescent="0.3">
      <c r="A10" s="6" t="s">
        <v>41</v>
      </c>
    </row>
    <row r="11" spans="1:2" ht="72.75" customHeight="1" x14ac:dyDescent="0.3">
      <c r="A11" s="200" t="s">
        <v>86</v>
      </c>
      <c r="B11" s="201"/>
    </row>
    <row r="12" spans="1:2" ht="14" x14ac:dyDescent="0.25">
      <c r="A12" s="7" t="s">
        <v>43</v>
      </c>
      <c r="B12" s="8" t="s">
        <v>44</v>
      </c>
    </row>
    <row r="13" spans="1:2" ht="14" x14ac:dyDescent="0.25">
      <c r="A13" s="9" t="s">
        <v>45</v>
      </c>
      <c r="B13" s="8" t="s">
        <v>46</v>
      </c>
    </row>
    <row r="14" spans="1:2" ht="14" x14ac:dyDescent="0.25">
      <c r="A14" s="9" t="s">
        <v>47</v>
      </c>
      <c r="B14" s="10" t="s">
        <v>48</v>
      </c>
    </row>
    <row r="15" spans="1:2" ht="14" x14ac:dyDescent="0.25">
      <c r="A15" s="9" t="s">
        <v>49</v>
      </c>
      <c r="B15" s="10" t="s">
        <v>50</v>
      </c>
    </row>
    <row r="16" spans="1:2" ht="24.75" customHeight="1" x14ac:dyDescent="0.25">
      <c r="A16" s="90" t="s">
        <v>51</v>
      </c>
      <c r="B16" s="91" t="s">
        <v>103</v>
      </c>
    </row>
    <row r="17" spans="1:2" ht="12.75" customHeight="1" x14ac:dyDescent="0.25">
      <c r="A17" s="9" t="s">
        <v>52</v>
      </c>
      <c r="B17" s="8" t="s">
        <v>99</v>
      </c>
    </row>
    <row r="18" spans="1:2" x14ac:dyDescent="0.25">
      <c r="A18" s="10"/>
      <c r="B18" s="11" t="s">
        <v>53</v>
      </c>
    </row>
    <row r="19" spans="1:2" x14ac:dyDescent="0.25">
      <c r="A19" s="10"/>
      <c r="B19" s="11" t="s">
        <v>54</v>
      </c>
    </row>
    <row r="20" spans="1:2" x14ac:dyDescent="0.25">
      <c r="A20" s="10"/>
      <c r="B20" s="11" t="s">
        <v>55</v>
      </c>
    </row>
    <row r="21" spans="1:2" x14ac:dyDescent="0.25">
      <c r="A21" s="10"/>
      <c r="B21" s="11" t="s">
        <v>56</v>
      </c>
    </row>
    <row r="22" spans="1:2" ht="14" x14ac:dyDescent="0.25">
      <c r="A22" s="12" t="s">
        <v>41</v>
      </c>
    </row>
    <row r="23" spans="1:2" ht="14" x14ac:dyDescent="0.25">
      <c r="A23" s="9" t="s">
        <v>57</v>
      </c>
      <c r="B23" s="91" t="s">
        <v>87</v>
      </c>
    </row>
    <row r="24" spans="1:2" ht="37.5" x14ac:dyDescent="0.25">
      <c r="A24" s="9" t="s">
        <v>58</v>
      </c>
      <c r="B24" s="91" t="s">
        <v>102</v>
      </c>
    </row>
    <row r="25" spans="1:2" ht="27.75" customHeight="1" x14ac:dyDescent="0.25">
      <c r="A25" s="9" t="s">
        <v>59</v>
      </c>
      <c r="B25" s="8" t="s">
        <v>100</v>
      </c>
    </row>
    <row r="26" spans="1:2" ht="53.25" customHeight="1" x14ac:dyDescent="0.25">
      <c r="A26" s="9" t="s">
        <v>60</v>
      </c>
      <c r="B26" s="13" t="s">
        <v>78</v>
      </c>
    </row>
    <row r="27" spans="1:2" ht="62.5" x14ac:dyDescent="0.25">
      <c r="A27" s="9" t="s">
        <v>61</v>
      </c>
      <c r="B27" s="8" t="s">
        <v>62</v>
      </c>
    </row>
    <row r="28" spans="1:2" ht="14" x14ac:dyDescent="0.3">
      <c r="A28" s="5" t="s">
        <v>41</v>
      </c>
    </row>
    <row r="29" spans="1:2" ht="44.25" customHeight="1" x14ac:dyDescent="0.3">
      <c r="A29" s="202" t="s">
        <v>63</v>
      </c>
      <c r="B29" s="201"/>
    </row>
    <row r="30" spans="1:2" ht="14" x14ac:dyDescent="0.3">
      <c r="A30" s="5" t="s">
        <v>41</v>
      </c>
    </row>
    <row r="31" spans="1:2" ht="60" customHeight="1" x14ac:dyDescent="0.3">
      <c r="A31" s="200" t="s">
        <v>88</v>
      </c>
      <c r="B31" s="201"/>
    </row>
    <row r="32" spans="1:2" ht="14" x14ac:dyDescent="0.3">
      <c r="A32" s="5" t="s">
        <v>41</v>
      </c>
    </row>
    <row r="33" spans="1:2" ht="72.75" customHeight="1" x14ac:dyDescent="0.3">
      <c r="A33" s="204" t="s">
        <v>76</v>
      </c>
      <c r="B33" s="201"/>
    </row>
    <row r="34" spans="1:2" ht="14" x14ac:dyDescent="0.3">
      <c r="A34" s="5" t="s">
        <v>41</v>
      </c>
    </row>
    <row r="35" spans="1:2" ht="102.75" customHeight="1" x14ac:dyDescent="0.3">
      <c r="A35" s="202" t="s">
        <v>64</v>
      </c>
      <c r="B35" s="201"/>
    </row>
    <row r="36" spans="1:2" ht="14" x14ac:dyDescent="0.3">
      <c r="A36" s="3"/>
      <c r="B36" s="4"/>
    </row>
    <row r="37" spans="1:2" ht="14" x14ac:dyDescent="0.3">
      <c r="A37" s="14" t="s">
        <v>65</v>
      </c>
    </row>
    <row r="38" spans="1:2" ht="14" x14ac:dyDescent="0.3">
      <c r="A38" s="5" t="s">
        <v>41</v>
      </c>
    </row>
    <row r="39" spans="1:2" ht="29.25" customHeight="1" x14ac:dyDescent="0.3">
      <c r="A39" s="202" t="s">
        <v>66</v>
      </c>
      <c r="B39" s="201"/>
    </row>
    <row r="40" spans="1:2" ht="14" x14ac:dyDescent="0.3">
      <c r="A40" s="5" t="s">
        <v>41</v>
      </c>
    </row>
    <row r="41" spans="1:2" ht="14" x14ac:dyDescent="0.3">
      <c r="A41" s="14" t="s">
        <v>67</v>
      </c>
    </row>
    <row r="42" spans="1:2" ht="14" x14ac:dyDescent="0.3">
      <c r="A42" s="5" t="s">
        <v>41</v>
      </c>
    </row>
    <row r="43" spans="1:2" ht="58.5" customHeight="1" x14ac:dyDescent="0.3">
      <c r="A43" s="203" t="s">
        <v>101</v>
      </c>
      <c r="B43" s="201"/>
    </row>
    <row r="44" spans="1:2" ht="14" x14ac:dyDescent="0.3">
      <c r="A44" s="5" t="s">
        <v>41</v>
      </c>
    </row>
    <row r="45" spans="1:2" x14ac:dyDescent="0.25">
      <c r="A45" s="2" t="s">
        <v>68</v>
      </c>
    </row>
    <row r="46" spans="1:2" ht="15.5" x14ac:dyDescent="0.35">
      <c r="A46" s="15"/>
      <c r="B46" s="16" t="s">
        <v>69</v>
      </c>
    </row>
    <row r="47" spans="1:2" x14ac:dyDescent="0.25">
      <c r="B47" s="2" t="s">
        <v>70</v>
      </c>
    </row>
    <row r="48" spans="1:2" x14ac:dyDescent="0.25">
      <c r="B48" s="92" t="s">
        <v>89</v>
      </c>
    </row>
    <row r="49" spans="1:2" x14ac:dyDescent="0.25">
      <c r="B49" s="2" t="s">
        <v>71</v>
      </c>
    </row>
    <row r="50" spans="1:2" x14ac:dyDescent="0.25">
      <c r="B50" s="2" t="s">
        <v>72</v>
      </c>
    </row>
    <row r="51" spans="1:2" x14ac:dyDescent="0.25">
      <c r="B51" s="2" t="s">
        <v>82</v>
      </c>
    </row>
    <row r="52" spans="1:2" x14ac:dyDescent="0.25">
      <c r="B52" s="2" t="s">
        <v>73</v>
      </c>
    </row>
    <row r="53" spans="1:2" x14ac:dyDescent="0.25">
      <c r="A53" s="2" t="s">
        <v>74</v>
      </c>
      <c r="B53" s="2" t="s">
        <v>77</v>
      </c>
    </row>
    <row r="55" spans="1:2" ht="13" x14ac:dyDescent="0.3">
      <c r="B55" s="17"/>
    </row>
  </sheetData>
  <mergeCells count="13">
    <mergeCell ref="A9:B9"/>
    <mergeCell ref="A7:B7"/>
    <mergeCell ref="A1:B1"/>
    <mergeCell ref="A2:B2"/>
    <mergeCell ref="A3:B3"/>
    <mergeCell ref="A5:B5"/>
    <mergeCell ref="A11:B11"/>
    <mergeCell ref="A29:B29"/>
    <mergeCell ref="A43:B43"/>
    <mergeCell ref="A31:B31"/>
    <mergeCell ref="A33:B33"/>
    <mergeCell ref="A35:B35"/>
    <mergeCell ref="A39:B39"/>
  </mergeCells>
  <phoneticPr fontId="0" type="noConversion"/>
  <hyperlinks>
    <hyperlink ref="B46" r:id="rId1" xr:uid="{00000000-0004-0000-0100-000000000000}"/>
  </hyperlinks>
  <pageMargins left="0.75" right="0.75" top="1" bottom="1" header="0.5" footer="0.5"/>
  <pageSetup scale="82" orientation="portrait" r:id="rId2"/>
  <headerFooter alignWithMargins="0">
    <oddFooter>&amp;LACDA 10/12</oddFooter>
  </headerFooter>
  <rowBreaks count="1" manualBreakCount="1">
    <brk id="25" max="1"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2025-02-13T00:23:53+00:00</Remediation_x0020_Date>
  </documentManagement>
</p:properties>
</file>

<file path=customXml/itemProps1.xml><?xml version="1.0" encoding="utf-8"?>
<ds:datastoreItem xmlns:ds="http://schemas.openxmlformats.org/officeDocument/2006/customXml" ds:itemID="{1A22AA9F-1A15-48D1-8F11-4E67F2A389FE}"/>
</file>

<file path=customXml/itemProps2.xml><?xml version="1.0" encoding="utf-8"?>
<ds:datastoreItem xmlns:ds="http://schemas.openxmlformats.org/officeDocument/2006/customXml" ds:itemID="{99917DB5-5CD2-471B-90AC-545C9976ED48}"/>
</file>

<file path=customXml/itemProps3.xml><?xml version="1.0" encoding="utf-8"?>
<ds:datastoreItem xmlns:ds="http://schemas.openxmlformats.org/officeDocument/2006/customXml" ds:itemID="{8EEFDC9A-BBA6-4F3D-8A55-E7C1CD29D9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SEPDS A</vt:lpstr>
      <vt:lpstr>SEPDS A Instructions</vt:lpstr>
      <vt:lpstr>'SEPDS A'!Print_Area</vt:lpstr>
      <vt:lpstr>'SEPDS A 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SSE</dc:creator>
  <cp:lastModifiedBy>CAMERON Beatrice * ODE</cp:lastModifiedBy>
  <cp:lastPrinted>2021-12-30T17:43:57Z</cp:lastPrinted>
  <dcterms:created xsi:type="dcterms:W3CDTF">1998-08-10T21:35:17Z</dcterms:created>
  <dcterms:modified xsi:type="dcterms:W3CDTF">2025-02-13T00:21:54Z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2024-01-09T22:41:53Z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bea3ebf1-e8b2-4c3e-8f81-f97da0d9d55e</vt:lpwstr>
  </property>
  <property fmtid="{D5CDD505-2E9C-101B-9397-08002B2CF9AE}" pid="8" name="MSIP_Label_7730ea53-6f5e-4160-81a5-992a9105450a_ContentBits">
    <vt:lpwstr>0</vt:lpwstr>
  </property>
  <property fmtid="{D5CDD505-2E9C-101B-9397-08002B2CF9AE}" pid="9" name="ContentTypeId">
    <vt:lpwstr>0x01010046895D7B4FD22A4A9C390F7B0E997D3F</vt:lpwstr>
  </property>
</Properties>
</file>