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72EA7B0D-26E8-49B6-8F42-E4DCBA3E0A63}" xr6:coauthVersionLast="47" xr6:coauthVersionMax="47" xr10:uidLastSave="{00000000-0000-0000-0000-000000000000}"/>
  <bookViews>
    <workbookView xWindow="-110" yWindow="-110" windowWidth="22780" windowHeight="14660" xr2:uid="{72B94882-654F-4F99-9C21-29D6FFB008B3}"/>
  </bookViews>
  <sheets>
    <sheet name="10.12.23" sheetId="1" r:id="rId1"/>
  </sheets>
  <definedNames>
    <definedName name="_xlnm._FilterDatabase" localSheetId="0" hidden="1">'10.12.23'!$A$3:$N$43</definedName>
    <definedName name="_xlnm.Print_Area" localSheetId="0">'10.12.23'!$A$1:$N$43</definedName>
    <definedName name="_xlnm.Print_Titles" localSheetId="0">'10.12.23'!$3:$3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4" i="1"/>
  <c r="M43" i="1"/>
  <c r="M42" i="1"/>
  <c r="M41" i="1"/>
  <c r="M40" i="1"/>
  <c r="M39" i="1"/>
  <c r="M38" i="1"/>
  <c r="M37" i="1"/>
  <c r="M36" i="1"/>
  <c r="M35" i="1"/>
</calcChain>
</file>

<file path=xl/sharedStrings.xml><?xml version="1.0" encoding="utf-8"?>
<sst xmlns="http://schemas.openxmlformats.org/spreadsheetml/2006/main" count="217" uniqueCount="55">
  <si>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</si>
  <si>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</si>
  <si>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</si>
  <si>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</si>
  <si>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</si>
  <si>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</si>
  <si>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</si>
  <si>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</si>
  <si>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</si>
  <si>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</si>
  <si>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</si>
  <si>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</si>
  <si>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</si>
  <si>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</si>
  <si>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</si>
  <si>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</si>
  <si>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</si>
  <si>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SY24</t>
  </si>
  <si>
    <t>Bake Crafters Food Company</t>
  </si>
  <si>
    <t>A</t>
  </si>
  <si>
    <t>CHEESE NAT AMER FBD BARREL-500 LB(40800)</t>
  </si>
  <si>
    <t>Pizza, Cheese, Round, 16", 8 cut</t>
  </si>
  <si>
    <t>CHEESE MOZ LM PT SKM UNFZ PROC PK(41125)</t>
  </si>
  <si>
    <t>Pizza, Cheese, Round, 16", 10 cut</t>
  </si>
  <si>
    <t>Pizza, White Garlic, Round, 16", 8 cut</t>
  </si>
  <si>
    <t>Pizza, White Garlic, Round, 16", 10 cut</t>
  </si>
  <si>
    <t>Pizza, Cheese, Square,11x17", 8 cut</t>
  </si>
  <si>
    <t>Pizza, White Garlic, Square,11x17", 8 cut</t>
  </si>
  <si>
    <t>Sandwich, Maple Pancake, WG, Egg &amp; Cheese, IW  168/2.40 oz</t>
  </si>
  <si>
    <t>Sandwich, Biscuit, Honey WG, Chicken Sausage, Cheese, IW</t>
  </si>
  <si>
    <t>Sandwich, English Muffin, WG, Egg &amp; Cheese, IW</t>
  </si>
  <si>
    <t>Sandwich, Toasted Cheese, WG, White, IW</t>
  </si>
  <si>
    <t>Sandwich, Toasted Cheeses, WG, White, IW</t>
  </si>
  <si>
    <t>Sandwich, WG, Grilled Cheese, American &amp; Mozzarella, LS, IW</t>
  </si>
  <si>
    <t>Sandwich, WG, Grilled Cheese, Bulk</t>
  </si>
  <si>
    <t>BEEF COARSE GROUND FRZ CTN-60 LB</t>
  </si>
  <si>
    <t>Sandwich, Slider, WG, Cheeseburger, 2 pack Commodity</t>
  </si>
  <si>
    <t>Sandwich, Croissant, WG, Mozzarella &amp; American Cheese, IW</t>
  </si>
  <si>
    <t>Sandwich, WG, Grilled Cheese, Pepper Jack, IW</t>
  </si>
  <si>
    <t>Sandwich, WG, Grilled Cheese, Pepper Jack &amp; Mozzarella, IW</t>
  </si>
  <si>
    <t>Sandwich, WG, Grilled Cheese, Garlic Mozzarella, IW</t>
  </si>
  <si>
    <t>Sandwich,Buttermilk Pancake, WG, Chicken Sausage &amp; Cheese,IW</t>
  </si>
  <si>
    <t>Sandwich, Maple Pancake, WG, Chicken Sausage &amp; Cheese, IW</t>
  </si>
  <si>
    <t>Pizza, Turkey Pepperoni, Round, 16", 8 cut</t>
  </si>
  <si>
    <t>Sandwich, Croissant, WG, Chicken Sausage &amp; Cheese, IW</t>
  </si>
  <si>
    <t>Sandwich, Croissant, WG, Egg &amp; Fiesta Cheese, IW</t>
  </si>
  <si>
    <t>Sandwich, Croissant, WG, Egg &amp; American Cheese, IW</t>
  </si>
  <si>
    <t>Pizza, White Garlic, Square,11x17", 10 cut</t>
  </si>
  <si>
    <t>Pizza, Cheese, Square,11x17", 10 cut</t>
  </si>
  <si>
    <t>SY25</t>
  </si>
  <si>
    <t>Sandwich, WG, Grilled Cheese, Pepper Jack &amp; Mozzarella BULK</t>
  </si>
  <si>
    <t>Sandwich, WG, Grilled Cheese, Garlic Mozzarella BULK</t>
  </si>
  <si>
    <t xml:space="preserve">Sandwich, Maple Waffle, WG, Chicken Sausage &amp; Cheese, IW </t>
  </si>
  <si>
    <t>Sandwich, English Muffin, WG, Ckn Sausage, Egg &amp; Cheese, IW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</si>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</sst>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</cellXfs>
  <cellStyles count="4">
    <cellStyle name="Currency 2" xfId="3" xr:uid="{147D9220-53D4-4DA2-AFAE-22FFFC8B7FE2}"/>
    <cellStyle name="Normal" xfId="0" builtinId="0"/>
    <cellStyle name="Normal 2" xfId="2" xr:uid="{047BF354-FD18-4AF9-B6B3-E02D83946C5E}"/>
    <cellStyle name="Normal 3" xfId="1" xr:uid="{C74ED402-275A-4F14-BA1C-0C4A484C3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30FBB-4D62-4C6C-99AB-0350FBE55537}">
  <sheetPr filterMode="1">
    <pageSetUpPr fitToPage="1"/>
  </sheetPr>
  <dimension ref="A1:N43"/>
  <sheetViews>
    <sheetView tabSelected="1" zoomScale="90" zoomScaleNormal="90" workbookViewId="0">
      <pane ySplit="3" topLeftCell="A15" activePane="bottomLeft" state="frozen"/>
      <selection pane="bottomLeft" activeCell="A4" sqref="A4"/>
    </sheetView>
  </sheetViews>
  <sheetFormatPr defaultRowHeight="14.5" x14ac:dyDescent="0.35"/>
  <cols>
    <col min="1" max="1" width="9.81640625" customWidth="1"/>
    <col min="2" max="2" width="26.54296875" customWidth="1"/>
    <col min="3" max="3" width="19.453125" customWidth="1"/>
    <col min="4" max="4" width="19.7265625" customWidth="1"/>
    <col min="5" max="5" width="39.54296875" customWidth="1"/>
    <col min="6" max="6" width="9.81640625" customWidth="1"/>
    <col min="7" max="7" width="10.26953125" customWidth="1"/>
    <col min="9" max="9" width="12.54296875" customWidth="1"/>
    <col min="10" max="10" width="38.26953125" customWidth="1"/>
    <col min="11" max="11" width="12.26953125" customWidth="1"/>
    <col min="12" max="12" width="13" customWidth="1"/>
    <col min="13" max="13" width="12.7265625" customWidth="1"/>
    <col min="14" max="14" width="12.453125" customWidth="1"/>
  </cols>
  <sheetData>
    <row r="1" spans="1:14" ht="31" x14ac:dyDescent="0.7">
      <c r="A1" s="1" t="s">
        <v>0</v>
      </c>
      <c r="B1" s="1"/>
      <c r="C1" s="2"/>
      <c r="D1" s="3"/>
      <c r="E1" s="4"/>
      <c r="F1" s="5"/>
      <c r="G1" s="5"/>
      <c r="H1" s="5"/>
      <c r="I1" s="6"/>
      <c r="J1" s="7"/>
      <c r="K1" s="33"/>
      <c r="L1" s="33"/>
      <c r="M1" s="33"/>
      <c r="N1" s="33"/>
    </row>
    <row r="2" spans="1:14" ht="26.25" customHeight="1" x14ac:dyDescent="0.35">
      <c r="A2" s="8" t="s">
        <v>1</v>
      </c>
      <c r="B2" s="9"/>
      <c r="C2" s="10"/>
      <c r="D2" s="11" t="s">
        <v>2</v>
      </c>
      <c r="E2" s="12">
        <v>45271</v>
      </c>
      <c r="F2" s="13"/>
      <c r="G2" s="13"/>
      <c r="H2" s="14"/>
      <c r="I2" s="15"/>
      <c r="J2" s="2"/>
      <c r="K2" s="13"/>
      <c r="L2" s="16"/>
      <c r="M2" s="13"/>
      <c r="N2" s="17"/>
    </row>
    <row r="3" spans="1:14" ht="80.25" customHeight="1" x14ac:dyDescent="0.35">
      <c r="A3" s="18" t="s">
        <v>3</v>
      </c>
      <c r="B3" s="18" t="s">
        <v>4</v>
      </c>
      <c r="C3" s="18" t="s">
        <v>5</v>
      </c>
      <c r="D3" s="19" t="s">
        <v>6</v>
      </c>
      <c r="E3" s="18" t="s">
        <v>7</v>
      </c>
      <c r="F3" s="20" t="s">
        <v>8</v>
      </c>
      <c r="G3" s="20" t="s">
        <v>9</v>
      </c>
      <c r="H3" s="20" t="s">
        <v>10</v>
      </c>
      <c r="I3" s="21" t="s">
        <v>11</v>
      </c>
      <c r="J3" s="18" t="s">
        <v>12</v>
      </c>
      <c r="K3" s="20" t="s">
        <v>13</v>
      </c>
      <c r="L3" s="22" t="s">
        <v>14</v>
      </c>
      <c r="M3" s="20" t="s">
        <v>15</v>
      </c>
      <c r="N3" s="23" t="s">
        <v>16</v>
      </c>
    </row>
    <row r="4" spans="1:14" ht="38.5" customHeight="1" x14ac:dyDescent="0.35">
      <c r="A4" s="24" t="s">
        <v>49</v>
      </c>
      <c r="B4" s="25" t="s">
        <v>18</v>
      </c>
      <c r="C4" s="24" t="s">
        <v>19</v>
      </c>
      <c r="D4" s="26">
        <v>3688</v>
      </c>
      <c r="E4" s="27" t="s">
        <v>21</v>
      </c>
      <c r="F4" s="28">
        <v>21.52</v>
      </c>
      <c r="G4" s="28">
        <v>64</v>
      </c>
      <c r="H4" s="28">
        <v>5.38</v>
      </c>
      <c r="I4" s="29">
        <v>110242</v>
      </c>
      <c r="J4" s="18" t="s">
        <v>20</v>
      </c>
      <c r="K4" s="28">
        <v>8</v>
      </c>
      <c r="L4" s="30">
        <v>2.1036999999999999</v>
      </c>
      <c r="M4" s="31">
        <f>ROUND(L4*K4,2)</f>
        <v>16.829999999999998</v>
      </c>
      <c r="N4" s="32">
        <v>45231</v>
      </c>
    </row>
    <row r="5" spans="1:14" ht="38.5" customHeight="1" x14ac:dyDescent="0.35">
      <c r="A5" s="24" t="s">
        <v>49</v>
      </c>
      <c r="B5" s="25" t="s">
        <v>18</v>
      </c>
      <c r="C5" s="24" t="s">
        <v>19</v>
      </c>
      <c r="D5" s="26">
        <v>3688</v>
      </c>
      <c r="E5" s="27" t="s">
        <v>21</v>
      </c>
      <c r="F5" s="28">
        <v>21.52</v>
      </c>
      <c r="G5" s="28">
        <v>64</v>
      </c>
      <c r="H5" s="28">
        <v>5.38</v>
      </c>
      <c r="I5" s="29">
        <v>110244</v>
      </c>
      <c r="J5" s="18" t="s">
        <v>22</v>
      </c>
      <c r="K5" s="28">
        <v>8</v>
      </c>
      <c r="L5" s="30">
        <v>2.0065</v>
      </c>
      <c r="M5" s="31">
        <f t="shared" ref="M5:M32" si="0">ROUND(L5*K5,2)</f>
        <v>16.05</v>
      </c>
      <c r="N5" s="32">
        <v>45231</v>
      </c>
    </row>
    <row r="6" spans="1:14" ht="38.5" customHeight="1" x14ac:dyDescent="0.35">
      <c r="A6" s="24" t="s">
        <v>49</v>
      </c>
      <c r="B6" s="25" t="s">
        <v>18</v>
      </c>
      <c r="C6" s="24" t="s">
        <v>19</v>
      </c>
      <c r="D6" s="26">
        <v>3691</v>
      </c>
      <c r="E6" s="27" t="s">
        <v>23</v>
      </c>
      <c r="F6" s="28">
        <v>25.5</v>
      </c>
      <c r="G6" s="28">
        <v>80</v>
      </c>
      <c r="H6" s="28">
        <v>5.0999999999999996</v>
      </c>
      <c r="I6" s="29">
        <v>110242</v>
      </c>
      <c r="J6" s="18" t="s">
        <v>20</v>
      </c>
      <c r="K6" s="28">
        <v>10</v>
      </c>
      <c r="L6" s="30">
        <v>2.1036999999999999</v>
      </c>
      <c r="M6" s="31">
        <f t="shared" si="0"/>
        <v>21.04</v>
      </c>
      <c r="N6" s="32">
        <v>45231</v>
      </c>
    </row>
    <row r="7" spans="1:14" ht="38.5" customHeight="1" x14ac:dyDescent="0.35">
      <c r="A7" s="24" t="s">
        <v>49</v>
      </c>
      <c r="B7" s="25" t="s">
        <v>18</v>
      </c>
      <c r="C7" s="24" t="s">
        <v>19</v>
      </c>
      <c r="D7" s="26">
        <v>3691</v>
      </c>
      <c r="E7" s="27" t="s">
        <v>23</v>
      </c>
      <c r="F7" s="28">
        <v>25.5</v>
      </c>
      <c r="G7" s="28">
        <v>80</v>
      </c>
      <c r="H7" s="28">
        <v>5.0999999999999996</v>
      </c>
      <c r="I7" s="29">
        <v>110244</v>
      </c>
      <c r="J7" s="18" t="s">
        <v>22</v>
      </c>
      <c r="K7" s="28">
        <v>10</v>
      </c>
      <c r="L7" s="30">
        <v>2.0065</v>
      </c>
      <c r="M7" s="31">
        <f t="shared" si="0"/>
        <v>20.07</v>
      </c>
      <c r="N7" s="32">
        <v>45231</v>
      </c>
    </row>
    <row r="8" spans="1:14" ht="38.5" customHeight="1" x14ac:dyDescent="0.35">
      <c r="A8" s="24" t="s">
        <v>49</v>
      </c>
      <c r="B8" s="25" t="s">
        <v>18</v>
      </c>
      <c r="C8" s="24" t="s">
        <v>19</v>
      </c>
      <c r="D8" s="26">
        <v>3693</v>
      </c>
      <c r="E8" s="27" t="s">
        <v>24</v>
      </c>
      <c r="F8" s="28">
        <v>20</v>
      </c>
      <c r="G8" s="28">
        <v>64</v>
      </c>
      <c r="H8" s="28">
        <v>5</v>
      </c>
      <c r="I8" s="29">
        <v>110242</v>
      </c>
      <c r="J8" s="18" t="s">
        <v>20</v>
      </c>
      <c r="K8" s="28">
        <v>8</v>
      </c>
      <c r="L8" s="30">
        <v>2.1036999999999999</v>
      </c>
      <c r="M8" s="31">
        <f t="shared" si="0"/>
        <v>16.829999999999998</v>
      </c>
      <c r="N8" s="32">
        <v>45231</v>
      </c>
    </row>
    <row r="9" spans="1:14" ht="38.5" customHeight="1" x14ac:dyDescent="0.35">
      <c r="A9" s="24" t="s">
        <v>49</v>
      </c>
      <c r="B9" s="25" t="s">
        <v>18</v>
      </c>
      <c r="C9" s="24" t="s">
        <v>19</v>
      </c>
      <c r="D9" s="26">
        <v>3693</v>
      </c>
      <c r="E9" s="27" t="s">
        <v>24</v>
      </c>
      <c r="F9" s="28">
        <v>20</v>
      </c>
      <c r="G9" s="28">
        <v>64</v>
      </c>
      <c r="H9" s="28">
        <v>5</v>
      </c>
      <c r="I9" s="29">
        <v>110244</v>
      </c>
      <c r="J9" s="18" t="s">
        <v>22</v>
      </c>
      <c r="K9" s="28">
        <v>8</v>
      </c>
      <c r="L9" s="30">
        <v>2.0065</v>
      </c>
      <c r="M9" s="31">
        <f t="shared" si="0"/>
        <v>16.05</v>
      </c>
      <c r="N9" s="32">
        <v>45231</v>
      </c>
    </row>
    <row r="10" spans="1:14" ht="38.5" customHeight="1" x14ac:dyDescent="0.35">
      <c r="A10" s="24" t="s">
        <v>49</v>
      </c>
      <c r="B10" s="25" t="s">
        <v>18</v>
      </c>
      <c r="C10" s="24" t="s">
        <v>19</v>
      </c>
      <c r="D10" s="26">
        <v>3694</v>
      </c>
      <c r="E10" s="27" t="s">
        <v>25</v>
      </c>
      <c r="F10" s="28">
        <v>22</v>
      </c>
      <c r="G10" s="28">
        <v>80</v>
      </c>
      <c r="H10" s="28">
        <v>4.4000000000000004</v>
      </c>
      <c r="I10" s="29">
        <v>110242</v>
      </c>
      <c r="J10" s="18" t="s">
        <v>20</v>
      </c>
      <c r="K10" s="28">
        <v>10</v>
      </c>
      <c r="L10" s="30">
        <v>2.1036999999999999</v>
      </c>
      <c r="M10" s="31">
        <f t="shared" si="0"/>
        <v>21.04</v>
      </c>
      <c r="N10" s="32">
        <v>45231</v>
      </c>
    </row>
    <row r="11" spans="1:14" ht="38.5" customHeight="1" x14ac:dyDescent="0.35">
      <c r="A11" s="24" t="s">
        <v>49</v>
      </c>
      <c r="B11" s="25" t="s">
        <v>18</v>
      </c>
      <c r="C11" s="24" t="s">
        <v>19</v>
      </c>
      <c r="D11" s="26">
        <v>3694</v>
      </c>
      <c r="E11" s="27" t="s">
        <v>25</v>
      </c>
      <c r="F11" s="28">
        <v>22</v>
      </c>
      <c r="G11" s="28">
        <v>80</v>
      </c>
      <c r="H11" s="28">
        <v>4.4000000000000004</v>
      </c>
      <c r="I11" s="29">
        <v>110244</v>
      </c>
      <c r="J11" s="18" t="s">
        <v>22</v>
      </c>
      <c r="K11" s="28">
        <v>10</v>
      </c>
      <c r="L11" s="30">
        <v>2.0065</v>
      </c>
      <c r="M11" s="31">
        <f t="shared" si="0"/>
        <v>20.07</v>
      </c>
      <c r="N11" s="32">
        <v>45231</v>
      </c>
    </row>
    <row r="12" spans="1:14" ht="38.5" customHeight="1" x14ac:dyDescent="0.35">
      <c r="A12" s="24" t="s">
        <v>49</v>
      </c>
      <c r="B12" s="25" t="s">
        <v>18</v>
      </c>
      <c r="C12" s="24" t="s">
        <v>19</v>
      </c>
      <c r="D12" s="24">
        <v>3696</v>
      </c>
      <c r="E12" s="27" t="s">
        <v>26</v>
      </c>
      <c r="F12" s="28">
        <v>21.52</v>
      </c>
      <c r="G12" s="28">
        <v>64</v>
      </c>
      <c r="H12" s="28">
        <v>5.38</v>
      </c>
      <c r="I12" s="29">
        <v>110242</v>
      </c>
      <c r="J12" s="18" t="s">
        <v>20</v>
      </c>
      <c r="K12" s="28">
        <v>8</v>
      </c>
      <c r="L12" s="30">
        <v>2.1036999999999999</v>
      </c>
      <c r="M12" s="31">
        <f t="shared" si="0"/>
        <v>16.829999999999998</v>
      </c>
      <c r="N12" s="32">
        <v>45231</v>
      </c>
    </row>
    <row r="13" spans="1:14" ht="38.5" customHeight="1" x14ac:dyDescent="0.35">
      <c r="A13" s="24" t="s">
        <v>49</v>
      </c>
      <c r="B13" s="25" t="s">
        <v>18</v>
      </c>
      <c r="C13" s="24" t="s">
        <v>19</v>
      </c>
      <c r="D13" s="24">
        <v>3696</v>
      </c>
      <c r="E13" s="27" t="s">
        <v>26</v>
      </c>
      <c r="F13" s="28">
        <v>21.52</v>
      </c>
      <c r="G13" s="28">
        <v>64</v>
      </c>
      <c r="H13" s="28">
        <v>5.38</v>
      </c>
      <c r="I13" s="29">
        <v>110244</v>
      </c>
      <c r="J13" s="18" t="s">
        <v>22</v>
      </c>
      <c r="K13" s="28">
        <v>8</v>
      </c>
      <c r="L13" s="30">
        <v>2.0065</v>
      </c>
      <c r="M13" s="31">
        <f t="shared" si="0"/>
        <v>16.05</v>
      </c>
      <c r="N13" s="32">
        <v>45231</v>
      </c>
    </row>
    <row r="14" spans="1:14" ht="38.5" customHeight="1" x14ac:dyDescent="0.35">
      <c r="A14" s="24" t="s">
        <v>49</v>
      </c>
      <c r="B14" s="25" t="s">
        <v>18</v>
      </c>
      <c r="C14" s="24" t="s">
        <v>19</v>
      </c>
      <c r="D14" s="24">
        <v>3697</v>
      </c>
      <c r="E14" s="27" t="s">
        <v>48</v>
      </c>
      <c r="F14" s="28">
        <v>25.5</v>
      </c>
      <c r="G14" s="28">
        <v>80</v>
      </c>
      <c r="H14" s="28">
        <v>5.0999999999999996</v>
      </c>
      <c r="I14" s="29">
        <v>110242</v>
      </c>
      <c r="J14" s="18" t="s">
        <v>20</v>
      </c>
      <c r="K14" s="28">
        <v>10</v>
      </c>
      <c r="L14" s="30">
        <v>2.1036999999999999</v>
      </c>
      <c r="M14" s="31">
        <f t="shared" si="0"/>
        <v>21.04</v>
      </c>
      <c r="N14" s="32">
        <v>45231</v>
      </c>
    </row>
    <row r="15" spans="1:14" ht="38.5" customHeight="1" x14ac:dyDescent="0.35">
      <c r="A15" s="24" t="s">
        <v>49</v>
      </c>
      <c r="B15" s="25" t="s">
        <v>18</v>
      </c>
      <c r="C15" s="24" t="s">
        <v>19</v>
      </c>
      <c r="D15" s="24">
        <v>3697</v>
      </c>
      <c r="E15" s="27" t="s">
        <v>48</v>
      </c>
      <c r="F15" s="28">
        <v>25.5</v>
      </c>
      <c r="G15" s="28">
        <v>80</v>
      </c>
      <c r="H15" s="28">
        <v>5.0999999999999996</v>
      </c>
      <c r="I15" s="29">
        <v>110244</v>
      </c>
      <c r="J15" s="18" t="s">
        <v>22</v>
      </c>
      <c r="K15" s="28">
        <v>10</v>
      </c>
      <c r="L15" s="30">
        <v>2.0065</v>
      </c>
      <c r="M15" s="31">
        <f t="shared" si="0"/>
        <v>20.07</v>
      </c>
      <c r="N15" s="32">
        <v>45231</v>
      </c>
    </row>
    <row r="16" spans="1:14" ht="38.5" customHeight="1" x14ac:dyDescent="0.35">
      <c r="A16" s="24" t="s">
        <v>49</v>
      </c>
      <c r="B16" s="25" t="s">
        <v>18</v>
      </c>
      <c r="C16" s="24" t="s">
        <v>19</v>
      </c>
      <c r="D16" s="26">
        <v>3699</v>
      </c>
      <c r="E16" s="27" t="s">
        <v>27</v>
      </c>
      <c r="F16" s="28">
        <v>20</v>
      </c>
      <c r="G16" s="28">
        <v>64</v>
      </c>
      <c r="H16" s="28">
        <v>5</v>
      </c>
      <c r="I16" s="29">
        <v>110242</v>
      </c>
      <c r="J16" s="18" t="s">
        <v>20</v>
      </c>
      <c r="K16" s="28">
        <v>8</v>
      </c>
      <c r="L16" s="30">
        <v>2.1036999999999999</v>
      </c>
      <c r="M16" s="31">
        <f t="shared" si="0"/>
        <v>16.829999999999998</v>
      </c>
      <c r="N16" s="32">
        <v>45231</v>
      </c>
    </row>
    <row r="17" spans="1:14" ht="38.5" customHeight="1" x14ac:dyDescent="0.35">
      <c r="A17" s="24" t="s">
        <v>49</v>
      </c>
      <c r="B17" s="25" t="s">
        <v>18</v>
      </c>
      <c r="C17" s="24" t="s">
        <v>19</v>
      </c>
      <c r="D17" s="26">
        <v>3699</v>
      </c>
      <c r="E17" s="27" t="s">
        <v>27</v>
      </c>
      <c r="F17" s="28">
        <v>20</v>
      </c>
      <c r="G17" s="28">
        <v>64</v>
      </c>
      <c r="H17" s="28">
        <v>5</v>
      </c>
      <c r="I17" s="29">
        <v>110244</v>
      </c>
      <c r="J17" s="18" t="s">
        <v>22</v>
      </c>
      <c r="K17" s="28">
        <v>8</v>
      </c>
      <c r="L17" s="30">
        <v>2.0065</v>
      </c>
      <c r="M17" s="31">
        <f t="shared" si="0"/>
        <v>16.05</v>
      </c>
      <c r="N17" s="32">
        <v>45231</v>
      </c>
    </row>
    <row r="18" spans="1:14" ht="38.5" customHeight="1" x14ac:dyDescent="0.35">
      <c r="A18" s="24" t="s">
        <v>49</v>
      </c>
      <c r="B18" s="25" t="s">
        <v>18</v>
      </c>
      <c r="C18" s="24" t="s">
        <v>19</v>
      </c>
      <c r="D18" s="24">
        <v>3701</v>
      </c>
      <c r="E18" s="27" t="s">
        <v>47</v>
      </c>
      <c r="F18" s="28">
        <v>22</v>
      </c>
      <c r="G18" s="28">
        <v>80</v>
      </c>
      <c r="H18" s="28">
        <v>4.4000000000000004</v>
      </c>
      <c r="I18" s="29">
        <v>110244</v>
      </c>
      <c r="J18" s="18" t="s">
        <v>20</v>
      </c>
      <c r="K18" s="28">
        <v>10</v>
      </c>
      <c r="L18" s="30">
        <v>2.1036999999999999</v>
      </c>
      <c r="M18" s="31">
        <f t="shared" si="0"/>
        <v>21.04</v>
      </c>
      <c r="N18" s="32">
        <v>45231</v>
      </c>
    </row>
    <row r="19" spans="1:14" ht="38.5" customHeight="1" x14ac:dyDescent="0.35">
      <c r="A19" s="24" t="s">
        <v>49</v>
      </c>
      <c r="B19" s="25" t="s">
        <v>18</v>
      </c>
      <c r="C19" s="24" t="s">
        <v>19</v>
      </c>
      <c r="D19" s="24">
        <v>3701</v>
      </c>
      <c r="E19" s="27" t="s">
        <v>47</v>
      </c>
      <c r="F19" s="28">
        <v>22</v>
      </c>
      <c r="G19" s="28">
        <v>80</v>
      </c>
      <c r="H19" s="28">
        <v>4.4000000000000004</v>
      </c>
      <c r="I19" s="29">
        <v>110244</v>
      </c>
      <c r="J19" s="18" t="s">
        <v>22</v>
      </c>
      <c r="K19" s="28">
        <v>10</v>
      </c>
      <c r="L19" s="30">
        <v>2.0065</v>
      </c>
      <c r="M19" s="31">
        <f t="shared" si="0"/>
        <v>20.07</v>
      </c>
      <c r="N19" s="32">
        <v>45231</v>
      </c>
    </row>
    <row r="20" spans="1:14" ht="38.5" customHeight="1" x14ac:dyDescent="0.35">
      <c r="A20" s="24" t="s">
        <v>49</v>
      </c>
      <c r="B20" s="25" t="s">
        <v>18</v>
      </c>
      <c r="C20" s="24" t="s">
        <v>19</v>
      </c>
      <c r="D20" s="24">
        <v>3703</v>
      </c>
      <c r="E20" s="27" t="s">
        <v>43</v>
      </c>
      <c r="F20" s="28">
        <v>22.4</v>
      </c>
      <c r="G20" s="28">
        <v>64</v>
      </c>
      <c r="H20" s="28">
        <v>5.6</v>
      </c>
      <c r="I20" s="29">
        <v>110242</v>
      </c>
      <c r="J20" s="18" t="s">
        <v>20</v>
      </c>
      <c r="K20" s="28">
        <v>7.5</v>
      </c>
      <c r="L20" s="30">
        <v>2.1036999999999999</v>
      </c>
      <c r="M20" s="31">
        <f t="shared" si="0"/>
        <v>15.78</v>
      </c>
      <c r="N20" s="32">
        <v>45231</v>
      </c>
    </row>
    <row r="21" spans="1:14" ht="38.5" customHeight="1" x14ac:dyDescent="0.35">
      <c r="A21" s="24" t="s">
        <v>49</v>
      </c>
      <c r="B21" s="25" t="s">
        <v>18</v>
      </c>
      <c r="C21" s="24" t="s">
        <v>19</v>
      </c>
      <c r="D21" s="24">
        <v>3703</v>
      </c>
      <c r="E21" s="27" t="s">
        <v>43</v>
      </c>
      <c r="F21" s="28">
        <v>22.4</v>
      </c>
      <c r="G21" s="28">
        <v>64</v>
      </c>
      <c r="H21" s="28">
        <v>5.6</v>
      </c>
      <c r="I21" s="29">
        <v>110244</v>
      </c>
      <c r="J21" s="18" t="s">
        <v>22</v>
      </c>
      <c r="K21" s="28">
        <v>7.5</v>
      </c>
      <c r="L21" s="30">
        <v>2.0065</v>
      </c>
      <c r="M21" s="31">
        <f t="shared" si="0"/>
        <v>15.05</v>
      </c>
      <c r="N21" s="32">
        <v>45231</v>
      </c>
    </row>
    <row r="22" spans="1:14" ht="38.5" customHeight="1" x14ac:dyDescent="0.35">
      <c r="A22" s="24" t="s">
        <v>49</v>
      </c>
      <c r="B22" s="25" t="s">
        <v>18</v>
      </c>
      <c r="C22" s="24" t="s">
        <v>19</v>
      </c>
      <c r="D22" s="26">
        <v>4525</v>
      </c>
      <c r="E22" s="27" t="s">
        <v>28</v>
      </c>
      <c r="F22" s="28">
        <v>27.82</v>
      </c>
      <c r="G22" s="28">
        <v>168</v>
      </c>
      <c r="H22" s="28">
        <v>2.65</v>
      </c>
      <c r="I22" s="29">
        <v>110242</v>
      </c>
      <c r="J22" s="18" t="s">
        <v>20</v>
      </c>
      <c r="K22" s="28">
        <v>5.25</v>
      </c>
      <c r="L22" s="30">
        <v>2.1036999999999999</v>
      </c>
      <c r="M22" s="31">
        <f t="shared" si="0"/>
        <v>11.04</v>
      </c>
      <c r="N22" s="32">
        <v>45231</v>
      </c>
    </row>
    <row r="23" spans="1:14" ht="38.5" customHeight="1" x14ac:dyDescent="0.35">
      <c r="A23" s="24" t="s">
        <v>49</v>
      </c>
      <c r="B23" s="25" t="s">
        <v>18</v>
      </c>
      <c r="C23" s="24" t="s">
        <v>54</v>
      </c>
      <c r="D23" s="26">
        <v>4603</v>
      </c>
      <c r="E23" s="27" t="s">
        <v>29</v>
      </c>
      <c r="F23" s="28">
        <v>30</v>
      </c>
      <c r="G23" s="28">
        <v>200</v>
      </c>
      <c r="H23" s="28">
        <v>2.4</v>
      </c>
      <c r="I23" s="29">
        <v>110242</v>
      </c>
      <c r="J23" s="18" t="s">
        <v>20</v>
      </c>
      <c r="K23" s="28">
        <v>3.13</v>
      </c>
      <c r="L23" s="30">
        <v>2.1036999999999999</v>
      </c>
      <c r="M23" s="31">
        <f t="shared" si="0"/>
        <v>6.58</v>
      </c>
      <c r="N23" s="32">
        <v>45271</v>
      </c>
    </row>
    <row r="24" spans="1:14" ht="38.5" customHeight="1" x14ac:dyDescent="0.35">
      <c r="A24" s="24" t="s">
        <v>49</v>
      </c>
      <c r="B24" s="25" t="s">
        <v>18</v>
      </c>
      <c r="C24" s="24" t="s">
        <v>19</v>
      </c>
      <c r="D24" s="24">
        <v>4605</v>
      </c>
      <c r="E24" s="27" t="s">
        <v>46</v>
      </c>
      <c r="F24" s="28">
        <v>15.31</v>
      </c>
      <c r="G24" s="28">
        <v>100</v>
      </c>
      <c r="H24" s="28">
        <v>2.4500000000000002</v>
      </c>
      <c r="I24" s="29">
        <v>110242</v>
      </c>
      <c r="J24" s="18" t="s">
        <v>20</v>
      </c>
      <c r="K24" s="28">
        <v>3.08</v>
      </c>
      <c r="L24" s="30">
        <v>2.1036999999999999</v>
      </c>
      <c r="M24" s="31">
        <f t="shared" si="0"/>
        <v>6.48</v>
      </c>
      <c r="N24" s="32">
        <v>45231</v>
      </c>
    </row>
    <row r="25" spans="1:14" ht="38.5" customHeight="1" x14ac:dyDescent="0.35">
      <c r="A25" s="24" t="s">
        <v>49</v>
      </c>
      <c r="B25" s="25" t="s">
        <v>18</v>
      </c>
      <c r="C25" s="24" t="s">
        <v>19</v>
      </c>
      <c r="D25" s="24">
        <v>4606</v>
      </c>
      <c r="E25" s="27" t="s">
        <v>45</v>
      </c>
      <c r="F25" s="28">
        <v>15.31</v>
      </c>
      <c r="G25" s="28">
        <v>100</v>
      </c>
      <c r="H25" s="28">
        <v>2.4500000000000002</v>
      </c>
      <c r="I25" s="29">
        <v>110242</v>
      </c>
      <c r="J25" s="18" t="s">
        <v>20</v>
      </c>
      <c r="K25" s="28">
        <v>3.08</v>
      </c>
      <c r="L25" s="30">
        <v>2.1036999999999999</v>
      </c>
      <c r="M25" s="31">
        <f t="shared" si="0"/>
        <v>6.48</v>
      </c>
      <c r="N25" s="32">
        <v>45231</v>
      </c>
    </row>
    <row r="26" spans="1:14" ht="38.5" customHeight="1" x14ac:dyDescent="0.35">
      <c r="A26" s="24" t="s">
        <v>49</v>
      </c>
      <c r="B26" s="25" t="s">
        <v>18</v>
      </c>
      <c r="C26" s="24" t="s">
        <v>19</v>
      </c>
      <c r="D26" s="24">
        <v>4607</v>
      </c>
      <c r="E26" s="27" t="s">
        <v>44</v>
      </c>
      <c r="F26" s="28">
        <v>18.13</v>
      </c>
      <c r="G26" s="28">
        <v>100</v>
      </c>
      <c r="H26" s="28">
        <v>2.9</v>
      </c>
      <c r="I26" s="29">
        <v>110242</v>
      </c>
      <c r="J26" s="18" t="s">
        <v>20</v>
      </c>
      <c r="K26" s="28">
        <v>3.08</v>
      </c>
      <c r="L26" s="30">
        <v>2.1036999999999999</v>
      </c>
      <c r="M26" s="31">
        <f t="shared" si="0"/>
        <v>6.48</v>
      </c>
      <c r="N26" s="32">
        <v>45231</v>
      </c>
    </row>
    <row r="27" spans="1:14" ht="38.5" customHeight="1" x14ac:dyDescent="0.35">
      <c r="A27" s="24" t="s">
        <v>49</v>
      </c>
      <c r="B27" s="25" t="s">
        <v>18</v>
      </c>
      <c r="C27" s="24" t="s">
        <v>54</v>
      </c>
      <c r="D27" s="26">
        <v>6604</v>
      </c>
      <c r="E27" s="27" t="s">
        <v>30</v>
      </c>
      <c r="F27" s="28">
        <v>19.8</v>
      </c>
      <c r="G27" s="28">
        <v>96</v>
      </c>
      <c r="H27" s="28">
        <v>3.3</v>
      </c>
      <c r="I27" s="29">
        <v>110242</v>
      </c>
      <c r="J27" s="18" t="s">
        <v>20</v>
      </c>
      <c r="K27" s="28">
        <v>3</v>
      </c>
      <c r="L27" s="30">
        <v>2.1036999999999999</v>
      </c>
      <c r="M27" s="31">
        <f t="shared" si="0"/>
        <v>6.31</v>
      </c>
      <c r="N27" s="32">
        <v>45271</v>
      </c>
    </row>
    <row r="28" spans="1:14" ht="38.5" customHeight="1" x14ac:dyDescent="0.35">
      <c r="A28" s="24" t="s">
        <v>49</v>
      </c>
      <c r="B28" s="25" t="s">
        <v>18</v>
      </c>
      <c r="C28" s="24" t="s">
        <v>54</v>
      </c>
      <c r="D28" s="26">
        <v>6658</v>
      </c>
      <c r="E28" s="27" t="s">
        <v>31</v>
      </c>
      <c r="F28" s="28">
        <v>22.01</v>
      </c>
      <c r="G28" s="28">
        <v>108</v>
      </c>
      <c r="H28" s="28">
        <v>3.26</v>
      </c>
      <c r="I28" s="29">
        <v>110242</v>
      </c>
      <c r="J28" s="18" t="s">
        <v>20</v>
      </c>
      <c r="K28" s="28">
        <v>6.75</v>
      </c>
      <c r="L28" s="30">
        <v>2.1036999999999999</v>
      </c>
      <c r="M28" s="31">
        <f t="shared" si="0"/>
        <v>14.2</v>
      </c>
      <c r="N28" s="32">
        <v>45271</v>
      </c>
    </row>
    <row r="29" spans="1:14" ht="38.5" customHeight="1" x14ac:dyDescent="0.35">
      <c r="A29" s="24" t="s">
        <v>49</v>
      </c>
      <c r="B29" s="25" t="s">
        <v>18</v>
      </c>
      <c r="C29" s="24" t="s">
        <v>54</v>
      </c>
      <c r="D29" s="26">
        <v>6659</v>
      </c>
      <c r="E29" s="27" t="s">
        <v>32</v>
      </c>
      <c r="F29" s="28">
        <v>28.08</v>
      </c>
      <c r="G29" s="28">
        <v>108</v>
      </c>
      <c r="H29" s="28">
        <v>4.16</v>
      </c>
      <c r="I29" s="29">
        <v>110242</v>
      </c>
      <c r="J29" s="18" t="s">
        <v>20</v>
      </c>
      <c r="K29" s="28">
        <v>13.5</v>
      </c>
      <c r="L29" s="30">
        <v>2.1036999999999999</v>
      </c>
      <c r="M29" s="31">
        <f t="shared" si="0"/>
        <v>28.4</v>
      </c>
      <c r="N29" s="32">
        <v>45271</v>
      </c>
    </row>
    <row r="30" spans="1:14" ht="38.5" customHeight="1" x14ac:dyDescent="0.35">
      <c r="A30" s="24" t="s">
        <v>49</v>
      </c>
      <c r="B30" s="25" t="s">
        <v>18</v>
      </c>
      <c r="C30" s="24" t="s">
        <v>54</v>
      </c>
      <c r="D30" s="26">
        <v>6667</v>
      </c>
      <c r="E30" s="27" t="s">
        <v>53</v>
      </c>
      <c r="F30" s="28">
        <v>26.7</v>
      </c>
      <c r="G30" s="28">
        <v>96</v>
      </c>
      <c r="H30" s="28">
        <v>4.45</v>
      </c>
      <c r="I30" s="29">
        <v>110242</v>
      </c>
      <c r="J30" s="18" t="s">
        <v>20</v>
      </c>
      <c r="K30" s="28">
        <v>3</v>
      </c>
      <c r="L30" s="30">
        <v>2.1036999999999999</v>
      </c>
      <c r="M30" s="31">
        <f t="shared" si="0"/>
        <v>6.31</v>
      </c>
      <c r="N30" s="32">
        <v>45271</v>
      </c>
    </row>
    <row r="31" spans="1:14" ht="38.5" customHeight="1" x14ac:dyDescent="0.35">
      <c r="A31" s="24" t="s">
        <v>49</v>
      </c>
      <c r="B31" s="25" t="s">
        <v>18</v>
      </c>
      <c r="C31" s="24" t="s">
        <v>54</v>
      </c>
      <c r="D31" s="26">
        <v>6676</v>
      </c>
      <c r="E31" s="27" t="s">
        <v>33</v>
      </c>
      <c r="F31" s="28">
        <v>30.38</v>
      </c>
      <c r="G31" s="28">
        <v>108</v>
      </c>
      <c r="H31" s="28">
        <v>4.5</v>
      </c>
      <c r="I31" s="29">
        <v>110242</v>
      </c>
      <c r="J31" s="18" t="s">
        <v>20</v>
      </c>
      <c r="K31" s="28">
        <v>13.5</v>
      </c>
      <c r="L31" s="30">
        <v>2.1036999999999999</v>
      </c>
      <c r="M31" s="31">
        <f t="shared" si="0"/>
        <v>28.4</v>
      </c>
      <c r="N31" s="32">
        <v>45271</v>
      </c>
    </row>
    <row r="32" spans="1:14" ht="38.5" customHeight="1" x14ac:dyDescent="0.35">
      <c r="A32" s="24" t="s">
        <v>49</v>
      </c>
      <c r="B32" s="25" t="s">
        <v>18</v>
      </c>
      <c r="C32" s="24" t="s">
        <v>54</v>
      </c>
      <c r="D32" s="26">
        <v>6677</v>
      </c>
      <c r="E32" s="27" t="s">
        <v>34</v>
      </c>
      <c r="F32" s="28">
        <v>24</v>
      </c>
      <c r="G32" s="28">
        <v>96</v>
      </c>
      <c r="H32" s="28">
        <v>4</v>
      </c>
      <c r="I32" s="29">
        <v>110242</v>
      </c>
      <c r="J32" s="18" t="s">
        <v>20</v>
      </c>
      <c r="K32" s="28">
        <v>12</v>
      </c>
      <c r="L32" s="30">
        <v>2.1036999999999999</v>
      </c>
      <c r="M32" s="31">
        <f t="shared" si="0"/>
        <v>25.24</v>
      </c>
      <c r="N32" s="32">
        <v>45271</v>
      </c>
    </row>
    <row r="33" spans="1:14" ht="38.5" hidden="1" customHeight="1" x14ac:dyDescent="0.35">
      <c r="A33" s="24" t="s">
        <v>17</v>
      </c>
      <c r="B33" s="25" t="s">
        <v>18</v>
      </c>
      <c r="C33" s="24" t="s">
        <v>19</v>
      </c>
      <c r="D33" s="26">
        <v>6694</v>
      </c>
      <c r="E33" s="27" t="s">
        <v>36</v>
      </c>
      <c r="F33" s="28">
        <v>25</v>
      </c>
      <c r="G33" s="28">
        <v>160</v>
      </c>
      <c r="H33" s="28">
        <v>2.5</v>
      </c>
      <c r="I33" s="29">
        <v>100154</v>
      </c>
      <c r="J33" s="18" t="s">
        <v>35</v>
      </c>
      <c r="K33" s="28">
        <v>14.44</v>
      </c>
      <c r="L33" s="30"/>
      <c r="M33" s="31"/>
      <c r="N33" s="32">
        <v>45231</v>
      </c>
    </row>
    <row r="34" spans="1:14" ht="38.5" hidden="1" customHeight="1" x14ac:dyDescent="0.35">
      <c r="A34" s="24" t="s">
        <v>17</v>
      </c>
      <c r="B34" s="25" t="s">
        <v>18</v>
      </c>
      <c r="C34" s="24" t="s">
        <v>19</v>
      </c>
      <c r="D34" s="26">
        <v>6694</v>
      </c>
      <c r="E34" s="27" t="s">
        <v>36</v>
      </c>
      <c r="F34" s="28">
        <v>25</v>
      </c>
      <c r="G34" s="28">
        <v>160</v>
      </c>
      <c r="H34" s="28">
        <v>2.5</v>
      </c>
      <c r="I34" s="29">
        <v>110242</v>
      </c>
      <c r="J34" s="18" t="s">
        <v>20</v>
      </c>
      <c r="K34" s="28">
        <v>3.62</v>
      </c>
      <c r="L34" s="30">
        <v>1.9476</v>
      </c>
      <c r="M34" s="31">
        <v>7.05</v>
      </c>
      <c r="N34" s="32">
        <v>45231</v>
      </c>
    </row>
    <row r="35" spans="1:14" ht="38.5" customHeight="1" x14ac:dyDescent="0.35">
      <c r="A35" s="24" t="s">
        <v>49</v>
      </c>
      <c r="B35" s="25" t="s">
        <v>18</v>
      </c>
      <c r="C35" s="24" t="s">
        <v>54</v>
      </c>
      <c r="D35" s="26">
        <v>6709</v>
      </c>
      <c r="E35" s="27" t="s">
        <v>37</v>
      </c>
      <c r="F35" s="28">
        <v>18.899999999999999</v>
      </c>
      <c r="G35" s="28">
        <v>72</v>
      </c>
      <c r="H35" s="28">
        <v>4.2</v>
      </c>
      <c r="I35" s="29">
        <v>110242</v>
      </c>
      <c r="J35" s="18" t="s">
        <v>20</v>
      </c>
      <c r="K35" s="28">
        <v>9.01</v>
      </c>
      <c r="L35" s="30">
        <v>2.1036999999999999</v>
      </c>
      <c r="M35" s="31">
        <f>ROUND(SUM(L35*K35),2)</f>
        <v>18.95</v>
      </c>
      <c r="N35" s="32">
        <v>45271</v>
      </c>
    </row>
    <row r="36" spans="1:14" ht="38.5" customHeight="1" x14ac:dyDescent="0.35">
      <c r="A36" s="24" t="s">
        <v>49</v>
      </c>
      <c r="B36" s="25" t="s">
        <v>18</v>
      </c>
      <c r="C36" s="24" t="s">
        <v>19</v>
      </c>
      <c r="D36" s="26">
        <v>6725</v>
      </c>
      <c r="E36" s="27" t="s">
        <v>38</v>
      </c>
      <c r="F36" s="28">
        <v>30.38</v>
      </c>
      <c r="G36" s="28">
        <v>108</v>
      </c>
      <c r="H36" s="28">
        <v>4.5</v>
      </c>
      <c r="I36" s="29">
        <v>110242</v>
      </c>
      <c r="J36" s="18" t="s">
        <v>20</v>
      </c>
      <c r="K36" s="28">
        <v>13.5</v>
      </c>
      <c r="L36" s="30">
        <v>2.1036999999999999</v>
      </c>
      <c r="M36" s="31">
        <f t="shared" ref="M36:M40" si="1">ROUND(SUM(L36*K36),2)</f>
        <v>28.4</v>
      </c>
      <c r="N36" s="32">
        <v>45231</v>
      </c>
    </row>
    <row r="37" spans="1:14" ht="38.5" customHeight="1" x14ac:dyDescent="0.35">
      <c r="A37" s="24" t="s">
        <v>49</v>
      </c>
      <c r="B37" s="25" t="s">
        <v>18</v>
      </c>
      <c r="C37" s="24" t="s">
        <v>19</v>
      </c>
      <c r="D37" s="26">
        <v>6726</v>
      </c>
      <c r="E37" s="27" t="s">
        <v>39</v>
      </c>
      <c r="F37" s="28">
        <v>30.38</v>
      </c>
      <c r="G37" s="28">
        <v>108</v>
      </c>
      <c r="H37" s="28">
        <v>4.5</v>
      </c>
      <c r="I37" s="29">
        <v>110242</v>
      </c>
      <c r="J37" s="18" t="s">
        <v>20</v>
      </c>
      <c r="K37" s="28">
        <v>13.5</v>
      </c>
      <c r="L37" s="30">
        <v>2.1036999999999999</v>
      </c>
      <c r="M37" s="31">
        <f t="shared" si="1"/>
        <v>28.4</v>
      </c>
      <c r="N37" s="32">
        <v>45231</v>
      </c>
    </row>
    <row r="38" spans="1:14" ht="38.5" customHeight="1" x14ac:dyDescent="0.35">
      <c r="A38" s="24" t="s">
        <v>49</v>
      </c>
      <c r="B38" s="25" t="s">
        <v>18</v>
      </c>
      <c r="C38" s="24" t="s">
        <v>19</v>
      </c>
      <c r="D38" s="26">
        <v>6727</v>
      </c>
      <c r="E38" s="27" t="s">
        <v>40</v>
      </c>
      <c r="F38" s="28">
        <v>30.38</v>
      </c>
      <c r="G38" s="28">
        <v>108</v>
      </c>
      <c r="H38" s="28">
        <v>4.5</v>
      </c>
      <c r="I38" s="29">
        <v>110242</v>
      </c>
      <c r="J38" s="18" t="s">
        <v>20</v>
      </c>
      <c r="K38" s="28">
        <v>13.5</v>
      </c>
      <c r="L38" s="30">
        <v>2.1036999999999999</v>
      </c>
      <c r="M38" s="31">
        <f t="shared" si="1"/>
        <v>28.4</v>
      </c>
      <c r="N38" s="32">
        <v>45231</v>
      </c>
    </row>
    <row r="39" spans="1:14" ht="38.5" customHeight="1" x14ac:dyDescent="0.35">
      <c r="A39" s="24" t="s">
        <v>49</v>
      </c>
      <c r="B39" s="25" t="s">
        <v>18</v>
      </c>
      <c r="C39" s="24" t="s">
        <v>19</v>
      </c>
      <c r="D39" s="26">
        <v>6729</v>
      </c>
      <c r="E39" s="27" t="s">
        <v>51</v>
      </c>
      <c r="F39" s="28">
        <v>27</v>
      </c>
      <c r="G39" s="28">
        <v>96</v>
      </c>
      <c r="H39" s="28">
        <v>4.5</v>
      </c>
      <c r="I39" s="29">
        <v>110242</v>
      </c>
      <c r="J39" s="18" t="s">
        <v>20</v>
      </c>
      <c r="K39" s="28">
        <v>12</v>
      </c>
      <c r="L39" s="30">
        <v>2.1036999999999999</v>
      </c>
      <c r="M39" s="31">
        <f t="shared" si="1"/>
        <v>25.24</v>
      </c>
      <c r="N39" s="32">
        <v>45231</v>
      </c>
    </row>
    <row r="40" spans="1:14" ht="38.5" customHeight="1" x14ac:dyDescent="0.35">
      <c r="A40" s="24" t="s">
        <v>49</v>
      </c>
      <c r="B40" s="25" t="s">
        <v>18</v>
      </c>
      <c r="C40" s="24" t="s">
        <v>19</v>
      </c>
      <c r="D40" s="26">
        <v>6732</v>
      </c>
      <c r="E40" s="27" t="s">
        <v>41</v>
      </c>
      <c r="F40" s="28">
        <v>34.380000000000003</v>
      </c>
      <c r="G40" s="28">
        <v>100</v>
      </c>
      <c r="H40" s="28">
        <v>5.5</v>
      </c>
      <c r="I40" s="29">
        <v>110242</v>
      </c>
      <c r="J40" s="18" t="s">
        <v>20</v>
      </c>
      <c r="K40" s="28">
        <v>3.13</v>
      </c>
      <c r="L40" s="30">
        <v>2.1036999999999999</v>
      </c>
      <c r="M40" s="31">
        <f t="shared" si="1"/>
        <v>6.58</v>
      </c>
      <c r="N40" s="32">
        <v>45231</v>
      </c>
    </row>
    <row r="41" spans="1:14" ht="38.5" customHeight="1" x14ac:dyDescent="0.35">
      <c r="A41" s="24" t="s">
        <v>49</v>
      </c>
      <c r="B41" s="25" t="s">
        <v>18</v>
      </c>
      <c r="C41" s="24" t="s">
        <v>19</v>
      </c>
      <c r="D41" s="26">
        <v>6744</v>
      </c>
      <c r="E41" s="27" t="s">
        <v>52</v>
      </c>
      <c r="F41" s="28">
        <v>22.44</v>
      </c>
      <c r="G41" s="28">
        <v>126</v>
      </c>
      <c r="H41" s="28">
        <v>2.85</v>
      </c>
      <c r="I41" s="29">
        <v>110242</v>
      </c>
      <c r="J41" s="18" t="s">
        <v>20</v>
      </c>
      <c r="K41" s="28">
        <v>1.97</v>
      </c>
      <c r="L41" s="30">
        <v>2.1036999999999999</v>
      </c>
      <c r="M41" s="31">
        <f t="shared" ref="M41:M43" si="2">ROUND(SUM(L41*K41),2)</f>
        <v>4.1399999999999997</v>
      </c>
      <c r="N41" s="32">
        <v>45231</v>
      </c>
    </row>
    <row r="42" spans="1:14" ht="38.5" customHeight="1" x14ac:dyDescent="0.35">
      <c r="A42" s="24" t="s">
        <v>49</v>
      </c>
      <c r="B42" s="25" t="s">
        <v>18</v>
      </c>
      <c r="C42" s="24" t="s">
        <v>19</v>
      </c>
      <c r="D42" s="26">
        <v>6745</v>
      </c>
      <c r="E42" s="27" t="s">
        <v>50</v>
      </c>
      <c r="F42" s="28">
        <v>27</v>
      </c>
      <c r="G42" s="28">
        <v>96</v>
      </c>
      <c r="H42" s="28">
        <v>4.5</v>
      </c>
      <c r="I42" s="29">
        <v>110242</v>
      </c>
      <c r="J42" s="18" t="s">
        <v>20</v>
      </c>
      <c r="K42" s="28">
        <v>12</v>
      </c>
      <c r="L42" s="30">
        <v>2.1036999999999999</v>
      </c>
      <c r="M42" s="31">
        <f t="shared" si="2"/>
        <v>25.24</v>
      </c>
      <c r="N42" s="32">
        <v>45231</v>
      </c>
    </row>
    <row r="43" spans="1:14" ht="38.5" customHeight="1" x14ac:dyDescent="0.35">
      <c r="A43" s="24" t="s">
        <v>49</v>
      </c>
      <c r="B43" s="25" t="s">
        <v>18</v>
      </c>
      <c r="C43" s="24" t="s">
        <v>54</v>
      </c>
      <c r="D43" s="26">
        <v>9126</v>
      </c>
      <c r="E43" s="27" t="s">
        <v>42</v>
      </c>
      <c r="F43" s="28">
        <v>29.4</v>
      </c>
      <c r="G43" s="28">
        <v>168</v>
      </c>
      <c r="H43" s="28">
        <v>2.8</v>
      </c>
      <c r="I43" s="29">
        <v>110242</v>
      </c>
      <c r="J43" s="18" t="s">
        <v>20</v>
      </c>
      <c r="K43" s="28">
        <v>2.62</v>
      </c>
      <c r="L43" s="30">
        <v>2.1036999999999999</v>
      </c>
      <c r="M43" s="31">
        <f t="shared" si="2"/>
        <v>5.51</v>
      </c>
      <c r="N43" s="32">
        <v>45271</v>
      </c>
    </row>
  </sheetData>
  <sheetProtection algorithmName="SHA-512" hashValue="ZUVhXPHnW9tTBdGqHaPYBUyD401sXPV8X1Lf2WTHcDv8bL2P5GWsKWYDaLP7nipWxglPvz0/0UefMH+PgACUAw==" saltValue="8/wraz+LdZ3ZkHP+e3YpWA==" spinCount="100000" sheet="1" sort="0"/>
  <autoFilter ref="A3:N43" xr:uid="{D6B30FBB-4D62-4C6C-99AB-0350FBE55537}">
    <filterColumn colId="3">
      <filters>
        <filter val="3688"/>
        <filter val="3691"/>
        <filter val="3693"/>
        <filter val="3694"/>
        <filter val="3696"/>
        <filter val="3697"/>
        <filter val="3699"/>
        <filter val="3701"/>
        <filter val="3703"/>
        <filter val="4525"/>
        <filter val="4603"/>
        <filter val="4605"/>
        <filter val="4606"/>
        <filter val="4607"/>
        <filter val="6604"/>
        <filter val="6658"/>
        <filter val="6659"/>
        <filter val="6667"/>
        <filter val="6676"/>
        <filter val="6677"/>
        <filter val="6709"/>
        <filter val="6725"/>
        <filter val="6726"/>
        <filter val="6727"/>
        <filter val="6729"/>
        <filter val="6732"/>
        <filter val="6744"/>
        <filter val="6745"/>
        <filter val="9126"/>
      </filters>
    </filterColumn>
  </autoFilter>
  <mergeCells count="1">
    <mergeCell ref="K1:N1"/>
  </mergeCells>
  <printOptions horizontalCentered="1"/>
  <pageMargins left="0.25" right="0.25" top="0.25" bottom="0.25" header="0" footer="0.3"/>
  <pageSetup paperSize="3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2024-01-29T16:29:01+00:00</Remediation_x0020_Date>
  </documentManagement>
</p:properties>
</file>

<file path=customXml/itemProps1.xml><?xml version="1.0" encoding="utf-8"?>
<ds:datastoreItem xmlns:ds="http://schemas.openxmlformats.org/officeDocument/2006/customXml" ds:itemID="{16C8F086-EC3F-47BA-B3FF-ED52473F55AC}"/>
</file>

<file path=customXml/itemProps2.xml><?xml version="1.0" encoding="utf-8"?>
<ds:datastoreItem xmlns:ds="http://schemas.openxmlformats.org/officeDocument/2006/customXml" ds:itemID="{1E0CF588-C6CD-4ADA-8F52-0873237A031C}"/>
</file>

<file path=customXml/itemProps3.xml><?xml version="1.0" encoding="utf-8"?>
<ds:datastoreItem xmlns:ds="http://schemas.openxmlformats.org/officeDocument/2006/customXml" ds:itemID="{1E961C3B-AD2B-4CC6-83FF-29CBF0BC1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Robertson</dc:creator>
  <cp:lastModifiedBy>CAMERON Beatrice * ODE</cp:lastModifiedBy>
  <cp:lastPrinted>2023-12-11T17:12:38Z</cp:lastPrinted>
  <dcterms:created xsi:type="dcterms:W3CDTF">2023-06-02T15:28:38Z</dcterms:created>
  <dcterms:modified xsi:type="dcterms:W3CDTF">2023-12-28T19:42:52Z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2023-12-28T19:42:28Z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88ebf28a-e37e-414a-a00a-c0000de9a3bf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