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J&amp;J Snack Foods\"/>
    </mc:Choice>
  </mc:AlternateContent>
  <bookViews>
    <workbookView xWindow="120" yWindow="120" windowWidth="15180" windowHeight="8840"/>
  </bookViews>
  <sheets>
    <sheet name="100420" sheetId="2" r:id="rId1"/>
  </sheets>
  <calcPr calcId="977461"/>
</workbook>
</file>

<file path=xl/calcChain.xml><?xml version="1.0" encoding="utf-8"?>
<calcChain xmlns="http://schemas.openxmlformats.org/spreadsheetml/2006/main">
  <c r="G13" i="2" l="1"/>
  <c r="J13" i="2"/>
  <c r="G14" i="2"/>
  <c r="J14" i="2"/>
  <c r="I13" i="2"/>
  <c r="I14" i="2"/>
  <c r="I15" i="2"/>
  <c r="I16" i="2"/>
  <c r="I34" i="2"/>
  <c r="I33" i="2"/>
  <c r="I28" i="2"/>
  <c r="I32" i="2"/>
  <c r="I31" i="2"/>
  <c r="I30" i="2"/>
  <c r="G34" i="2"/>
  <c r="J34" i="2"/>
  <c r="G33" i="2"/>
  <c r="J33" i="2"/>
  <c r="G32" i="2"/>
  <c r="J32" i="2"/>
  <c r="G31" i="2"/>
  <c r="J31" i="2"/>
  <c r="G30" i="2"/>
  <c r="J30" i="2"/>
  <c r="I27" i="2"/>
  <c r="I26" i="2"/>
  <c r="I19" i="2"/>
  <c r="G27" i="2"/>
  <c r="J27" i="2"/>
  <c r="G26" i="2"/>
  <c r="J26" i="2"/>
  <c r="G19" i="2"/>
  <c r="J19" i="2"/>
  <c r="I38" i="2"/>
  <c r="I37" i="2"/>
  <c r="I36" i="2"/>
  <c r="I35" i="2"/>
  <c r="I25" i="2"/>
  <c r="I23" i="2"/>
  <c r="I29" i="2"/>
  <c r="I24" i="2"/>
  <c r="I22" i="2"/>
  <c r="I21" i="2"/>
  <c r="I18" i="2"/>
  <c r="I17" i="2"/>
  <c r="G38" i="2"/>
  <c r="J38" i="2"/>
  <c r="G37" i="2"/>
  <c r="J37" i="2"/>
  <c r="G36" i="2"/>
  <c r="J36" i="2"/>
  <c r="G35" i="2"/>
  <c r="J35" i="2"/>
  <c r="G25" i="2"/>
  <c r="J25" i="2"/>
  <c r="G23" i="2"/>
  <c r="J23" i="2"/>
  <c r="G29" i="2"/>
  <c r="J29" i="2"/>
  <c r="G28" i="2"/>
  <c r="J28" i="2"/>
  <c r="G24" i="2"/>
  <c r="J24" i="2"/>
  <c r="G22" i="2"/>
  <c r="J22" i="2"/>
  <c r="G21" i="2"/>
  <c r="J21" i="2"/>
  <c r="G18" i="2"/>
  <c r="J18" i="2"/>
  <c r="G15" i="2"/>
  <c r="J15" i="2"/>
  <c r="G17" i="2"/>
  <c r="J17" i="2"/>
  <c r="G16" i="2"/>
  <c r="J16" i="2"/>
  <c r="G20" i="2"/>
  <c r="J20" i="2"/>
  <c r="I20" i="2"/>
  <c r="G39" i="2"/>
  <c r="J39" i="2"/>
</calcChain>
</file>

<file path=xl/sharedStrings.xml><?xml version="1.0" encoding="utf-8"?>
<sst xmlns="http://schemas.openxmlformats.org/spreadsheetml/2006/main" count="88" uniqueCount="84">
  <si>
    <t xml:space="preserve">Item Code </t>
  </si>
  <si>
    <t xml:space="preserve">Product Description </t>
  </si>
  <si>
    <t xml:space="preserve">Pack/Serv. Size </t>
  </si>
  <si>
    <t xml:space="preserve">To: </t>
  </si>
  <si>
    <t xml:space="preserve">Fax #  (          ) </t>
  </si>
  <si>
    <t xml:space="preserve"> e-mail : </t>
  </si>
  <si>
    <t>TOTAL LBS</t>
  </si>
  <si>
    <t>TOTAL $</t>
  </si>
  <si>
    <t>Contact:</t>
  </si>
  <si>
    <t>RA Name:</t>
  </si>
  <si>
    <t>Return this Form via:   Fax  OR   e-mail</t>
  </si>
  <si>
    <t>50/  5 oz</t>
  </si>
  <si>
    <t xml:space="preserve">180/  1 oz. </t>
  </si>
  <si>
    <t xml:space="preserve">100/  2.2 oz </t>
  </si>
  <si>
    <t>100/  2.2 oz</t>
  </si>
  <si>
    <t>100/  2.2 oz.</t>
  </si>
  <si>
    <t>200/1oz</t>
  </si>
  <si>
    <t xml:space="preserve">120/  2.2 oz </t>
  </si>
  <si>
    <t>120/ 2.2oz</t>
  </si>
  <si>
    <t>RA #:</t>
  </si>
  <si>
    <t>Phone#:</t>
  </si>
  <si>
    <t>E-mail:</t>
  </si>
  <si>
    <t>Please list Distributor name and location:</t>
  </si>
  <si>
    <t>330/ 0.5 oz</t>
  </si>
  <si>
    <t>100/ 2.2oz</t>
  </si>
  <si>
    <t>$ Value per case</t>
  </si>
  <si>
    <t>60/ 2.1oz</t>
  </si>
  <si>
    <t xml:space="preserve">Once 100420 flour has been diverted any product listed on this page can be used to draw down your flour bank. </t>
  </si>
  <si>
    <t>$ Value per pound   100420</t>
  </si>
  <si>
    <t>108/ 2.7 oz</t>
  </si>
  <si>
    <t>50/3.3oz</t>
  </si>
  <si>
    <t>75/ 3 oz</t>
  </si>
  <si>
    <t>WBSCM Code:  100420  FLOUR  BAKER HEARTH UNBLCH - BULK</t>
  </si>
  <si>
    <t>ALL ITEMS ARE COMMERCIAL PRODUCTS</t>
  </si>
  <si>
    <t>Grains Per    Serving Size</t>
  </si>
  <si>
    <t>Lbs of flour       per case</t>
  </si>
  <si>
    <t>INSERT Yearly   Estimated Cases</t>
  </si>
  <si>
    <t>Total Lbs                   of Flour                     Diverted</t>
  </si>
  <si>
    <t xml:space="preserve">Entitlement Dollars </t>
  </si>
  <si>
    <t>Bavarian Bakery™</t>
  </si>
  <si>
    <t>SUPERPRETZEL®</t>
  </si>
  <si>
    <t>176/ .7oz</t>
  </si>
  <si>
    <t>WWW.JJSNACKFOODSERVICE.COM</t>
  </si>
  <si>
    <t>Soft Pretzel Nuggets</t>
  </si>
  <si>
    <t>Soft Pretzel Mini</t>
  </si>
  <si>
    <t>King Size Pretzels</t>
  </si>
  <si>
    <t>2.2 oz Soft Pretzels</t>
  </si>
  <si>
    <t>2.2 oz Soft Pretzels  IW</t>
  </si>
  <si>
    <t>Soft Pretzel Rods</t>
  </si>
  <si>
    <t>Soft Pretzel Phila Style (200 cal)</t>
  </si>
  <si>
    <t>Junior Cheese IW (cheese filled soft pretzel)</t>
  </si>
  <si>
    <t xml:space="preserve">SuperStix Cinnamon Bun Cream Cheese IW   </t>
  </si>
  <si>
    <t>Apple shaped pretzels</t>
  </si>
  <si>
    <t xml:space="preserve">SuperStix BITES Sweet Cream Cheese  Bulk   </t>
  </si>
  <si>
    <t>3749/3704</t>
  </si>
  <si>
    <t>3679/3702</t>
  </si>
  <si>
    <t>3703/3678</t>
  </si>
  <si>
    <t>Turkey shaped pretzels / Star shaped pretzels</t>
  </si>
  <si>
    <t>Snowman shaped pretzels / Heart shaped pretzels</t>
  </si>
  <si>
    <t>Shamrock shaped pretzels / Pumpkin shaped pretzels</t>
  </si>
  <si>
    <t>72/ 2 oz</t>
  </si>
  <si>
    <t>100/ 2.2 oz</t>
  </si>
  <si>
    <t>108/ 2.2oz</t>
  </si>
  <si>
    <t>90/ 2.20z</t>
  </si>
  <si>
    <t xml:space="preserve">Gourmet Bavarian Pretzel Roll 4x27 pk - Low Sodium </t>
  </si>
  <si>
    <t>72/ 2.6 oz</t>
  </si>
  <si>
    <t>Gourmet Bavarian Pretzel Roll 3x40 pk - Low Sodium</t>
  </si>
  <si>
    <t>2.2 oz Soft Pretzels Sleeves 10/12</t>
  </si>
  <si>
    <r>
      <t xml:space="preserve">Soft Pretzel Mini  IW    </t>
    </r>
    <r>
      <rPr>
        <u/>
        <sz val="12"/>
        <rFont val="Arial"/>
        <family val="2"/>
      </rPr>
      <t xml:space="preserve"> </t>
    </r>
  </si>
  <si>
    <r>
      <t xml:space="preserve">SuperStix BITES Cinnamon Bun Bulk    </t>
    </r>
    <r>
      <rPr>
        <u/>
        <sz val="12"/>
        <rFont val="Arial"/>
        <family val="2"/>
      </rPr>
      <t xml:space="preserve"> </t>
    </r>
  </si>
  <si>
    <r>
      <t xml:space="preserve">Gourmet Bavarian Pretzel Stick   </t>
    </r>
    <r>
      <rPr>
        <b/>
        <sz val="12"/>
        <rFont val="Arial"/>
        <family val="2"/>
      </rPr>
      <t xml:space="preserve"> NEW</t>
    </r>
  </si>
  <si>
    <r>
      <t xml:space="preserve">Gourmet Bavarian Pretzel Hot Dog Roll    </t>
    </r>
    <r>
      <rPr>
        <b/>
        <sz val="12"/>
        <rFont val="Arial"/>
        <family val="2"/>
      </rPr>
      <t>NEW</t>
    </r>
  </si>
  <si>
    <r>
      <t xml:space="preserve">Gourmet Bavarian Pretzel Dinner Roll   </t>
    </r>
    <r>
      <rPr>
        <b/>
        <sz val="12"/>
        <rFont val="Arial"/>
        <family val="2"/>
      </rPr>
      <t xml:space="preserve"> NEW</t>
    </r>
  </si>
  <si>
    <r>
      <t xml:space="preserve">Gourmet Bavarian Pretzel Roll 9x12 pk - Low Sodium  </t>
    </r>
    <r>
      <rPr>
        <b/>
        <sz val="12"/>
        <rFont val="Arial"/>
        <family val="2"/>
      </rPr>
      <t>NEW</t>
    </r>
  </si>
  <si>
    <r>
      <t xml:space="preserve">Gourmet Bavarian Pretzel Roll  BULK pk - Low Sodium  </t>
    </r>
    <r>
      <rPr>
        <b/>
        <sz val="12"/>
        <rFont val="Arial"/>
        <family val="2"/>
      </rPr>
      <t>NEW</t>
    </r>
  </si>
  <si>
    <t>2.5 oz NON WG Soft Pretzel</t>
  </si>
  <si>
    <t>5 oz NON WG Soft Pretzel</t>
  </si>
  <si>
    <t>100/2.5 oz</t>
  </si>
  <si>
    <t>50/5 oz.</t>
  </si>
  <si>
    <r>
      <t xml:space="preserve"> K-12 Items below are</t>
    </r>
    <r>
      <rPr>
        <u/>
        <sz val="14"/>
        <rFont val="Arial"/>
        <family val="2"/>
      </rPr>
      <t xml:space="preserve"> all 51% Whole Grain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except 3010 and 3014</t>
    </r>
  </si>
  <si>
    <t xml:space="preserve">.22 per lb </t>
  </si>
  <si>
    <r>
      <rPr>
        <b/>
        <sz val="22"/>
        <rFont val="Arial"/>
        <family val="2"/>
      </rPr>
      <t>2021 - 2022</t>
    </r>
    <r>
      <rPr>
        <b/>
        <sz val="20"/>
        <rFont val="Arial"/>
        <family val="2"/>
      </rPr>
      <t xml:space="preserve">  COMMODITY  PLANNING WORKSHEET</t>
    </r>
  </si>
  <si>
    <t>100420 value 21-22</t>
  </si>
  <si>
    <t>Nov.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</si>
</sst>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0"/>
    <numFmt numFmtId="165" formatCode="#\ ?/2"/>
    <numFmt numFmtId="166" formatCode="&quot;$&quot;#,##0.00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/>
    <xf numFmtId="44" fontId="0" fillId="0" borderId="0" xfId="1" applyFont="1" applyFill="1" applyProtection="1"/>
    <xf numFmtId="0" fontId="4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4" fontId="0" fillId="0" borderId="2" xfId="1" applyFont="1" applyFill="1" applyBorder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3" xfId="0" applyFill="1" applyBorder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/>
    <xf numFmtId="0" fontId="10" fillId="0" borderId="0" xfId="0" applyFont="1" applyFill="1" applyAlignment="1" applyProtection="1">
      <alignment horizontal="right"/>
    </xf>
    <xf numFmtId="49" fontId="4" fillId="0" borderId="0" xfId="1" applyNumberFormat="1" applyFont="1" applyFill="1" applyProtection="1"/>
    <xf numFmtId="0" fontId="7" fillId="0" borderId="0" xfId="0" applyFont="1" applyFill="1" applyAlignment="1" applyProtection="1">
      <alignment horizontal="right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2" fontId="0" fillId="0" borderId="0" xfId="0" applyNumberForma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wrapText="1"/>
    </xf>
    <xf numFmtId="44" fontId="8" fillId="0" borderId="4" xfId="1" applyFont="1" applyFill="1" applyBorder="1" applyProtection="1"/>
    <xf numFmtId="0" fontId="8" fillId="0" borderId="0" xfId="0" applyFont="1" applyFill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44" fontId="0" fillId="0" borderId="0" xfId="1" applyFont="1" applyFill="1" applyBorder="1" applyProtection="1"/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Protection="1">
      <protection locked="0"/>
    </xf>
    <xf numFmtId="0" fontId="12" fillId="0" borderId="5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9" fillId="0" borderId="0" xfId="0" applyFont="1" applyFill="1" applyBorder="1" applyAlignment="1" applyProtection="1">
      <alignment horizontal="center"/>
    </xf>
    <xf numFmtId="49" fontId="4" fillId="0" borderId="0" xfId="1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protection locked="0"/>
    </xf>
    <xf numFmtId="0" fontId="0" fillId="0" borderId="6" xfId="0" applyFill="1" applyBorder="1" applyProtection="1">
      <protection locked="0"/>
    </xf>
    <xf numFmtId="44" fontId="0" fillId="0" borderId="6" xfId="1" applyFont="1" applyFill="1" applyBorder="1" applyProtection="1"/>
    <xf numFmtId="4" fontId="8" fillId="0" borderId="2" xfId="0" applyNumberFormat="1" applyFont="1" applyFill="1" applyBorder="1" applyProtection="1"/>
    <xf numFmtId="166" fontId="8" fillId="0" borderId="2" xfId="0" applyNumberFormat="1" applyFont="1" applyFill="1" applyBorder="1" applyProtection="1"/>
    <xf numFmtId="0" fontId="10" fillId="0" borderId="0" xfId="0" applyFont="1" applyFill="1" applyAlignment="1">
      <alignment horizontal="center" vertical="center"/>
    </xf>
    <xf numFmtId="0" fontId="16" fillId="0" borderId="0" xfId="2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wrapText="1"/>
    </xf>
    <xf numFmtId="0" fontId="6" fillId="0" borderId="0" xfId="0" applyFont="1" applyFill="1" applyProtection="1"/>
    <xf numFmtId="0" fontId="6" fillId="0" borderId="3" xfId="0" applyFont="1" applyFill="1" applyBorder="1" applyProtection="1">
      <protection locked="0"/>
    </xf>
    <xf numFmtId="164" fontId="8" fillId="0" borderId="0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protection locked="0"/>
    </xf>
    <xf numFmtId="0" fontId="6" fillId="0" borderId="4" xfId="0" applyFont="1" applyFill="1" applyBorder="1" applyProtection="1"/>
    <xf numFmtId="2" fontId="6" fillId="0" borderId="4" xfId="0" applyNumberFormat="1" applyFont="1" applyFill="1" applyBorder="1" applyAlignment="1" applyProtection="1">
      <alignment horizontal="center"/>
    </xf>
    <xf numFmtId="165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wrapText="1"/>
    </xf>
    <xf numFmtId="12" fontId="6" fillId="0" borderId="4" xfId="0" applyNumberFormat="1" applyFont="1" applyFill="1" applyBorder="1" applyAlignment="1" applyProtection="1">
      <alignment horizontal="center"/>
    </xf>
    <xf numFmtId="12" fontId="6" fillId="0" borderId="4" xfId="0" applyNumberFormat="1" applyFont="1" applyFill="1" applyBorder="1" applyAlignment="1" applyProtection="1"/>
    <xf numFmtId="0" fontId="6" fillId="0" borderId="4" xfId="0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44" fontId="11" fillId="0" borderId="4" xfId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/>
    <xf numFmtId="0" fontId="6" fillId="0" borderId="3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0</xdr:row>
      <xdr:rowOff>69850</xdr:rowOff>
    </xdr:from>
    <xdr:to>
      <xdr:col>1</xdr:col>
      <xdr:colOff>3486150</xdr:colOff>
      <xdr:row>4</xdr:row>
      <xdr:rowOff>152400</xdr:rowOff>
    </xdr:to>
    <xdr:pic>
      <xdr:nvPicPr>
        <xdr:cNvPr id="2332" name="Picture 190" descr="J&amp;J Snack Food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69850"/>
          <a:ext cx="31559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jsnackfoodserv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60" zoomScaleNormal="60" workbookViewId="0">
      <selection activeCell="J50" sqref="J50"/>
    </sheetView>
  </sheetViews>
  <sheetFormatPr defaultColWidth="9.1796875" defaultRowHeight="12.5" x14ac:dyDescent="0.25"/>
  <cols>
    <col min="1" max="1" width="14.26953125" style="1" customWidth="1"/>
    <col min="2" max="2" width="72.453125" style="1" customWidth="1"/>
    <col min="3" max="3" width="28.26953125" style="1" customWidth="1"/>
    <col min="4" max="4" width="12.453125" style="8" customWidth="1"/>
    <col min="5" max="5" width="13.81640625" style="3" customWidth="1"/>
    <col min="6" max="6" width="16.453125" style="1" customWidth="1"/>
    <col min="7" max="7" width="16.54296875" style="1" customWidth="1"/>
    <col min="8" max="8" width="12.1796875" style="1" customWidth="1"/>
    <col min="9" max="9" width="13.7265625" style="8" bestFit="1" customWidth="1"/>
    <col min="10" max="10" width="19.1796875" style="4" customWidth="1"/>
    <col min="11" max="16384" width="9.1796875" style="1"/>
  </cols>
  <sheetData>
    <row r="1" spans="1:10" ht="28" x14ac:dyDescent="0.6">
      <c r="D1" s="40" t="s">
        <v>81</v>
      </c>
    </row>
    <row r="3" spans="1:10" ht="23" x14ac:dyDescent="0.5">
      <c r="B3" s="14"/>
      <c r="C3" s="41" t="s">
        <v>32</v>
      </c>
      <c r="D3" s="37"/>
      <c r="E3" s="29"/>
      <c r="F3" s="24"/>
      <c r="G3" s="24"/>
      <c r="H3" s="24"/>
      <c r="I3" s="30"/>
      <c r="J3" s="31"/>
    </row>
    <row r="5" spans="1:10" ht="24" customHeight="1" x14ac:dyDescent="0.35">
      <c r="B5"/>
      <c r="C5" s="2"/>
      <c r="D5" s="38"/>
      <c r="E5" s="59" t="s">
        <v>19</v>
      </c>
      <c r="F5" s="5"/>
      <c r="G5" s="5"/>
      <c r="H5" s="6"/>
      <c r="I5" s="17"/>
      <c r="J5" s="7"/>
    </row>
    <row r="6" spans="1:10" ht="24" customHeight="1" x14ac:dyDescent="0.4">
      <c r="B6" s="55" t="s">
        <v>42</v>
      </c>
      <c r="C6" s="60" t="s">
        <v>82</v>
      </c>
      <c r="D6" s="39"/>
      <c r="E6" s="59" t="s">
        <v>9</v>
      </c>
      <c r="F6" s="5"/>
      <c r="G6" s="5"/>
      <c r="H6" s="6"/>
      <c r="I6" s="17"/>
      <c r="J6" s="7"/>
    </row>
    <row r="7" spans="1:10" ht="24" customHeight="1" x14ac:dyDescent="0.35">
      <c r="B7" s="56" t="s">
        <v>40</v>
      </c>
      <c r="C7" s="60" t="s">
        <v>80</v>
      </c>
      <c r="E7" s="59" t="s">
        <v>8</v>
      </c>
      <c r="F7" s="5"/>
      <c r="G7" s="5"/>
      <c r="H7" s="6"/>
      <c r="I7" s="17"/>
      <c r="J7" s="7"/>
    </row>
    <row r="8" spans="1:10" ht="24" customHeight="1" x14ac:dyDescent="0.35">
      <c r="B8" s="56" t="s">
        <v>39</v>
      </c>
      <c r="E8" s="59" t="s">
        <v>20</v>
      </c>
      <c r="F8" s="5"/>
      <c r="G8" s="5"/>
      <c r="H8" s="6"/>
      <c r="I8" s="17"/>
      <c r="J8" s="7"/>
    </row>
    <row r="9" spans="1:10" ht="24" customHeight="1" x14ac:dyDescent="0.4">
      <c r="B9" s="16"/>
      <c r="C9" s="19"/>
      <c r="D9" s="25"/>
      <c r="E9" s="59" t="s">
        <v>21</v>
      </c>
      <c r="F9" s="5"/>
      <c r="G9" s="5"/>
      <c r="H9" s="6"/>
      <c r="I9" s="17"/>
      <c r="J9" s="7"/>
    </row>
    <row r="10" spans="1:10" ht="34.9" customHeight="1" x14ac:dyDescent="0.4">
      <c r="B10" s="56" t="s">
        <v>79</v>
      </c>
      <c r="C10" s="19"/>
      <c r="D10" s="25"/>
      <c r="E10" s="32"/>
      <c r="F10" s="32"/>
      <c r="G10" s="32"/>
      <c r="H10" s="12"/>
      <c r="I10" s="33"/>
      <c r="J10" s="34"/>
    </row>
    <row r="11" spans="1:10" ht="7.5" customHeight="1" x14ac:dyDescent="0.3">
      <c r="C11" s="13"/>
      <c r="D11" s="25"/>
    </row>
    <row r="12" spans="1:10" s="36" customFormat="1" ht="63" customHeight="1" x14ac:dyDescent="0.25">
      <c r="A12" s="76" t="s">
        <v>0</v>
      </c>
      <c r="B12" s="76" t="s">
        <v>1</v>
      </c>
      <c r="C12" s="77" t="s">
        <v>2</v>
      </c>
      <c r="D12" s="77" t="s">
        <v>34</v>
      </c>
      <c r="E12" s="77" t="s">
        <v>35</v>
      </c>
      <c r="F12" s="77" t="s">
        <v>36</v>
      </c>
      <c r="G12" s="77" t="s">
        <v>37</v>
      </c>
      <c r="H12" s="77" t="s">
        <v>28</v>
      </c>
      <c r="I12" s="77" t="s">
        <v>25</v>
      </c>
      <c r="J12" s="78" t="s">
        <v>38</v>
      </c>
    </row>
    <row r="13" spans="1:10" s="36" customFormat="1" ht="23.25" customHeight="1" x14ac:dyDescent="0.35">
      <c r="A13" s="74">
        <v>3010</v>
      </c>
      <c r="B13" s="74" t="s">
        <v>75</v>
      </c>
      <c r="C13" s="75" t="s">
        <v>77</v>
      </c>
      <c r="D13" s="75">
        <v>2.5</v>
      </c>
      <c r="E13" s="75">
        <v>10.96</v>
      </c>
      <c r="F13" s="75"/>
      <c r="G13" s="65">
        <f t="shared" ref="G13:G23" si="0">E13*F13</f>
        <v>0</v>
      </c>
      <c r="H13" s="79">
        <v>0.22</v>
      </c>
      <c r="I13" s="66">
        <f t="shared" ref="I13:I23" si="1">E13*H13</f>
        <v>2.4112</v>
      </c>
      <c r="J13" s="27">
        <f t="shared" ref="J13:J23" si="2">G13*H13</f>
        <v>0</v>
      </c>
    </row>
    <row r="14" spans="1:10" s="36" customFormat="1" ht="21.75" customHeight="1" x14ac:dyDescent="0.35">
      <c r="A14" s="74">
        <v>3014</v>
      </c>
      <c r="B14" s="74" t="s">
        <v>76</v>
      </c>
      <c r="C14" s="75" t="s">
        <v>78</v>
      </c>
      <c r="D14" s="75">
        <v>5</v>
      </c>
      <c r="E14" s="75">
        <v>11.72</v>
      </c>
      <c r="F14" s="75"/>
      <c r="G14" s="65">
        <f t="shared" si="0"/>
        <v>0</v>
      </c>
      <c r="H14" s="79">
        <v>0.22</v>
      </c>
      <c r="I14" s="66">
        <f t="shared" si="1"/>
        <v>2.5784000000000002</v>
      </c>
      <c r="J14" s="27">
        <f t="shared" si="2"/>
        <v>0</v>
      </c>
    </row>
    <row r="15" spans="1:10" s="28" customFormat="1" ht="17.5" x14ac:dyDescent="0.35">
      <c r="A15" s="61">
        <v>30110</v>
      </c>
      <c r="B15" s="62" t="s">
        <v>46</v>
      </c>
      <c r="C15" s="61" t="s">
        <v>13</v>
      </c>
      <c r="D15" s="61">
        <v>2</v>
      </c>
      <c r="E15" s="63">
        <v>9.24</v>
      </c>
      <c r="F15" s="64"/>
      <c r="G15" s="65">
        <f t="shared" si="0"/>
        <v>0</v>
      </c>
      <c r="H15" s="79">
        <v>0.22</v>
      </c>
      <c r="I15" s="66">
        <f t="shared" si="1"/>
        <v>2.0327999999999999</v>
      </c>
      <c r="J15" s="27">
        <f t="shared" si="2"/>
        <v>0</v>
      </c>
    </row>
    <row r="16" spans="1:10" s="28" customFormat="1" ht="17.5" x14ac:dyDescent="0.35">
      <c r="A16" s="61">
        <v>30113</v>
      </c>
      <c r="B16" s="62" t="s">
        <v>44</v>
      </c>
      <c r="C16" s="57" t="s">
        <v>16</v>
      </c>
      <c r="D16" s="67">
        <v>1</v>
      </c>
      <c r="E16" s="68">
        <v>8.5299999999999994</v>
      </c>
      <c r="F16" s="57"/>
      <c r="G16" s="65">
        <f t="shared" si="0"/>
        <v>0</v>
      </c>
      <c r="H16" s="79">
        <v>0.22</v>
      </c>
      <c r="I16" s="66">
        <f t="shared" si="1"/>
        <v>1.8765999999999998</v>
      </c>
      <c r="J16" s="27">
        <f t="shared" si="2"/>
        <v>0</v>
      </c>
    </row>
    <row r="17" spans="1:10" s="28" customFormat="1" ht="17.5" x14ac:dyDescent="0.35">
      <c r="A17" s="61">
        <v>30114</v>
      </c>
      <c r="B17" s="62" t="s">
        <v>45</v>
      </c>
      <c r="C17" s="61" t="s">
        <v>11</v>
      </c>
      <c r="D17" s="61">
        <v>5</v>
      </c>
      <c r="E17" s="61">
        <v>10.77</v>
      </c>
      <c r="F17" s="64"/>
      <c r="G17" s="65">
        <f t="shared" si="0"/>
        <v>0</v>
      </c>
      <c r="H17" s="79">
        <v>0.22</v>
      </c>
      <c r="I17" s="66">
        <f t="shared" si="1"/>
        <v>2.3693999999999997</v>
      </c>
      <c r="J17" s="27">
        <f t="shared" si="2"/>
        <v>0</v>
      </c>
    </row>
    <row r="18" spans="1:10" s="28" customFormat="1" ht="17.5" x14ac:dyDescent="0.35">
      <c r="A18" s="61">
        <v>30120</v>
      </c>
      <c r="B18" s="62" t="s">
        <v>67</v>
      </c>
      <c r="C18" s="61" t="s">
        <v>17</v>
      </c>
      <c r="D18" s="61">
        <v>2</v>
      </c>
      <c r="E18" s="63">
        <v>11.09</v>
      </c>
      <c r="F18" s="64"/>
      <c r="G18" s="65">
        <f t="shared" si="0"/>
        <v>0</v>
      </c>
      <c r="H18" s="79">
        <v>0.22</v>
      </c>
      <c r="I18" s="66">
        <f t="shared" si="1"/>
        <v>2.4398</v>
      </c>
      <c r="J18" s="27">
        <f t="shared" si="2"/>
        <v>0</v>
      </c>
    </row>
    <row r="19" spans="1:10" s="28" customFormat="1" ht="17.5" x14ac:dyDescent="0.35">
      <c r="A19" s="61">
        <v>30131</v>
      </c>
      <c r="B19" s="62" t="s">
        <v>68</v>
      </c>
      <c r="C19" s="57" t="s">
        <v>16</v>
      </c>
      <c r="D19" s="67">
        <v>1</v>
      </c>
      <c r="E19" s="68">
        <v>8.26</v>
      </c>
      <c r="F19" s="57"/>
      <c r="G19" s="65">
        <f t="shared" si="0"/>
        <v>0</v>
      </c>
      <c r="H19" s="79">
        <v>0.22</v>
      </c>
      <c r="I19" s="66">
        <f t="shared" si="1"/>
        <v>1.8171999999999999</v>
      </c>
      <c r="J19" s="27">
        <f t="shared" si="2"/>
        <v>0</v>
      </c>
    </row>
    <row r="20" spans="1:10" s="28" customFormat="1" ht="17.5" x14ac:dyDescent="0.35">
      <c r="A20" s="61">
        <v>30185</v>
      </c>
      <c r="B20" s="62" t="s">
        <v>43</v>
      </c>
      <c r="C20" s="57" t="s">
        <v>23</v>
      </c>
      <c r="D20" s="67">
        <v>0.5</v>
      </c>
      <c r="E20" s="57">
        <v>9.24</v>
      </c>
      <c r="F20" s="57"/>
      <c r="G20" s="65">
        <f t="shared" si="0"/>
        <v>0</v>
      </c>
      <c r="H20" s="79">
        <v>0.22</v>
      </c>
      <c r="I20" s="66">
        <f t="shared" si="1"/>
        <v>2.0327999999999999</v>
      </c>
      <c r="J20" s="27">
        <f t="shared" si="2"/>
        <v>0</v>
      </c>
    </row>
    <row r="21" spans="1:10" s="28" customFormat="1" ht="17.5" x14ac:dyDescent="0.35">
      <c r="A21" s="61">
        <v>30410</v>
      </c>
      <c r="B21" s="62" t="s">
        <v>47</v>
      </c>
      <c r="C21" s="61" t="s">
        <v>14</v>
      </c>
      <c r="D21" s="61">
        <v>2</v>
      </c>
      <c r="E21" s="63">
        <v>9.24</v>
      </c>
      <c r="F21" s="64"/>
      <c r="G21" s="65">
        <f t="shared" si="0"/>
        <v>0</v>
      </c>
      <c r="H21" s="79">
        <v>0.22</v>
      </c>
      <c r="I21" s="66">
        <f t="shared" si="1"/>
        <v>2.0327999999999999</v>
      </c>
      <c r="J21" s="27">
        <f t="shared" si="2"/>
        <v>0</v>
      </c>
    </row>
    <row r="22" spans="1:10" s="28" customFormat="1" ht="17.5" x14ac:dyDescent="0.35">
      <c r="A22" s="61">
        <v>31012</v>
      </c>
      <c r="B22" s="62" t="s">
        <v>48</v>
      </c>
      <c r="C22" s="61" t="s">
        <v>12</v>
      </c>
      <c r="D22" s="61">
        <v>1</v>
      </c>
      <c r="E22" s="61">
        <v>8.6300000000000008</v>
      </c>
      <c r="F22" s="64"/>
      <c r="G22" s="65">
        <f t="shared" si="0"/>
        <v>0</v>
      </c>
      <c r="H22" s="79">
        <v>0.22</v>
      </c>
      <c r="I22" s="66">
        <f t="shared" si="1"/>
        <v>1.8986000000000003</v>
      </c>
      <c r="J22" s="27">
        <f t="shared" si="2"/>
        <v>0</v>
      </c>
    </row>
    <row r="23" spans="1:10" s="28" customFormat="1" ht="17.5" x14ac:dyDescent="0.35">
      <c r="A23" s="61">
        <v>31190</v>
      </c>
      <c r="B23" s="62" t="s">
        <v>50</v>
      </c>
      <c r="C23" s="61" t="s">
        <v>30</v>
      </c>
      <c r="D23" s="69">
        <v>2.75</v>
      </c>
      <c r="E23" s="61">
        <v>8.81</v>
      </c>
      <c r="F23" s="64"/>
      <c r="G23" s="65">
        <f t="shared" si="0"/>
        <v>0</v>
      </c>
      <c r="H23" s="79">
        <v>0.22</v>
      </c>
      <c r="I23" s="66">
        <f t="shared" si="1"/>
        <v>1.9382000000000001</v>
      </c>
      <c r="J23" s="27">
        <f t="shared" si="2"/>
        <v>0</v>
      </c>
    </row>
    <row r="24" spans="1:10" s="28" customFormat="1" ht="17.5" x14ac:dyDescent="0.35">
      <c r="A24" s="61">
        <v>32155</v>
      </c>
      <c r="B24" s="62" t="s">
        <v>49</v>
      </c>
      <c r="C24" s="61" t="s">
        <v>31</v>
      </c>
      <c r="D24" s="61">
        <v>3</v>
      </c>
      <c r="E24" s="61">
        <v>10.26</v>
      </c>
      <c r="F24" s="64"/>
      <c r="G24" s="65">
        <f t="shared" ref="G24:G38" si="3">E24*F24</f>
        <v>0</v>
      </c>
      <c r="H24" s="79">
        <v>0.22</v>
      </c>
      <c r="I24" s="66">
        <f t="shared" ref="I24:I38" si="4">E24*H24</f>
        <v>2.2572000000000001</v>
      </c>
      <c r="J24" s="27">
        <f t="shared" ref="J24:J38" si="5">G24*H24</f>
        <v>0</v>
      </c>
    </row>
    <row r="25" spans="1:10" s="28" customFormat="1" ht="17.5" x14ac:dyDescent="0.35">
      <c r="A25" s="61">
        <v>34153</v>
      </c>
      <c r="B25" s="62" t="s">
        <v>51</v>
      </c>
      <c r="C25" s="61" t="s">
        <v>26</v>
      </c>
      <c r="D25" s="70">
        <v>2</v>
      </c>
      <c r="E25" s="61">
        <v>3.89</v>
      </c>
      <c r="F25" s="64"/>
      <c r="G25" s="65">
        <f>E25*F25</f>
        <v>0</v>
      </c>
      <c r="H25" s="79">
        <v>0.22</v>
      </c>
      <c r="I25" s="66">
        <f>E25*H25</f>
        <v>0.85580000000000001</v>
      </c>
      <c r="J25" s="27">
        <f>G25*H25</f>
        <v>0</v>
      </c>
    </row>
    <row r="26" spans="1:10" s="28" customFormat="1" ht="17.5" x14ac:dyDescent="0.35">
      <c r="A26" s="61">
        <v>7258</v>
      </c>
      <c r="B26" s="62" t="s">
        <v>69</v>
      </c>
      <c r="C26" s="61" t="s">
        <v>41</v>
      </c>
      <c r="D26" s="69">
        <v>0.5</v>
      </c>
      <c r="E26" s="61">
        <v>3.64</v>
      </c>
      <c r="F26" s="64"/>
      <c r="G26" s="65">
        <f>E26*F26</f>
        <v>0</v>
      </c>
      <c r="H26" s="79">
        <v>0.22</v>
      </c>
      <c r="I26" s="66">
        <f>E26*H26</f>
        <v>0.80080000000000007</v>
      </c>
      <c r="J26" s="27">
        <f>G26*H26</f>
        <v>0</v>
      </c>
    </row>
    <row r="27" spans="1:10" s="28" customFormat="1" ht="17.5" x14ac:dyDescent="0.35">
      <c r="A27" s="61">
        <v>7259</v>
      </c>
      <c r="B27" s="62" t="s">
        <v>53</v>
      </c>
      <c r="C27" s="61" t="s">
        <v>41</v>
      </c>
      <c r="D27" s="69">
        <v>0.5</v>
      </c>
      <c r="E27" s="61">
        <v>3.97</v>
      </c>
      <c r="F27" s="64"/>
      <c r="G27" s="65">
        <f>E27*F27</f>
        <v>0</v>
      </c>
      <c r="H27" s="79">
        <v>0.22</v>
      </c>
      <c r="I27" s="66">
        <f>E27*H27</f>
        <v>0.87340000000000007</v>
      </c>
      <c r="J27" s="27">
        <f>G27*H27</f>
        <v>0</v>
      </c>
    </row>
    <row r="28" spans="1:10" s="28" customFormat="1" ht="17.5" x14ac:dyDescent="0.35">
      <c r="A28" s="61">
        <v>7051</v>
      </c>
      <c r="B28" s="62" t="s">
        <v>66</v>
      </c>
      <c r="C28" s="61" t="s">
        <v>18</v>
      </c>
      <c r="D28" s="70">
        <v>2</v>
      </c>
      <c r="E28" s="61">
        <v>9.24</v>
      </c>
      <c r="F28" s="64"/>
      <c r="G28" s="65">
        <f>E28*F28</f>
        <v>0</v>
      </c>
      <c r="H28" s="79">
        <v>0.22</v>
      </c>
      <c r="I28" s="66">
        <f>E28*H28</f>
        <v>2.0327999999999999</v>
      </c>
      <c r="J28" s="27">
        <f>G28*H28</f>
        <v>0</v>
      </c>
    </row>
    <row r="29" spans="1:10" s="28" customFormat="1" ht="17.5" x14ac:dyDescent="0.35">
      <c r="A29" s="61">
        <v>7054</v>
      </c>
      <c r="B29" s="62" t="s">
        <v>64</v>
      </c>
      <c r="C29" s="61" t="s">
        <v>29</v>
      </c>
      <c r="D29" s="69">
        <v>2.5</v>
      </c>
      <c r="E29" s="61">
        <v>10.71</v>
      </c>
      <c r="F29" s="64"/>
      <c r="G29" s="65">
        <f>E29*F29</f>
        <v>0</v>
      </c>
      <c r="H29" s="79">
        <v>0.22</v>
      </c>
      <c r="I29" s="66">
        <f>E29*H29</f>
        <v>2.3562000000000003</v>
      </c>
      <c r="J29" s="27">
        <f>G29*H29</f>
        <v>0</v>
      </c>
    </row>
    <row r="30" spans="1:10" s="28" customFormat="1" ht="17.5" x14ac:dyDescent="0.35">
      <c r="A30" s="61">
        <v>9545</v>
      </c>
      <c r="B30" s="62" t="s">
        <v>70</v>
      </c>
      <c r="C30" s="61" t="s">
        <v>60</v>
      </c>
      <c r="D30" s="61">
        <v>2</v>
      </c>
      <c r="E30" s="61">
        <v>6.14</v>
      </c>
      <c r="F30" s="64"/>
      <c r="G30" s="65">
        <f t="shared" si="3"/>
        <v>0</v>
      </c>
      <c r="H30" s="79">
        <v>0.22</v>
      </c>
      <c r="I30" s="66">
        <f t="shared" si="4"/>
        <v>1.3508</v>
      </c>
      <c r="J30" s="27">
        <f t="shared" si="5"/>
        <v>0</v>
      </c>
    </row>
    <row r="31" spans="1:10" s="28" customFormat="1" ht="17.5" x14ac:dyDescent="0.35">
      <c r="A31" s="61">
        <v>9546</v>
      </c>
      <c r="B31" s="62" t="s">
        <v>71</v>
      </c>
      <c r="C31" s="61" t="s">
        <v>65</v>
      </c>
      <c r="D31" s="61">
        <v>2.5</v>
      </c>
      <c r="E31" s="66">
        <v>7.3</v>
      </c>
      <c r="F31" s="64"/>
      <c r="G31" s="65">
        <f t="shared" si="3"/>
        <v>0</v>
      </c>
      <c r="H31" s="79">
        <v>0.22</v>
      </c>
      <c r="I31" s="66">
        <f t="shared" si="4"/>
        <v>1.6059999999999999</v>
      </c>
      <c r="J31" s="27">
        <f t="shared" si="5"/>
        <v>0</v>
      </c>
    </row>
    <row r="32" spans="1:10" s="28" customFormat="1" ht="17.5" x14ac:dyDescent="0.35">
      <c r="A32" s="61">
        <v>9549</v>
      </c>
      <c r="B32" s="62" t="s">
        <v>72</v>
      </c>
      <c r="C32" s="61" t="s">
        <v>61</v>
      </c>
      <c r="D32" s="61">
        <v>2</v>
      </c>
      <c r="E32" s="61">
        <v>8.94</v>
      </c>
      <c r="F32" s="64"/>
      <c r="G32" s="65">
        <f t="shared" si="3"/>
        <v>0</v>
      </c>
      <c r="H32" s="79">
        <v>0.22</v>
      </c>
      <c r="I32" s="66">
        <f t="shared" si="4"/>
        <v>1.9667999999999999</v>
      </c>
      <c r="J32" s="27">
        <f t="shared" si="5"/>
        <v>0</v>
      </c>
    </row>
    <row r="33" spans="1:10" s="28" customFormat="1" ht="17.5" x14ac:dyDescent="0.35">
      <c r="A33" s="61">
        <v>9551</v>
      </c>
      <c r="B33" s="62" t="s">
        <v>73</v>
      </c>
      <c r="C33" s="61" t="s">
        <v>62</v>
      </c>
      <c r="D33" s="70">
        <v>2</v>
      </c>
      <c r="E33" s="61">
        <v>10.79</v>
      </c>
      <c r="F33" s="64"/>
      <c r="G33" s="65">
        <f t="shared" si="3"/>
        <v>0</v>
      </c>
      <c r="H33" s="79">
        <v>0.22</v>
      </c>
      <c r="I33" s="66">
        <f t="shared" si="4"/>
        <v>2.3737999999999997</v>
      </c>
      <c r="J33" s="27">
        <f t="shared" si="5"/>
        <v>0</v>
      </c>
    </row>
    <row r="34" spans="1:10" s="28" customFormat="1" ht="17.5" x14ac:dyDescent="0.35">
      <c r="A34" s="61">
        <v>9552</v>
      </c>
      <c r="B34" s="62" t="s">
        <v>74</v>
      </c>
      <c r="C34" s="61" t="s">
        <v>63</v>
      </c>
      <c r="D34" s="70">
        <v>2</v>
      </c>
      <c r="E34" s="61">
        <v>8.49</v>
      </c>
      <c r="F34" s="64"/>
      <c r="G34" s="65">
        <f t="shared" si="3"/>
        <v>0</v>
      </c>
      <c r="H34" s="79">
        <v>0.22</v>
      </c>
      <c r="I34" s="66">
        <f t="shared" si="4"/>
        <v>1.8678000000000001</v>
      </c>
      <c r="J34" s="27">
        <f t="shared" si="5"/>
        <v>0</v>
      </c>
    </row>
    <row r="35" spans="1:10" s="28" customFormat="1" ht="17.5" x14ac:dyDescent="0.35">
      <c r="A35" s="57" t="s">
        <v>54</v>
      </c>
      <c r="B35" s="71" t="s">
        <v>57</v>
      </c>
      <c r="C35" s="61" t="s">
        <v>15</v>
      </c>
      <c r="D35" s="61">
        <v>2</v>
      </c>
      <c r="E35" s="72">
        <v>9.24</v>
      </c>
      <c r="F35" s="73"/>
      <c r="G35" s="65">
        <f t="shared" si="3"/>
        <v>0</v>
      </c>
      <c r="H35" s="79">
        <v>0.22</v>
      </c>
      <c r="I35" s="66">
        <f t="shared" si="4"/>
        <v>2.0327999999999999</v>
      </c>
      <c r="J35" s="27">
        <f t="shared" si="5"/>
        <v>0</v>
      </c>
    </row>
    <row r="36" spans="1:10" s="28" customFormat="1" ht="17.5" x14ac:dyDescent="0.35">
      <c r="A36" s="57" t="s">
        <v>55</v>
      </c>
      <c r="B36" s="71" t="s">
        <v>58</v>
      </c>
      <c r="C36" s="61" t="s">
        <v>24</v>
      </c>
      <c r="D36" s="61">
        <v>2</v>
      </c>
      <c r="E36" s="72">
        <v>9.24</v>
      </c>
      <c r="F36" s="73"/>
      <c r="G36" s="65">
        <f t="shared" si="3"/>
        <v>0</v>
      </c>
      <c r="H36" s="79">
        <v>0.22</v>
      </c>
      <c r="I36" s="66">
        <f t="shared" si="4"/>
        <v>2.0327999999999999</v>
      </c>
      <c r="J36" s="27">
        <f t="shared" si="5"/>
        <v>0</v>
      </c>
    </row>
    <row r="37" spans="1:10" s="28" customFormat="1" ht="17.5" x14ac:dyDescent="0.35">
      <c r="A37" s="57" t="s">
        <v>56</v>
      </c>
      <c r="B37" s="71" t="s">
        <v>59</v>
      </c>
      <c r="C37" s="61" t="s">
        <v>24</v>
      </c>
      <c r="D37" s="61">
        <v>2</v>
      </c>
      <c r="E37" s="72">
        <v>9.24</v>
      </c>
      <c r="F37" s="73"/>
      <c r="G37" s="65">
        <f t="shared" si="3"/>
        <v>0</v>
      </c>
      <c r="H37" s="79">
        <v>0.22</v>
      </c>
      <c r="I37" s="66">
        <f t="shared" si="4"/>
        <v>2.0327999999999999</v>
      </c>
      <c r="J37" s="27">
        <f t="shared" si="5"/>
        <v>0</v>
      </c>
    </row>
    <row r="38" spans="1:10" s="28" customFormat="1" ht="17.5" x14ac:dyDescent="0.35">
      <c r="A38" s="57">
        <v>34133</v>
      </c>
      <c r="B38" s="71" t="s">
        <v>52</v>
      </c>
      <c r="C38" s="61" t="s">
        <v>15</v>
      </c>
      <c r="D38" s="61">
        <v>2</v>
      </c>
      <c r="E38" s="72">
        <v>7.94</v>
      </c>
      <c r="F38" s="73"/>
      <c r="G38" s="65">
        <f t="shared" si="3"/>
        <v>0</v>
      </c>
      <c r="H38" s="79">
        <v>0.22</v>
      </c>
      <c r="I38" s="66">
        <f t="shared" si="4"/>
        <v>1.7468000000000001</v>
      </c>
      <c r="J38" s="27">
        <f t="shared" si="5"/>
        <v>0</v>
      </c>
    </row>
    <row r="39" spans="1:10" ht="33" customHeight="1" x14ac:dyDescent="0.4">
      <c r="B39" s="35"/>
      <c r="F39" s="20" t="s">
        <v>6</v>
      </c>
      <c r="G39" s="52">
        <f>SUM(G15:G38)</f>
        <v>0</v>
      </c>
      <c r="H39" s="9"/>
      <c r="I39" s="21" t="s">
        <v>7</v>
      </c>
      <c r="J39" s="53">
        <f>SUM(J15:J38)</f>
        <v>0</v>
      </c>
    </row>
    <row r="40" spans="1:10" ht="23.25" customHeight="1" x14ac:dyDescent="0.3">
      <c r="B40" s="26"/>
      <c r="F40" s="22"/>
      <c r="G40" s="23"/>
      <c r="H40" s="24"/>
      <c r="I40" s="25"/>
      <c r="J40" s="23"/>
    </row>
    <row r="41" spans="1:10" ht="11.25" hidden="1" customHeight="1" x14ac:dyDescent="0.25">
      <c r="C41" s="10"/>
    </row>
    <row r="42" spans="1:10" hidden="1" x14ac:dyDescent="0.25">
      <c r="C42" s="10"/>
      <c r="D42" s="18"/>
      <c r="E42" s="11"/>
      <c r="F42" s="10"/>
      <c r="G42" s="10"/>
      <c r="H42" s="10"/>
      <c r="I42" s="18"/>
    </row>
    <row r="43" spans="1:10" ht="18" x14ac:dyDescent="0.4">
      <c r="A43" s="80" t="s">
        <v>10</v>
      </c>
      <c r="B43" s="81"/>
      <c r="C43" s="86" t="s">
        <v>22</v>
      </c>
      <c r="D43" s="86"/>
      <c r="E43" s="86"/>
      <c r="F43" s="86"/>
      <c r="G43" s="86"/>
      <c r="H43" s="86"/>
      <c r="I43" s="86"/>
      <c r="J43" s="86"/>
    </row>
    <row r="44" spans="1:10" ht="21" customHeight="1" x14ac:dyDescent="0.35">
      <c r="A44" s="84" t="s">
        <v>3</v>
      </c>
      <c r="B44" s="83"/>
      <c r="C44" s="45"/>
      <c r="D44" s="48"/>
      <c r="E44" s="49"/>
      <c r="F44" s="50"/>
      <c r="G44" s="50"/>
      <c r="H44" s="50"/>
      <c r="I44" s="48"/>
      <c r="J44" s="51"/>
    </row>
    <row r="45" spans="1:10" ht="21" customHeight="1" x14ac:dyDescent="0.35">
      <c r="A45" s="85"/>
      <c r="B45" s="83"/>
      <c r="C45" s="45"/>
      <c r="D45" s="46"/>
      <c r="E45" s="47"/>
      <c r="F45" s="45"/>
      <c r="G45" s="45"/>
      <c r="H45" s="45"/>
      <c r="I45" s="30"/>
      <c r="J45" s="31"/>
    </row>
    <row r="46" spans="1:10" ht="21" customHeight="1" x14ac:dyDescent="0.35">
      <c r="A46" s="82" t="s">
        <v>4</v>
      </c>
      <c r="B46" s="83"/>
      <c r="C46" s="24"/>
      <c r="D46" s="30"/>
      <c r="E46" s="29"/>
      <c r="F46" s="54" t="s">
        <v>33</v>
      </c>
      <c r="G46" s="24"/>
      <c r="H46" s="24"/>
      <c r="I46" s="30"/>
      <c r="J46" s="31"/>
    </row>
    <row r="47" spans="1:10" ht="21" customHeight="1" x14ac:dyDescent="0.35">
      <c r="A47" s="82" t="s">
        <v>5</v>
      </c>
      <c r="B47" s="83"/>
      <c r="C47" s="24"/>
      <c r="D47" s="43"/>
      <c r="E47" s="29"/>
      <c r="F47" s="24"/>
      <c r="G47" s="24"/>
      <c r="H47" s="24"/>
      <c r="I47" s="30"/>
      <c r="J47" s="44"/>
    </row>
    <row r="49" spans="1:10" ht="25" x14ac:dyDescent="0.5">
      <c r="A49" s="42" t="s">
        <v>27</v>
      </c>
      <c r="J49" s="15"/>
    </row>
    <row r="50" spans="1:10" ht="15.5" x14ac:dyDescent="0.35">
      <c r="A50" s="58"/>
      <c r="J50" s="15" t="s">
        <v>83</v>
      </c>
    </row>
    <row r="51" spans="1:10" ht="17.5" x14ac:dyDescent="0.35">
      <c r="B51" s="28"/>
      <c r="J51" s="15"/>
    </row>
  </sheetData>
  <mergeCells count="6">
    <mergeCell ref="C43:J43"/>
    <mergeCell ref="A43:B43"/>
    <mergeCell ref="A46:B46"/>
    <mergeCell ref="A47:B47"/>
    <mergeCell ref="A44:B44"/>
    <mergeCell ref="A45:B45"/>
  </mergeCells>
  <phoneticPr fontId="0" type="noConversion"/>
  <hyperlinks>
    <hyperlink ref="B6" r:id="rId1"/>
  </hyperlinks>
  <pageMargins left="0.25" right="0" top="0.5" bottom="0.25" header="0.5" footer="0.5"/>
  <pageSetup scale="60" orientation="landscape" horizont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2021-01-08T19:38:32+00:00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F49D4C-C870-4E81-A38D-2DEDB492529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7B47A1-267D-4115-BDFC-7ACFFF2F272C}"/>
</file>

<file path=customXml/itemProps3.xml><?xml version="1.0" encoding="utf-8"?>
<ds:datastoreItem xmlns:ds="http://schemas.openxmlformats.org/officeDocument/2006/customXml" ds:itemID="{A3ECC069-55AC-44DB-8554-A49CBE208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100420</vt:lpstr>
    </vt:vector>
  </TitlesOfParts>
  <Company>J&amp;J Snack Foods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DGraffeo</dc:creator>
  <cp:lastModifiedBy>"EnglishS"</cp:lastModifiedBy>
  <cp:lastPrinted>2018-10-04T17:14:37Z</cp:lastPrinted>
  <dcterms:created xsi:type="dcterms:W3CDTF">2004-10-29T13:57:18Z</dcterms:created>
  <dcterms:modified xsi:type="dcterms:W3CDTF">2020-12-31T16:54:11Z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