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D62699B0-C2C0-42EC-885E-18861FE5D74A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Table 1" sheetId="1" r:id="rId1"/>
  </sheets>
  <definedNames>
    <definedName name="_xlnm._FilterDatabase" localSheetId="0" hidden="1">'Table 1'!$A$3:$O$93</definedName>
    <definedName name="_xlnm.Print_Titles" localSheetId="0">'Table 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4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" i="1"/>
</calcChain>
</file>

<file path=xl/sharedStrings.xml><?xml version="1.0" encoding="utf-8"?>
<sst xmlns="http://schemas.openxmlformats.org/spreadsheetml/2006/main" count="467" uniqueCount="95">
  <si>
    <t>School Year</t>
  </si>
  <si>
    <t>Processor Name</t>
  </si>
  <si>
    <t>Product Status A=Approved N=New R=Revised 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</si>
  <si>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</si>
  <si>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</si>
  <si>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</si>
  <si>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</si>
  <si>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</si>
  <si>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r>
      <rPr>
        <sz val="12"/>
        <rFont val="Calibri"/>
        <family val="2"/>
      </rPr>
      <t>WBSCM USDA
Foods Material Code</t>
    </r>
  </si>
  <si>
    <t>WBSCM USDA Foods Material Description</t>
  </si>
  <si>
    <t>USDA Foods Value per Pound</t>
  </si>
  <si>
    <r>
      <rPr>
        <sz val="12"/>
        <rFont val="Calibri"/>
        <family val="2"/>
      </rPr>
      <t>USDA
Foods Value per Case</t>
    </r>
  </si>
  <si>
    <r>
      <rPr>
        <sz val="12"/>
        <rFont val="Calibri"/>
        <family val="2"/>
      </rPr>
      <t>USDA
Approval Date</t>
    </r>
  </si>
  <si>
    <t>SY27</t>
  </si>
  <si>
    <t>JTM</t>
  </si>
  <si>
    <t>A</t>
  </si>
  <si>
    <t>Fully Cooked Cincinnati Style Chili</t>
  </si>
  <si>
    <t>BEEF COARSE GROUND FRZ CTN-60 LB</t>
  </si>
  <si>
    <t>Fully Cooked Reduced Fat Beef Sloppy Joe</t>
  </si>
  <si>
    <t>Fully Cooked Pork Sausage Gravy</t>
  </si>
  <si>
    <t>PORK PICNIC BNLS FRZ CTN-60 LB</t>
  </si>
  <si>
    <t>Fully Cooked Reduced Fat Chili w/Beans</t>
  </si>
  <si>
    <t>Fully Cooked Reduced Sodium Beef Meatballs (5 mb = 2 oz. M/MA)</t>
  </si>
  <si>
    <t>Fully Cooked Reduced Sodium Beef Meatball (4 mb - 2 oz. M/MA)</t>
  </si>
  <si>
    <t>Fully Cooked Reduced Sodium Pork Meatballs (4 mb = 2 oz. M/MA)</t>
  </si>
  <si>
    <t>Soy Free Beef Meatball</t>
  </si>
  <si>
    <t>Turkey Mini Corn Dogs</t>
  </si>
  <si>
    <t>TURKEY THIGHS BNLS SKNLS CHILLED-BULK</t>
  </si>
  <si>
    <t>Breakfast Nugget</t>
  </si>
  <si>
    <t>Broccoli &amp; Cheese Soup</t>
  </si>
  <si>
    <t>CHEESE NAT AMER FBD BARREL-500 LB(40800)</t>
  </si>
  <si>
    <t>Cheeseburger Mac</t>
  </si>
  <si>
    <t>Turkey Sausage Breakfast Scramble</t>
  </si>
  <si>
    <t>Fiesta Scramble</t>
  </si>
  <si>
    <t>Turkey Taco Filling</t>
  </si>
  <si>
    <t>Fully Cooked Reduced Fat Pork Taco Filling</t>
  </si>
  <si>
    <t>Allergen-Free Beef Taco Filling</t>
  </si>
  <si>
    <t>Fully Cooked Reduced Fat Reduced Sodium Beef Taco Filling</t>
  </si>
  <si>
    <t>Fully Cooked Beef Taco Filling</t>
  </si>
  <si>
    <t>Beef Taco Filling</t>
  </si>
  <si>
    <t>Allergen Free Beef Taco Filling</t>
  </si>
  <si>
    <t>Chili with Beans</t>
  </si>
  <si>
    <t>Fully Cooked Hot Dog Chili Sauce w/Beef</t>
  </si>
  <si>
    <t>Fully Cooked Reduced Fat Beef Chili w/o Beans</t>
  </si>
  <si>
    <t>Fully Cooked Southwestern Chili Con Carne w/o Beans</t>
  </si>
  <si>
    <t>Fully Cooked Reduced Fat Pork Sloppy Joe</t>
  </si>
  <si>
    <t>Hot Honey Barbecue Sauce with Beef</t>
  </si>
  <si>
    <t>Fully Cooked Spirals with Beef and Sauce</t>
  </si>
  <si>
    <t>Fully Cooked Spaghetti with Beef and Sauce</t>
  </si>
  <si>
    <t>Fully Cooked Reduced Fat Pork Spaghetti Sauce</t>
  </si>
  <si>
    <t>Fully Cooked Spaghetti Sauce with Beef</t>
  </si>
  <si>
    <t>Fully Cooked Reduced Fat Beef Spaghetti Sauce</t>
  </si>
  <si>
    <t>Spaghetti with Beef and Sauce</t>
  </si>
  <si>
    <t>Spiral with Beef and Sauce</t>
  </si>
  <si>
    <t>Fully Cooked Pork Sausage Patty</t>
  </si>
  <si>
    <t>Fully Cooked Enhanced Pork Sausage Patty</t>
  </si>
  <si>
    <t>Fully Cooked Beef Patty</t>
  </si>
  <si>
    <t>Fully Cooked Premium Beef Patty</t>
  </si>
  <si>
    <t>Fully Cooked Reduced Sodium Beef Patty</t>
  </si>
  <si>
    <t>Fully Cooked Pork Rib Patty with BBQ Sauce</t>
  </si>
  <si>
    <t>Fully Cooked Breaded Pork Chop Shaped Patty</t>
  </si>
  <si>
    <t>Cheese Sauce</t>
  </si>
  <si>
    <t>Jalapeno Cheese Sauce</t>
  </si>
  <si>
    <t>Reduced Fat Cheese Sauce</t>
  </si>
  <si>
    <t>Queso Blanco</t>
  </si>
  <si>
    <t>Alfredo Sauce</t>
  </si>
  <si>
    <t>Reduced Fat Nacho Cheese Sauce</t>
  </si>
  <si>
    <t>Reduced Fat Queso Blanco Cheese Sauce</t>
  </si>
  <si>
    <t>Three Cheese Sauce</t>
  </si>
  <si>
    <t>Golden Queso</t>
  </si>
  <si>
    <t>Reduced Sodium Cheese Sauce</t>
  </si>
  <si>
    <t>Reduced Sodium Golden Queso</t>
  </si>
  <si>
    <t>Cheddar Brown Gravy</t>
  </si>
  <si>
    <r>
      <rPr>
        <sz val="12"/>
        <rFont val="Calibri"/>
        <family val="2"/>
      </rPr>
      <t>Reduced Sodium
Three Cheese Mac and Cheese</t>
    </r>
  </si>
  <si>
    <r>
      <rPr>
        <sz val="12"/>
        <rFont val="Calibri"/>
        <family val="2"/>
      </rPr>
      <t>Homestyle Reduced Sodium
Whole Grain Rich Mac &amp; Cheese Straight Noodle</t>
    </r>
  </si>
  <si>
    <t>Homestyle Reduced Fat Mac &amp; Cheese Whole Grain Elbow Noodle -WGR</t>
  </si>
  <si>
    <t>Homestyle Mac &amp; Cheese Elbow Noodle</t>
  </si>
  <si>
    <t>Homestyle Reduced Fat Mac &amp; Cheese Elbow Noodle</t>
  </si>
  <si>
    <t>Homestyle Mac &amp; Cheese Straight Noodle</t>
  </si>
  <si>
    <t>Homestyle Reduced Fat Mac &amp; Cheese Straight Noodle</t>
  </si>
  <si>
    <t>Penne in Alfredo Sauce</t>
  </si>
  <si>
    <t>Whole Grain Rich Mac &amp; Cheese Straight Noodle</t>
  </si>
  <si>
    <t>Homestyle Reduced Fat Whole Grain Rich Mac &amp; Cheese Elbow Noodle</t>
  </si>
  <si>
    <t>Homestyle Reduced Fat Whole Grain Rich Mac &amp; Cheese Straight Noodle</t>
  </si>
  <si>
    <t>Three Cheese Mac and Cheese</t>
  </si>
  <si>
    <t>Homestyle Reduced Sodium Whole Grain Rich Mac &amp; Cheese Elbow Noodle</t>
  </si>
  <si>
    <t>Homestyle Reduced Fat Mac &amp; Cheese Large Elbow</t>
  </si>
  <si>
    <t>Fully Cooked Beef Crumble Mix, Braised Beef</t>
  </si>
  <si>
    <t>Fully Cooked Seasoned Sliced Beef Steak</t>
  </si>
  <si>
    <t>Cooked Ground Beef</t>
  </si>
  <si>
    <t>Homestyle Reduced Fat Mac &amp; Cheese Whole Grain Elbow Noodle</t>
  </si>
  <si>
    <t>XLOOKUP</t>
  </si>
  <si>
    <r>
      <rPr>
        <b/>
        <sz val="13"/>
        <rFont val="Calibri"/>
        <family val="2"/>
      </rPr>
      <t>NPA Summary End Product Data Schedule</t>
    </r>
  </si>
  <si>
    <t>Information Certified as Accurate by USDA</t>
  </si>
  <si>
    <t>USDA Foods Drawdown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</si>
</sst>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0.00"/>
    <numFmt numFmtId="165" formatCode="mm/d/yyyy;@"/>
    <numFmt numFmtId="166" formatCode="&quot;$&quot;#,##0.000"/>
  </numFmts>
  <fonts count="13" x14ac:knownFonts="1">
    <font>
      <sz val="10"/>
      <color rgb="FF000000"/>
      <name val="Times New Roman"/>
      <charset val="204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rgb="FF000000"/>
      <name val="Calibri"/>
      <family val="2"/>
    </font>
    <font>
      <sz val="8"/>
      <name val="Times New Roman"/>
      <family val="1"/>
    </font>
    <font>
      <b/>
      <sz val="13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7.5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1" fontId="3" fillId="0" borderId="1" xfId="0" applyNumberFormat="1" applyFont="1" applyBorder="1" applyAlignment="1">
      <alignment horizontal="center" vertical="center" shrinkToFit="1"/>
    </xf>
    <xf numFmtId="2" fontId="3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shrinkToFit="1"/>
    </xf>
    <xf numFmtId="164" fontId="9" fillId="0" borderId="1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shrinkToFit="1"/>
    </xf>
    <xf numFmtId="16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3"/>
  <sheetViews>
    <sheetView tabSelected="1" workbookViewId="0">
      <selection activeCell="F91" sqref="F91"/>
    </sheetView>
  </sheetViews>
  <sheetFormatPr defaultColWidth="8.8984375" defaultRowHeight="15.5" x14ac:dyDescent="0.3"/>
  <cols>
    <col min="1" max="1" width="8" style="8" customWidth="1"/>
    <col min="2" max="2" width="12.09765625" style="8" customWidth="1"/>
    <col min="3" max="3" width="12.69921875" style="8" customWidth="1"/>
    <col min="4" max="4" width="11.3984375" style="8" customWidth="1"/>
    <col min="5" max="5" width="11.8984375" style="8" customWidth="1"/>
    <col min="6" max="6" width="55.296875" style="8" customWidth="1"/>
    <col min="7" max="7" width="10.09765625" style="8" customWidth="1"/>
    <col min="8" max="8" width="9.296875" style="8" customWidth="1"/>
    <col min="9" max="9" width="9.69921875" style="8" customWidth="1"/>
    <col min="10" max="10" width="9.296875" style="8" customWidth="1"/>
    <col min="11" max="11" width="40.69921875" style="8" customWidth="1"/>
    <col min="12" max="12" width="12.09765625" style="16" customWidth="1"/>
    <col min="13" max="13" width="12.3984375" style="23" customWidth="1"/>
    <col min="14" max="14" width="15.59765625" style="16" customWidth="1"/>
    <col min="15" max="15" width="9.296875" style="8" customWidth="1"/>
    <col min="16" max="16" width="18.09765625" style="3" customWidth="1"/>
    <col min="17" max="16384" width="8.8984375" style="3"/>
  </cols>
  <sheetData>
    <row r="1" spans="1:16" s="8" customFormat="1" ht="17" x14ac:dyDescent="0.3">
      <c r="A1" s="6" t="s">
        <v>92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9"/>
      <c r="N1" s="7"/>
      <c r="O1" s="7"/>
    </row>
    <row r="2" spans="1:16" s="8" customFormat="1" ht="15.5" customHeight="1" x14ac:dyDescent="0.3">
      <c r="A2" s="27" t="s">
        <v>93</v>
      </c>
      <c r="B2" s="27"/>
      <c r="C2" s="27"/>
      <c r="D2" s="18"/>
      <c r="E2" s="9"/>
      <c r="F2" s="10">
        <v>45995</v>
      </c>
      <c r="G2" s="11"/>
      <c r="H2" s="11"/>
      <c r="I2" s="11"/>
      <c r="J2" s="11"/>
      <c r="K2" s="11"/>
      <c r="L2" s="11"/>
      <c r="M2" s="20"/>
      <c r="N2" s="11"/>
      <c r="O2" s="11"/>
    </row>
    <row r="3" spans="1:16" ht="77.5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25" t="s">
        <v>91</v>
      </c>
      <c r="F3" s="1" t="s">
        <v>4</v>
      </c>
      <c r="G3" s="1" t="s">
        <v>5</v>
      </c>
      <c r="H3" s="1" t="s">
        <v>6</v>
      </c>
      <c r="I3" s="1" t="s">
        <v>7</v>
      </c>
      <c r="J3" s="2" t="s">
        <v>8</v>
      </c>
      <c r="K3" s="1" t="s">
        <v>9</v>
      </c>
      <c r="L3" s="12" t="s">
        <v>94</v>
      </c>
      <c r="M3" s="21" t="s">
        <v>10</v>
      </c>
      <c r="N3" s="13" t="s">
        <v>11</v>
      </c>
      <c r="O3" s="2" t="s">
        <v>12</v>
      </c>
    </row>
    <row r="4" spans="1:16" s="24" customFormat="1" ht="31.15" customHeight="1" x14ac:dyDescent="0.3">
      <c r="A4" s="1" t="s">
        <v>13</v>
      </c>
      <c r="B4" s="1" t="s">
        <v>14</v>
      </c>
      <c r="C4" s="1" t="s">
        <v>15</v>
      </c>
      <c r="D4" s="4">
        <v>519</v>
      </c>
      <c r="E4" s="4" t="str">
        <f>CONCATENATE("CP",D4)</f>
        <v>CP519</v>
      </c>
      <c r="F4" s="1" t="s">
        <v>16</v>
      </c>
      <c r="G4" s="5">
        <v>30</v>
      </c>
      <c r="H4" s="5">
        <v>86.02</v>
      </c>
      <c r="I4" s="5">
        <v>5.58</v>
      </c>
      <c r="J4" s="4">
        <v>100154</v>
      </c>
      <c r="K4" s="1" t="s">
        <v>17</v>
      </c>
      <c r="L4" s="14">
        <v>16.09</v>
      </c>
      <c r="M4" s="22">
        <v>4.2240000000000002</v>
      </c>
      <c r="N4" s="15">
        <v>67.959999999999994</v>
      </c>
      <c r="O4" s="17">
        <v>45996</v>
      </c>
      <c r="P4" s="26" t="str">
        <f>CONCATENATE(J4,D4)</f>
        <v>100154519</v>
      </c>
    </row>
    <row r="5" spans="1:16" s="24" customFormat="1" ht="31.15" customHeight="1" x14ac:dyDescent="0.3">
      <c r="A5" s="1" t="s">
        <v>13</v>
      </c>
      <c r="B5" s="1" t="s">
        <v>14</v>
      </c>
      <c r="C5" s="1" t="s">
        <v>15</v>
      </c>
      <c r="D5" s="4">
        <v>545</v>
      </c>
      <c r="E5" s="4" t="str">
        <f t="shared" ref="E5:E43" si="0">CONCATENATE("CP",D5)</f>
        <v>CP545</v>
      </c>
      <c r="F5" s="1" t="s">
        <v>18</v>
      </c>
      <c r="G5" s="5">
        <v>30</v>
      </c>
      <c r="H5" s="5">
        <v>132.22999999999999</v>
      </c>
      <c r="I5" s="5">
        <v>3.63</v>
      </c>
      <c r="J5" s="4">
        <v>100154</v>
      </c>
      <c r="K5" s="1" t="s">
        <v>17</v>
      </c>
      <c r="L5" s="14">
        <v>18.850000000000001</v>
      </c>
      <c r="M5" s="22">
        <v>4.2240000000000002</v>
      </c>
      <c r="N5" s="15">
        <v>79.62</v>
      </c>
      <c r="O5" s="17">
        <v>45996</v>
      </c>
      <c r="P5" s="26" t="str">
        <f t="shared" ref="P5:P50" si="1">CONCATENATE(J5,D5)</f>
        <v>100154545</v>
      </c>
    </row>
    <row r="6" spans="1:16" s="24" customFormat="1" ht="31.15" customHeight="1" x14ac:dyDescent="0.3">
      <c r="A6" s="1" t="s">
        <v>13</v>
      </c>
      <c r="B6" s="1" t="s">
        <v>14</v>
      </c>
      <c r="C6" s="1" t="s">
        <v>15</v>
      </c>
      <c r="D6" s="4">
        <v>579</v>
      </c>
      <c r="E6" s="4" t="str">
        <f t="shared" si="0"/>
        <v>CP579</v>
      </c>
      <c r="F6" s="1" t="s">
        <v>21</v>
      </c>
      <c r="G6" s="5">
        <v>30</v>
      </c>
      <c r="H6" s="5">
        <v>82.33</v>
      </c>
      <c r="I6" s="5">
        <v>5.83</v>
      </c>
      <c r="J6" s="4">
        <v>100154</v>
      </c>
      <c r="K6" s="1" t="s">
        <v>17</v>
      </c>
      <c r="L6" s="14">
        <v>8.36</v>
      </c>
      <c r="M6" s="22">
        <v>4.2240000000000002</v>
      </c>
      <c r="N6" s="15">
        <v>35.31</v>
      </c>
      <c r="O6" s="17">
        <v>45996</v>
      </c>
      <c r="P6" s="26" t="str">
        <f t="shared" si="1"/>
        <v>100154579</v>
      </c>
    </row>
    <row r="7" spans="1:16" s="24" customFormat="1" ht="31.15" customHeight="1" x14ac:dyDescent="0.3">
      <c r="A7" s="1" t="s">
        <v>13</v>
      </c>
      <c r="B7" s="1" t="s">
        <v>14</v>
      </c>
      <c r="C7" s="1" t="s">
        <v>15</v>
      </c>
      <c r="D7" s="4">
        <v>5030</v>
      </c>
      <c r="E7" s="4" t="str">
        <f t="shared" si="0"/>
        <v>CP5030</v>
      </c>
      <c r="F7" s="1" t="s">
        <v>22</v>
      </c>
      <c r="G7" s="5">
        <v>30</v>
      </c>
      <c r="H7" s="5">
        <v>171.43</v>
      </c>
      <c r="I7" s="5">
        <v>2.8</v>
      </c>
      <c r="J7" s="4">
        <v>100154</v>
      </c>
      <c r="K7" s="1" t="s">
        <v>17</v>
      </c>
      <c r="L7" s="14">
        <v>23.44</v>
      </c>
      <c r="M7" s="22">
        <v>4.2240000000000002</v>
      </c>
      <c r="N7" s="15">
        <v>99.01</v>
      </c>
      <c r="O7" s="17">
        <v>45996</v>
      </c>
      <c r="P7" s="26" t="str">
        <f t="shared" si="1"/>
        <v>1001545030</v>
      </c>
    </row>
    <row r="8" spans="1:16" s="24" customFormat="1" ht="31.15" customHeight="1" x14ac:dyDescent="0.3">
      <c r="A8" s="1" t="s">
        <v>13</v>
      </c>
      <c r="B8" s="1" t="s">
        <v>14</v>
      </c>
      <c r="C8" s="1" t="s">
        <v>15</v>
      </c>
      <c r="D8" s="4">
        <v>5035</v>
      </c>
      <c r="E8" s="4" t="str">
        <f t="shared" si="0"/>
        <v>CP5035</v>
      </c>
      <c r="F8" s="1" t="s">
        <v>23</v>
      </c>
      <c r="G8" s="5">
        <v>30</v>
      </c>
      <c r="H8" s="5">
        <v>184.62</v>
      </c>
      <c r="I8" s="5">
        <v>2.6</v>
      </c>
      <c r="J8" s="4">
        <v>100154</v>
      </c>
      <c r="K8" s="1" t="s">
        <v>17</v>
      </c>
      <c r="L8" s="14">
        <v>22.71</v>
      </c>
      <c r="M8" s="22">
        <v>4.2240000000000002</v>
      </c>
      <c r="N8" s="15">
        <v>95.93</v>
      </c>
      <c r="O8" s="17">
        <v>45996</v>
      </c>
      <c r="P8" s="26" t="str">
        <f t="shared" si="1"/>
        <v>1001545035</v>
      </c>
    </row>
    <row r="9" spans="1:16" s="24" customFormat="1" ht="31.15" customHeight="1" x14ac:dyDescent="0.3">
      <c r="A9" s="1" t="s">
        <v>13</v>
      </c>
      <c r="B9" s="1" t="s">
        <v>14</v>
      </c>
      <c r="C9" s="1" t="s">
        <v>15</v>
      </c>
      <c r="D9" s="4">
        <v>5049</v>
      </c>
      <c r="E9" s="4" t="str">
        <f t="shared" si="0"/>
        <v>CP5049</v>
      </c>
      <c r="F9" s="1" t="s">
        <v>25</v>
      </c>
      <c r="G9" s="5">
        <v>30</v>
      </c>
      <c r="H9" s="5">
        <v>192</v>
      </c>
      <c r="I9" s="5">
        <v>2.5</v>
      </c>
      <c r="J9" s="4">
        <v>100154</v>
      </c>
      <c r="K9" s="1" t="s">
        <v>17</v>
      </c>
      <c r="L9" s="14">
        <v>34.93</v>
      </c>
      <c r="M9" s="22">
        <v>4.2240000000000002</v>
      </c>
      <c r="N9" s="15">
        <v>147.54</v>
      </c>
      <c r="O9" s="17">
        <v>45996</v>
      </c>
      <c r="P9" s="26" t="str">
        <f t="shared" si="1"/>
        <v>1001545049</v>
      </c>
    </row>
    <row r="10" spans="1:16" s="24" customFormat="1" ht="31.15" customHeight="1" x14ac:dyDescent="0.3">
      <c r="A10" s="1" t="s">
        <v>13</v>
      </c>
      <c r="B10" s="1" t="s">
        <v>14</v>
      </c>
      <c r="C10" s="1" t="s">
        <v>15</v>
      </c>
      <c r="D10" s="4">
        <v>5151</v>
      </c>
      <c r="E10" s="4" t="str">
        <f t="shared" si="0"/>
        <v>CP5151</v>
      </c>
      <c r="F10" s="1" t="s">
        <v>31</v>
      </c>
      <c r="G10" s="5">
        <v>30</v>
      </c>
      <c r="H10" s="5">
        <v>100</v>
      </c>
      <c r="I10" s="5">
        <v>4.8</v>
      </c>
      <c r="J10" s="4">
        <v>100154</v>
      </c>
      <c r="K10" s="1" t="s">
        <v>17</v>
      </c>
      <c r="L10" s="14">
        <v>9.59</v>
      </c>
      <c r="M10" s="22">
        <v>4.2240000000000002</v>
      </c>
      <c r="N10" s="15">
        <v>40.51</v>
      </c>
      <c r="O10" s="17">
        <v>45996</v>
      </c>
      <c r="P10" s="26" t="str">
        <f t="shared" si="1"/>
        <v>1001545151</v>
      </c>
    </row>
    <row r="11" spans="1:16" s="24" customFormat="1" ht="31.15" customHeight="1" x14ac:dyDescent="0.3">
      <c r="A11" s="1" t="s">
        <v>13</v>
      </c>
      <c r="B11" s="1" t="s">
        <v>14</v>
      </c>
      <c r="C11" s="1" t="s">
        <v>15</v>
      </c>
      <c r="D11" s="4">
        <v>5249</v>
      </c>
      <c r="E11" s="4" t="str">
        <f t="shared" si="0"/>
        <v>CP5249</v>
      </c>
      <c r="F11" s="1" t="s">
        <v>36</v>
      </c>
      <c r="G11" s="5">
        <v>30</v>
      </c>
      <c r="H11" s="5">
        <v>177.12</v>
      </c>
      <c r="I11" s="5">
        <v>2.71</v>
      </c>
      <c r="J11" s="4">
        <v>100154</v>
      </c>
      <c r="K11" s="1" t="s">
        <v>17</v>
      </c>
      <c r="L11" s="14">
        <v>31.94</v>
      </c>
      <c r="M11" s="22">
        <v>4.2240000000000002</v>
      </c>
      <c r="N11" s="15">
        <v>134.91</v>
      </c>
      <c r="O11" s="17">
        <v>45996</v>
      </c>
      <c r="P11" s="26" t="str">
        <f t="shared" si="1"/>
        <v>1001545249</v>
      </c>
    </row>
    <row r="12" spans="1:16" s="24" customFormat="1" ht="31.15" customHeight="1" x14ac:dyDescent="0.3">
      <c r="A12" s="1" t="s">
        <v>13</v>
      </c>
      <c r="B12" s="1" t="s">
        <v>14</v>
      </c>
      <c r="C12" s="1" t="s">
        <v>15</v>
      </c>
      <c r="D12" s="4">
        <v>5250</v>
      </c>
      <c r="E12" s="4" t="str">
        <f t="shared" si="0"/>
        <v>CP5250</v>
      </c>
      <c r="F12" s="1" t="s">
        <v>37</v>
      </c>
      <c r="G12" s="5">
        <v>30</v>
      </c>
      <c r="H12" s="5">
        <v>151.41999999999999</v>
      </c>
      <c r="I12" s="5">
        <v>3.17</v>
      </c>
      <c r="J12" s="4">
        <v>100154</v>
      </c>
      <c r="K12" s="1" t="s">
        <v>17</v>
      </c>
      <c r="L12" s="14">
        <v>16.89</v>
      </c>
      <c r="M12" s="22">
        <v>4.2240000000000002</v>
      </c>
      <c r="N12" s="15">
        <v>71.34</v>
      </c>
      <c r="O12" s="17">
        <v>45996</v>
      </c>
      <c r="P12" s="26" t="str">
        <f t="shared" si="1"/>
        <v>1001545250</v>
      </c>
    </row>
    <row r="13" spans="1:16" s="24" customFormat="1" ht="31.15" customHeight="1" x14ac:dyDescent="0.3">
      <c r="A13" s="1" t="s">
        <v>13</v>
      </c>
      <c r="B13" s="1" t="s">
        <v>14</v>
      </c>
      <c r="C13" s="1" t="s">
        <v>15</v>
      </c>
      <c r="D13" s="4">
        <v>5252</v>
      </c>
      <c r="E13" s="4" t="str">
        <f t="shared" si="0"/>
        <v>CP5252</v>
      </c>
      <c r="F13" s="1" t="s">
        <v>38</v>
      </c>
      <c r="G13" s="5">
        <v>32</v>
      </c>
      <c r="H13" s="5">
        <v>174.15</v>
      </c>
      <c r="I13" s="5">
        <v>2.94</v>
      </c>
      <c r="J13" s="4">
        <v>100154</v>
      </c>
      <c r="K13" s="1" t="s">
        <v>17</v>
      </c>
      <c r="L13" s="14">
        <v>21.26</v>
      </c>
      <c r="M13" s="22">
        <v>4.2240000000000002</v>
      </c>
      <c r="N13" s="15">
        <v>89.8</v>
      </c>
      <c r="O13" s="17">
        <v>45996</v>
      </c>
      <c r="P13" s="26" t="str">
        <f t="shared" si="1"/>
        <v>1001545252</v>
      </c>
    </row>
    <row r="14" spans="1:16" s="24" customFormat="1" ht="31.15" customHeight="1" x14ac:dyDescent="0.3">
      <c r="A14" s="1" t="s">
        <v>13</v>
      </c>
      <c r="B14" s="1" t="s">
        <v>14</v>
      </c>
      <c r="C14" s="1" t="s">
        <v>15</v>
      </c>
      <c r="D14" s="4">
        <v>5258</v>
      </c>
      <c r="E14" s="4" t="str">
        <f t="shared" si="0"/>
        <v>CP5258</v>
      </c>
      <c r="F14" s="1" t="s">
        <v>39</v>
      </c>
      <c r="G14" s="5">
        <v>30</v>
      </c>
      <c r="H14" s="5">
        <v>158.41999999999999</v>
      </c>
      <c r="I14" s="5">
        <v>3.03</v>
      </c>
      <c r="J14" s="4">
        <v>100154</v>
      </c>
      <c r="K14" s="1" t="s">
        <v>17</v>
      </c>
      <c r="L14" s="14">
        <v>13.58</v>
      </c>
      <c r="M14" s="22">
        <v>4.2240000000000002</v>
      </c>
      <c r="N14" s="15">
        <v>57.36</v>
      </c>
      <c r="O14" s="17">
        <v>45996</v>
      </c>
      <c r="P14" s="26" t="str">
        <f t="shared" si="1"/>
        <v>1001545258</v>
      </c>
    </row>
    <row r="15" spans="1:16" s="24" customFormat="1" ht="31.15" customHeight="1" x14ac:dyDescent="0.3">
      <c r="A15" s="1" t="s">
        <v>13</v>
      </c>
      <c r="B15" s="1" t="s">
        <v>14</v>
      </c>
      <c r="C15" s="1" t="s">
        <v>15</v>
      </c>
      <c r="D15" s="4">
        <v>5267</v>
      </c>
      <c r="E15" s="4" t="str">
        <f t="shared" si="0"/>
        <v>CP5267</v>
      </c>
      <c r="F15" s="1" t="s">
        <v>40</v>
      </c>
      <c r="G15" s="5">
        <v>30</v>
      </c>
      <c r="H15" s="5">
        <v>151.41999999999999</v>
      </c>
      <c r="I15" s="5">
        <v>3.17</v>
      </c>
      <c r="J15" s="4">
        <v>100154</v>
      </c>
      <c r="K15" s="1" t="s">
        <v>17</v>
      </c>
      <c r="L15" s="14">
        <v>27.41</v>
      </c>
      <c r="M15" s="22">
        <v>4.2240000000000002</v>
      </c>
      <c r="N15" s="15">
        <v>115.78</v>
      </c>
      <c r="O15" s="17">
        <v>45996</v>
      </c>
      <c r="P15" s="26" t="str">
        <f t="shared" si="1"/>
        <v>1001545267</v>
      </c>
    </row>
    <row r="16" spans="1:16" s="24" customFormat="1" ht="31.15" customHeight="1" x14ac:dyDescent="0.3">
      <c r="A16" s="1" t="s">
        <v>13</v>
      </c>
      <c r="B16" s="1" t="s">
        <v>14</v>
      </c>
      <c r="C16" s="1" t="s">
        <v>15</v>
      </c>
      <c r="D16" s="4">
        <v>5309</v>
      </c>
      <c r="E16" s="4" t="str">
        <f t="shared" si="0"/>
        <v>CP5309</v>
      </c>
      <c r="F16" s="1" t="s">
        <v>41</v>
      </c>
      <c r="G16" s="5">
        <v>30</v>
      </c>
      <c r="H16" s="5">
        <v>99.17</v>
      </c>
      <c r="I16" s="5">
        <v>4.84</v>
      </c>
      <c r="J16" s="4">
        <v>100154</v>
      </c>
      <c r="K16" s="1" t="s">
        <v>17</v>
      </c>
      <c r="L16" s="14">
        <v>15.15</v>
      </c>
      <c r="M16" s="22">
        <v>4.2240000000000002</v>
      </c>
      <c r="N16" s="15">
        <v>63.99</v>
      </c>
      <c r="O16" s="17">
        <v>45996</v>
      </c>
      <c r="P16" s="26" t="str">
        <f t="shared" si="1"/>
        <v>1001545309</v>
      </c>
    </row>
    <row r="17" spans="1:16" s="24" customFormat="1" ht="31.15" customHeight="1" x14ac:dyDescent="0.3">
      <c r="A17" s="1" t="s">
        <v>13</v>
      </c>
      <c r="B17" s="1" t="s">
        <v>14</v>
      </c>
      <c r="C17" s="1" t="s">
        <v>15</v>
      </c>
      <c r="D17" s="4">
        <v>5320</v>
      </c>
      <c r="E17" s="4" t="str">
        <f t="shared" si="0"/>
        <v>CP5320</v>
      </c>
      <c r="F17" s="1" t="s">
        <v>42</v>
      </c>
      <c r="G17" s="5">
        <v>30</v>
      </c>
      <c r="H17" s="5">
        <v>104.35</v>
      </c>
      <c r="I17" s="5">
        <v>4.5999999999999996</v>
      </c>
      <c r="J17" s="4">
        <v>100154</v>
      </c>
      <c r="K17" s="1" t="s">
        <v>17</v>
      </c>
      <c r="L17" s="14">
        <v>10.16</v>
      </c>
      <c r="M17" s="22">
        <v>4.2240000000000002</v>
      </c>
      <c r="N17" s="15">
        <v>42.92</v>
      </c>
      <c r="O17" s="17">
        <v>45996</v>
      </c>
      <c r="P17" s="26" t="str">
        <f t="shared" si="1"/>
        <v>1001545320</v>
      </c>
    </row>
    <row r="18" spans="1:16" s="24" customFormat="1" ht="31.15" customHeight="1" x14ac:dyDescent="0.3">
      <c r="A18" s="1" t="s">
        <v>13</v>
      </c>
      <c r="B18" s="1" t="s">
        <v>14</v>
      </c>
      <c r="C18" s="1" t="s">
        <v>15</v>
      </c>
      <c r="D18" s="4">
        <v>5333</v>
      </c>
      <c r="E18" s="4" t="str">
        <f t="shared" si="0"/>
        <v>CP5333</v>
      </c>
      <c r="F18" s="1" t="s">
        <v>43</v>
      </c>
      <c r="G18" s="5">
        <v>30</v>
      </c>
      <c r="H18" s="5">
        <v>93.2</v>
      </c>
      <c r="I18" s="5">
        <v>5.15</v>
      </c>
      <c r="J18" s="4">
        <v>100154</v>
      </c>
      <c r="K18" s="1" t="s">
        <v>17</v>
      </c>
      <c r="L18" s="14">
        <v>12.99</v>
      </c>
      <c r="M18" s="22">
        <v>4.2240000000000002</v>
      </c>
      <c r="N18" s="15">
        <v>54.87</v>
      </c>
      <c r="O18" s="17">
        <v>45996</v>
      </c>
      <c r="P18" s="26" t="str">
        <f t="shared" si="1"/>
        <v>1001545333</v>
      </c>
    </row>
    <row r="19" spans="1:16" s="24" customFormat="1" ht="31.15" customHeight="1" x14ac:dyDescent="0.3">
      <c r="A19" s="1" t="s">
        <v>13</v>
      </c>
      <c r="B19" s="1" t="s">
        <v>14</v>
      </c>
      <c r="C19" s="1" t="s">
        <v>15</v>
      </c>
      <c r="D19" s="4">
        <v>5338</v>
      </c>
      <c r="E19" s="4" t="str">
        <f t="shared" si="0"/>
        <v>CP5338</v>
      </c>
      <c r="F19" s="1" t="s">
        <v>44</v>
      </c>
      <c r="G19" s="5">
        <v>30</v>
      </c>
      <c r="H19" s="5">
        <v>96</v>
      </c>
      <c r="I19" s="5">
        <v>5</v>
      </c>
      <c r="J19" s="4">
        <v>100154</v>
      </c>
      <c r="K19" s="1" t="s">
        <v>17</v>
      </c>
      <c r="L19" s="14">
        <v>12.98</v>
      </c>
      <c r="M19" s="22">
        <v>4.2240000000000002</v>
      </c>
      <c r="N19" s="15">
        <v>54.83</v>
      </c>
      <c r="O19" s="17">
        <v>45996</v>
      </c>
      <c r="P19" s="26" t="str">
        <f t="shared" si="1"/>
        <v>1001545338</v>
      </c>
    </row>
    <row r="20" spans="1:16" s="24" customFormat="1" ht="31.15" customHeight="1" x14ac:dyDescent="0.3">
      <c r="A20" s="1" t="s">
        <v>13</v>
      </c>
      <c r="B20" s="1" t="s">
        <v>14</v>
      </c>
      <c r="C20" s="1" t="s">
        <v>15</v>
      </c>
      <c r="D20" s="4">
        <v>5407</v>
      </c>
      <c r="E20" s="4" t="str">
        <f t="shared" si="0"/>
        <v>CP5407</v>
      </c>
      <c r="F20" s="1" t="s">
        <v>46</v>
      </c>
      <c r="G20" s="5">
        <v>30</v>
      </c>
      <c r="H20" s="5">
        <v>122.45</v>
      </c>
      <c r="I20" s="5">
        <v>3.92</v>
      </c>
      <c r="J20" s="4">
        <v>100154</v>
      </c>
      <c r="K20" s="1" t="s">
        <v>17</v>
      </c>
      <c r="L20" s="14">
        <v>22.36</v>
      </c>
      <c r="M20" s="22">
        <v>4.2240000000000002</v>
      </c>
      <c r="N20" s="15">
        <v>94.45</v>
      </c>
      <c r="O20" s="17">
        <v>45996</v>
      </c>
      <c r="P20" s="26" t="str">
        <f t="shared" si="1"/>
        <v>1001545407</v>
      </c>
    </row>
    <row r="21" spans="1:16" s="24" customFormat="1" ht="31.15" customHeight="1" x14ac:dyDescent="0.3">
      <c r="A21" s="1" t="s">
        <v>13</v>
      </c>
      <c r="B21" s="1" t="s">
        <v>14</v>
      </c>
      <c r="C21" s="1" t="s">
        <v>15</v>
      </c>
      <c r="D21" s="4">
        <v>5504</v>
      </c>
      <c r="E21" s="4" t="str">
        <f t="shared" si="0"/>
        <v>CP5504</v>
      </c>
      <c r="F21" s="1" t="s">
        <v>47</v>
      </c>
      <c r="G21" s="5">
        <v>20</v>
      </c>
      <c r="H21" s="5">
        <v>40</v>
      </c>
      <c r="I21" s="5">
        <v>8</v>
      </c>
      <c r="J21" s="4">
        <v>100154</v>
      </c>
      <c r="K21" s="1" t="s">
        <v>17</v>
      </c>
      <c r="L21" s="14">
        <v>7.73</v>
      </c>
      <c r="M21" s="22">
        <v>4.2240000000000002</v>
      </c>
      <c r="N21" s="15">
        <v>32.65</v>
      </c>
      <c r="O21" s="17">
        <v>45996</v>
      </c>
      <c r="P21" s="26" t="str">
        <f t="shared" si="1"/>
        <v>1001545504</v>
      </c>
    </row>
    <row r="22" spans="1:16" s="24" customFormat="1" ht="31.15" customHeight="1" x14ac:dyDescent="0.3">
      <c r="A22" s="1" t="s">
        <v>13</v>
      </c>
      <c r="B22" s="1" t="s">
        <v>14</v>
      </c>
      <c r="C22" s="1" t="s">
        <v>15</v>
      </c>
      <c r="D22" s="4">
        <v>5505</v>
      </c>
      <c r="E22" s="4" t="str">
        <f t="shared" si="0"/>
        <v>CP5505</v>
      </c>
      <c r="F22" s="1" t="s">
        <v>48</v>
      </c>
      <c r="G22" s="5">
        <v>20</v>
      </c>
      <c r="H22" s="5">
        <v>40</v>
      </c>
      <c r="I22" s="5">
        <v>8</v>
      </c>
      <c r="J22" s="4">
        <v>100154</v>
      </c>
      <c r="K22" s="1" t="s">
        <v>17</v>
      </c>
      <c r="L22" s="14">
        <v>7.73</v>
      </c>
      <c r="M22" s="22">
        <v>4.2240000000000002</v>
      </c>
      <c r="N22" s="15">
        <v>32.65</v>
      </c>
      <c r="O22" s="17">
        <v>45996</v>
      </c>
      <c r="P22" s="26" t="str">
        <f t="shared" si="1"/>
        <v>1001545505</v>
      </c>
    </row>
    <row r="23" spans="1:16" s="24" customFormat="1" ht="31.15" customHeight="1" x14ac:dyDescent="0.3">
      <c r="A23" s="1" t="s">
        <v>13</v>
      </c>
      <c r="B23" s="1" t="s">
        <v>14</v>
      </c>
      <c r="C23" s="1" t="s">
        <v>15</v>
      </c>
      <c r="D23" s="4">
        <v>5533</v>
      </c>
      <c r="E23" s="4" t="str">
        <f t="shared" si="0"/>
        <v>CP5533</v>
      </c>
      <c r="F23" s="1" t="s">
        <v>50</v>
      </c>
      <c r="G23" s="5">
        <v>32</v>
      </c>
      <c r="H23" s="5">
        <v>90.78</v>
      </c>
      <c r="I23" s="5">
        <v>5.64</v>
      </c>
      <c r="J23" s="4">
        <v>100154</v>
      </c>
      <c r="K23" s="1" t="s">
        <v>17</v>
      </c>
      <c r="L23" s="14">
        <v>16.489999999999998</v>
      </c>
      <c r="M23" s="22">
        <v>4.2240000000000002</v>
      </c>
      <c r="N23" s="15">
        <v>69.650000000000006</v>
      </c>
      <c r="O23" s="17">
        <v>45996</v>
      </c>
      <c r="P23" s="26" t="str">
        <f t="shared" si="1"/>
        <v>1001545533</v>
      </c>
    </row>
    <row r="24" spans="1:16" s="24" customFormat="1" ht="31.15" customHeight="1" x14ac:dyDescent="0.3">
      <c r="A24" s="1" t="s">
        <v>13</v>
      </c>
      <c r="B24" s="1" t="s">
        <v>14</v>
      </c>
      <c r="C24" s="1" t="s">
        <v>15</v>
      </c>
      <c r="D24" s="4">
        <v>5578</v>
      </c>
      <c r="E24" s="4" t="str">
        <f t="shared" si="0"/>
        <v>CP5578</v>
      </c>
      <c r="F24" s="1" t="s">
        <v>51</v>
      </c>
      <c r="G24" s="5">
        <v>30</v>
      </c>
      <c r="H24" s="5">
        <v>85.71</v>
      </c>
      <c r="I24" s="5">
        <v>5.6</v>
      </c>
      <c r="J24" s="4">
        <v>100154</v>
      </c>
      <c r="K24" s="1" t="s">
        <v>17</v>
      </c>
      <c r="L24" s="14">
        <v>15.2</v>
      </c>
      <c r="M24" s="22">
        <v>4.2240000000000002</v>
      </c>
      <c r="N24" s="15">
        <v>64.2</v>
      </c>
      <c r="O24" s="17">
        <v>45996</v>
      </c>
      <c r="P24" s="26" t="str">
        <f t="shared" si="1"/>
        <v>1001545578</v>
      </c>
    </row>
    <row r="25" spans="1:16" s="24" customFormat="1" ht="31.15" customHeight="1" x14ac:dyDescent="0.3">
      <c r="A25" s="1" t="s">
        <v>13</v>
      </c>
      <c r="B25" s="1" t="s">
        <v>14</v>
      </c>
      <c r="C25" s="1" t="s">
        <v>15</v>
      </c>
      <c r="D25" s="4">
        <v>5590</v>
      </c>
      <c r="E25" s="4" t="str">
        <f t="shared" si="0"/>
        <v>CP5590</v>
      </c>
      <c r="F25" s="1" t="s">
        <v>52</v>
      </c>
      <c r="G25" s="5">
        <v>30</v>
      </c>
      <c r="H25" s="5">
        <v>64.52</v>
      </c>
      <c r="I25" s="5">
        <v>7.44</v>
      </c>
      <c r="J25" s="4">
        <v>100154</v>
      </c>
      <c r="K25" s="1" t="s">
        <v>17</v>
      </c>
      <c r="L25" s="14">
        <v>11.63</v>
      </c>
      <c r="M25" s="22">
        <v>4.2240000000000002</v>
      </c>
      <c r="N25" s="15">
        <v>49.13</v>
      </c>
      <c r="O25" s="17">
        <v>45996</v>
      </c>
      <c r="P25" s="26" t="str">
        <f t="shared" si="1"/>
        <v>1001545590</v>
      </c>
    </row>
    <row r="26" spans="1:16" s="24" customFormat="1" ht="31.15" customHeight="1" x14ac:dyDescent="0.3">
      <c r="A26" s="1" t="s">
        <v>13</v>
      </c>
      <c r="B26" s="1" t="s">
        <v>14</v>
      </c>
      <c r="C26" s="1" t="s">
        <v>15</v>
      </c>
      <c r="D26" s="4">
        <v>5591</v>
      </c>
      <c r="E26" s="4" t="str">
        <f t="shared" si="0"/>
        <v>CP5591</v>
      </c>
      <c r="F26" s="1" t="s">
        <v>53</v>
      </c>
      <c r="G26" s="5">
        <v>30</v>
      </c>
      <c r="H26" s="5">
        <v>64.52</v>
      </c>
      <c r="I26" s="5">
        <v>7.44</v>
      </c>
      <c r="J26" s="4">
        <v>100154</v>
      </c>
      <c r="K26" s="1" t="s">
        <v>17</v>
      </c>
      <c r="L26" s="14">
        <v>11.6</v>
      </c>
      <c r="M26" s="22">
        <v>4.2240000000000002</v>
      </c>
      <c r="N26" s="15">
        <v>49</v>
      </c>
      <c r="O26" s="17">
        <v>45996</v>
      </c>
      <c r="P26" s="26" t="str">
        <f t="shared" si="1"/>
        <v>1001545591</v>
      </c>
    </row>
    <row r="27" spans="1:16" s="24" customFormat="1" ht="31.15" customHeight="1" x14ac:dyDescent="0.3">
      <c r="A27" s="1" t="s">
        <v>13</v>
      </c>
      <c r="B27" s="1" t="s">
        <v>14</v>
      </c>
      <c r="C27" s="1" t="s">
        <v>15</v>
      </c>
      <c r="D27" s="4">
        <v>5659</v>
      </c>
      <c r="E27" s="4" t="str">
        <f t="shared" si="0"/>
        <v>CP5659</v>
      </c>
      <c r="F27" s="1" t="s">
        <v>56</v>
      </c>
      <c r="G27" s="5">
        <v>30.63</v>
      </c>
      <c r="H27" s="5">
        <v>196.03</v>
      </c>
      <c r="I27" s="5">
        <v>2.5</v>
      </c>
      <c r="J27" s="4">
        <v>100154</v>
      </c>
      <c r="K27" s="1" t="s">
        <v>17</v>
      </c>
      <c r="L27" s="14">
        <v>26.11</v>
      </c>
      <c r="M27" s="22">
        <v>4.2240000000000002</v>
      </c>
      <c r="N27" s="15">
        <v>110.29</v>
      </c>
      <c r="O27" s="17">
        <v>45996</v>
      </c>
      <c r="P27" s="26" t="str">
        <f t="shared" si="1"/>
        <v>1001545659</v>
      </c>
    </row>
    <row r="28" spans="1:16" s="24" customFormat="1" ht="31.15" customHeight="1" x14ac:dyDescent="0.3">
      <c r="A28" s="1" t="s">
        <v>13</v>
      </c>
      <c r="B28" s="1" t="s">
        <v>14</v>
      </c>
      <c r="C28" s="1" t="s">
        <v>15</v>
      </c>
      <c r="D28" s="4">
        <v>5661</v>
      </c>
      <c r="E28" s="4" t="str">
        <f t="shared" si="0"/>
        <v>CP5661</v>
      </c>
      <c r="F28" s="1" t="s">
        <v>56</v>
      </c>
      <c r="G28" s="5">
        <v>31.43</v>
      </c>
      <c r="H28" s="5">
        <v>228.58</v>
      </c>
      <c r="I28" s="5">
        <v>2.2000000000000002</v>
      </c>
      <c r="J28" s="4">
        <v>100154</v>
      </c>
      <c r="K28" s="1" t="s">
        <v>17</v>
      </c>
      <c r="L28" s="14">
        <v>27.17</v>
      </c>
      <c r="M28" s="22">
        <v>4.2240000000000002</v>
      </c>
      <c r="N28" s="15">
        <v>114.77</v>
      </c>
      <c r="O28" s="17">
        <v>45996</v>
      </c>
      <c r="P28" s="26" t="str">
        <f t="shared" si="1"/>
        <v>1001545661</v>
      </c>
    </row>
    <row r="29" spans="1:16" s="24" customFormat="1" ht="31.15" customHeight="1" x14ac:dyDescent="0.3">
      <c r="A29" s="1" t="s">
        <v>13</v>
      </c>
      <c r="B29" s="1" t="s">
        <v>14</v>
      </c>
      <c r="C29" s="1" t="s">
        <v>15</v>
      </c>
      <c r="D29" s="4">
        <v>5670</v>
      </c>
      <c r="E29" s="4" t="str">
        <f t="shared" si="0"/>
        <v>CP5670</v>
      </c>
      <c r="F29" s="1" t="s">
        <v>57</v>
      </c>
      <c r="G29" s="5">
        <v>30</v>
      </c>
      <c r="H29" s="5">
        <v>195.92</v>
      </c>
      <c r="I29" s="5">
        <v>2.4500000000000002</v>
      </c>
      <c r="J29" s="4">
        <v>100154</v>
      </c>
      <c r="K29" s="1" t="s">
        <v>17</v>
      </c>
      <c r="L29" s="14">
        <v>37.25</v>
      </c>
      <c r="M29" s="22">
        <v>4.2240000000000002</v>
      </c>
      <c r="N29" s="15">
        <v>157.34</v>
      </c>
      <c r="O29" s="17">
        <v>45996</v>
      </c>
      <c r="P29" s="26" t="str">
        <f t="shared" si="1"/>
        <v>1001545670</v>
      </c>
    </row>
    <row r="30" spans="1:16" s="24" customFormat="1" ht="31.15" customHeight="1" x14ac:dyDescent="0.3">
      <c r="A30" s="1" t="s">
        <v>13</v>
      </c>
      <c r="B30" s="1" t="s">
        <v>14</v>
      </c>
      <c r="C30" s="1" t="s">
        <v>15</v>
      </c>
      <c r="D30" s="4">
        <v>5682</v>
      </c>
      <c r="E30" s="4" t="str">
        <f t="shared" si="0"/>
        <v>CP5682</v>
      </c>
      <c r="F30" s="1" t="s">
        <v>58</v>
      </c>
      <c r="G30" s="5">
        <v>30.38</v>
      </c>
      <c r="H30" s="5">
        <v>216.04</v>
      </c>
      <c r="I30" s="5">
        <v>2.25</v>
      </c>
      <c r="J30" s="4">
        <v>100154</v>
      </c>
      <c r="K30" s="1" t="s">
        <v>17</v>
      </c>
      <c r="L30" s="14">
        <v>32.74</v>
      </c>
      <c r="M30" s="22">
        <v>4.2240000000000002</v>
      </c>
      <c r="N30" s="15">
        <v>138.29</v>
      </c>
      <c r="O30" s="17">
        <v>45996</v>
      </c>
      <c r="P30" s="26" t="str">
        <f t="shared" si="1"/>
        <v>1001545682</v>
      </c>
    </row>
    <row r="31" spans="1:16" s="24" customFormat="1" ht="31.15" customHeight="1" x14ac:dyDescent="0.3">
      <c r="A31" s="1" t="s">
        <v>13</v>
      </c>
      <c r="B31" s="1" t="s">
        <v>14</v>
      </c>
      <c r="C31" s="1" t="s">
        <v>15</v>
      </c>
      <c r="D31" s="4">
        <v>5683</v>
      </c>
      <c r="E31" s="4" t="str">
        <f t="shared" si="0"/>
        <v>CP5683</v>
      </c>
      <c r="F31" s="1" t="s">
        <v>57</v>
      </c>
      <c r="G31" s="5">
        <v>29.25</v>
      </c>
      <c r="H31" s="5">
        <v>156</v>
      </c>
      <c r="I31" s="5">
        <v>3</v>
      </c>
      <c r="J31" s="4">
        <v>100154</v>
      </c>
      <c r="K31" s="1" t="s">
        <v>17</v>
      </c>
      <c r="L31" s="14">
        <v>37.32</v>
      </c>
      <c r="M31" s="22">
        <v>4.2240000000000002</v>
      </c>
      <c r="N31" s="15">
        <v>157.63999999999999</v>
      </c>
      <c r="O31" s="17">
        <v>45996</v>
      </c>
      <c r="P31" s="26" t="str">
        <f t="shared" si="1"/>
        <v>1001545683</v>
      </c>
    </row>
    <row r="32" spans="1:16" s="24" customFormat="1" ht="31.15" customHeight="1" x14ac:dyDescent="0.3">
      <c r="A32" s="1" t="s">
        <v>13</v>
      </c>
      <c r="B32" s="1" t="s">
        <v>14</v>
      </c>
      <c r="C32" s="1" t="s">
        <v>15</v>
      </c>
      <c r="D32" s="4">
        <v>5868</v>
      </c>
      <c r="E32" s="4" t="str">
        <f t="shared" si="0"/>
        <v>CP5868</v>
      </c>
      <c r="F32" s="1" t="s">
        <v>87</v>
      </c>
      <c r="G32" s="5">
        <v>30</v>
      </c>
      <c r="H32" s="5">
        <v>196.72</v>
      </c>
      <c r="I32" s="5">
        <v>2.44</v>
      </c>
      <c r="J32" s="4">
        <v>100154</v>
      </c>
      <c r="K32" s="1" t="s">
        <v>17</v>
      </c>
      <c r="L32" s="14">
        <v>29.22</v>
      </c>
      <c r="M32" s="22">
        <v>4.2240000000000002</v>
      </c>
      <c r="N32" s="15">
        <v>123.43</v>
      </c>
      <c r="O32" s="17">
        <v>45996</v>
      </c>
      <c r="P32" s="26" t="str">
        <f t="shared" si="1"/>
        <v>1001545868</v>
      </c>
    </row>
    <row r="33" spans="1:16" s="24" customFormat="1" ht="31.15" customHeight="1" x14ac:dyDescent="0.3">
      <c r="A33" s="1" t="s">
        <v>13</v>
      </c>
      <c r="B33" s="1" t="s">
        <v>14</v>
      </c>
      <c r="C33" s="1" t="s">
        <v>15</v>
      </c>
      <c r="D33" s="4">
        <v>5891</v>
      </c>
      <c r="E33" s="4" t="str">
        <f t="shared" si="0"/>
        <v>CP5891</v>
      </c>
      <c r="F33" s="1" t="s">
        <v>88</v>
      </c>
      <c r="G33" s="5">
        <v>30</v>
      </c>
      <c r="H33" s="5">
        <v>173.91</v>
      </c>
      <c r="I33" s="5">
        <v>2.76</v>
      </c>
      <c r="J33" s="4">
        <v>100154</v>
      </c>
      <c r="K33" s="1" t="s">
        <v>17</v>
      </c>
      <c r="L33" s="14">
        <v>31.25</v>
      </c>
      <c r="M33" s="22">
        <v>4.2240000000000002</v>
      </c>
      <c r="N33" s="15">
        <v>132</v>
      </c>
      <c r="O33" s="17">
        <v>45996</v>
      </c>
      <c r="P33" s="26" t="str">
        <f t="shared" si="1"/>
        <v>1001545891</v>
      </c>
    </row>
    <row r="34" spans="1:16" s="24" customFormat="1" ht="31.15" customHeight="1" x14ac:dyDescent="0.3">
      <c r="A34" s="1" t="s">
        <v>13</v>
      </c>
      <c r="B34" s="1" t="s">
        <v>14</v>
      </c>
      <c r="C34" s="1" t="s">
        <v>15</v>
      </c>
      <c r="D34" s="4">
        <v>5892</v>
      </c>
      <c r="E34" s="4" t="str">
        <f t="shared" si="0"/>
        <v>CP5892</v>
      </c>
      <c r="F34" s="1" t="s">
        <v>89</v>
      </c>
      <c r="G34" s="5">
        <v>30</v>
      </c>
      <c r="H34" s="5">
        <v>177.12</v>
      </c>
      <c r="I34" s="5">
        <v>2.71</v>
      </c>
      <c r="J34" s="4">
        <v>100154</v>
      </c>
      <c r="K34" s="1" t="s">
        <v>17</v>
      </c>
      <c r="L34" s="14">
        <v>34.200000000000003</v>
      </c>
      <c r="M34" s="22">
        <v>4.2240000000000002</v>
      </c>
      <c r="N34" s="15">
        <v>144.46</v>
      </c>
      <c r="O34" s="17">
        <v>45996</v>
      </c>
      <c r="P34" s="26" t="str">
        <f t="shared" si="1"/>
        <v>1001545892</v>
      </c>
    </row>
    <row r="35" spans="1:16" s="24" customFormat="1" ht="31.15" customHeight="1" x14ac:dyDescent="0.3">
      <c r="A35" s="1" t="s">
        <v>13</v>
      </c>
      <c r="B35" s="1" t="s">
        <v>14</v>
      </c>
      <c r="C35" s="1" t="s">
        <v>15</v>
      </c>
      <c r="D35" s="4">
        <v>552</v>
      </c>
      <c r="E35" s="4" t="str">
        <f t="shared" si="0"/>
        <v>CP552</v>
      </c>
      <c r="F35" s="1" t="s">
        <v>19</v>
      </c>
      <c r="G35" s="5">
        <v>30</v>
      </c>
      <c r="H35" s="5">
        <v>121.52</v>
      </c>
      <c r="I35" s="5">
        <v>3.95</v>
      </c>
      <c r="J35" s="4">
        <v>100193</v>
      </c>
      <c r="K35" s="1" t="s">
        <v>20</v>
      </c>
      <c r="L35" s="14">
        <v>11.85</v>
      </c>
      <c r="M35" s="22">
        <v>1.4172</v>
      </c>
      <c r="N35" s="15">
        <v>16.79</v>
      </c>
      <c r="O35" s="17">
        <v>45996</v>
      </c>
      <c r="P35" s="26" t="str">
        <f t="shared" si="1"/>
        <v>100193552</v>
      </c>
    </row>
    <row r="36" spans="1:16" s="24" customFormat="1" ht="31.15" customHeight="1" x14ac:dyDescent="0.3">
      <c r="A36" s="1" t="s">
        <v>13</v>
      </c>
      <c r="B36" s="1" t="s">
        <v>14</v>
      </c>
      <c r="C36" s="1" t="s">
        <v>15</v>
      </c>
      <c r="D36" s="4">
        <v>5036</v>
      </c>
      <c r="E36" s="4" t="str">
        <f t="shared" si="0"/>
        <v>CP5036</v>
      </c>
      <c r="F36" s="1" t="s">
        <v>24</v>
      </c>
      <c r="G36" s="5">
        <v>30</v>
      </c>
      <c r="H36" s="5">
        <v>176.47</v>
      </c>
      <c r="I36" s="5">
        <v>2.72</v>
      </c>
      <c r="J36" s="4">
        <v>100193</v>
      </c>
      <c r="K36" s="1" t="s">
        <v>20</v>
      </c>
      <c r="L36" s="14">
        <v>22.71</v>
      </c>
      <c r="M36" s="22">
        <v>1.4172</v>
      </c>
      <c r="N36" s="15">
        <v>32.18</v>
      </c>
      <c r="O36" s="17">
        <v>45996</v>
      </c>
      <c r="P36" s="26" t="str">
        <f t="shared" si="1"/>
        <v>1001935036</v>
      </c>
    </row>
    <row r="37" spans="1:16" s="24" customFormat="1" ht="31.15" customHeight="1" x14ac:dyDescent="0.3">
      <c r="A37" s="1" t="s">
        <v>13</v>
      </c>
      <c r="B37" s="1" t="s">
        <v>14</v>
      </c>
      <c r="C37" s="1" t="s">
        <v>15</v>
      </c>
      <c r="D37" s="4">
        <v>5205</v>
      </c>
      <c r="E37" s="4" t="str">
        <f t="shared" si="0"/>
        <v>CP5205</v>
      </c>
      <c r="F37" s="1" t="s">
        <v>35</v>
      </c>
      <c r="G37" s="5">
        <v>30</v>
      </c>
      <c r="H37" s="5">
        <v>151.41999999999999</v>
      </c>
      <c r="I37" s="5">
        <v>3.17</v>
      </c>
      <c r="J37" s="4">
        <v>100193</v>
      </c>
      <c r="K37" s="1" t="s">
        <v>20</v>
      </c>
      <c r="L37" s="14">
        <v>17.16</v>
      </c>
      <c r="M37" s="22">
        <v>1.4172</v>
      </c>
      <c r="N37" s="15">
        <v>24.32</v>
      </c>
      <c r="O37" s="17">
        <v>45996</v>
      </c>
      <c r="P37" s="26" t="str">
        <f t="shared" si="1"/>
        <v>1001935205</v>
      </c>
    </row>
    <row r="38" spans="1:16" s="24" customFormat="1" ht="31.15" customHeight="1" x14ac:dyDescent="0.3">
      <c r="A38" s="1" t="s">
        <v>13</v>
      </c>
      <c r="B38" s="1" t="s">
        <v>14</v>
      </c>
      <c r="C38" s="1" t="s">
        <v>15</v>
      </c>
      <c r="D38" s="4">
        <v>5401</v>
      </c>
      <c r="E38" s="4" t="str">
        <f t="shared" si="0"/>
        <v>CP5401</v>
      </c>
      <c r="F38" s="1" t="s">
        <v>45</v>
      </c>
      <c r="G38" s="5">
        <v>30</v>
      </c>
      <c r="H38" s="5">
        <v>139.53</v>
      </c>
      <c r="I38" s="5">
        <v>3.44</v>
      </c>
      <c r="J38" s="4">
        <v>100193</v>
      </c>
      <c r="K38" s="1" t="s">
        <v>20</v>
      </c>
      <c r="L38" s="14">
        <v>21.12</v>
      </c>
      <c r="M38" s="22">
        <v>1.4172</v>
      </c>
      <c r="N38" s="15">
        <v>29.93</v>
      </c>
      <c r="O38" s="17">
        <v>45996</v>
      </c>
      <c r="P38" s="26" t="str">
        <f t="shared" si="1"/>
        <v>1001935401</v>
      </c>
    </row>
    <row r="39" spans="1:16" s="24" customFormat="1" ht="31.15" customHeight="1" x14ac:dyDescent="0.3">
      <c r="A39" s="1" t="s">
        <v>13</v>
      </c>
      <c r="B39" s="1" t="s">
        <v>14</v>
      </c>
      <c r="C39" s="1" t="s">
        <v>15</v>
      </c>
      <c r="D39" s="4">
        <v>5521</v>
      </c>
      <c r="E39" s="4" t="str">
        <f t="shared" si="0"/>
        <v>CP5521</v>
      </c>
      <c r="F39" s="1" t="s">
        <v>49</v>
      </c>
      <c r="G39" s="5">
        <v>30</v>
      </c>
      <c r="H39" s="5">
        <v>81.22</v>
      </c>
      <c r="I39" s="5">
        <v>5.91</v>
      </c>
      <c r="J39" s="4">
        <v>100193</v>
      </c>
      <c r="K39" s="1" t="s">
        <v>20</v>
      </c>
      <c r="L39" s="14">
        <v>14.77</v>
      </c>
      <c r="M39" s="22">
        <v>1.4172</v>
      </c>
      <c r="N39" s="15">
        <v>20.93</v>
      </c>
      <c r="O39" s="17">
        <v>45996</v>
      </c>
      <c r="P39" s="26" t="str">
        <f t="shared" si="1"/>
        <v>1001935521</v>
      </c>
    </row>
    <row r="40" spans="1:16" s="24" customFormat="1" ht="31.15" customHeight="1" x14ac:dyDescent="0.3">
      <c r="A40" s="1" t="s">
        <v>13</v>
      </c>
      <c r="B40" s="1" t="s">
        <v>14</v>
      </c>
      <c r="C40" s="1" t="s">
        <v>15</v>
      </c>
      <c r="D40" s="4">
        <v>5646</v>
      </c>
      <c r="E40" s="4" t="str">
        <f t="shared" si="0"/>
        <v>CP5646</v>
      </c>
      <c r="F40" s="1" t="s">
        <v>54</v>
      </c>
      <c r="G40" s="5">
        <v>30</v>
      </c>
      <c r="H40" s="5">
        <v>384</v>
      </c>
      <c r="I40" s="5">
        <v>1.25</v>
      </c>
      <c r="J40" s="4">
        <v>100193</v>
      </c>
      <c r="K40" s="1" t="s">
        <v>20</v>
      </c>
      <c r="L40" s="14">
        <v>38.409999999999997</v>
      </c>
      <c r="M40" s="22">
        <v>1.4172</v>
      </c>
      <c r="N40" s="15">
        <v>54.43</v>
      </c>
      <c r="O40" s="17">
        <v>45996</v>
      </c>
      <c r="P40" s="26" t="str">
        <f t="shared" si="1"/>
        <v>1001935646</v>
      </c>
    </row>
    <row r="41" spans="1:16" s="24" customFormat="1" ht="31.15" customHeight="1" x14ac:dyDescent="0.3">
      <c r="A41" s="1" t="s">
        <v>13</v>
      </c>
      <c r="B41" s="1" t="s">
        <v>14</v>
      </c>
      <c r="C41" s="1" t="s">
        <v>15</v>
      </c>
      <c r="D41" s="4">
        <v>5649</v>
      </c>
      <c r="E41" s="4" t="str">
        <f t="shared" si="0"/>
        <v>CP5649</v>
      </c>
      <c r="F41" s="1" t="s">
        <v>55</v>
      </c>
      <c r="G41" s="5">
        <v>30</v>
      </c>
      <c r="H41" s="5">
        <v>360.9</v>
      </c>
      <c r="I41" s="5">
        <v>1.33</v>
      </c>
      <c r="J41" s="4">
        <v>100193</v>
      </c>
      <c r="K41" s="1" t="s">
        <v>20</v>
      </c>
      <c r="L41" s="14">
        <v>27.93</v>
      </c>
      <c r="M41" s="22">
        <v>1.4172</v>
      </c>
      <c r="N41" s="15">
        <v>39.58</v>
      </c>
      <c r="O41" s="17">
        <v>45996</v>
      </c>
      <c r="P41" s="26" t="str">
        <f t="shared" si="1"/>
        <v>1001935649</v>
      </c>
    </row>
    <row r="42" spans="1:16" s="24" customFormat="1" ht="31.15" customHeight="1" x14ac:dyDescent="0.3">
      <c r="A42" s="1" t="s">
        <v>13</v>
      </c>
      <c r="B42" s="1" t="s">
        <v>14</v>
      </c>
      <c r="C42" s="1" t="s">
        <v>15</v>
      </c>
      <c r="D42" s="4">
        <v>5690</v>
      </c>
      <c r="E42" s="4" t="str">
        <f t="shared" si="0"/>
        <v>CP5690</v>
      </c>
      <c r="F42" s="1" t="s">
        <v>59</v>
      </c>
      <c r="G42" s="5">
        <v>29.4</v>
      </c>
      <c r="H42" s="5">
        <v>168</v>
      </c>
      <c r="I42" s="5">
        <v>2.8</v>
      </c>
      <c r="J42" s="4">
        <v>100193</v>
      </c>
      <c r="K42" s="1" t="s">
        <v>20</v>
      </c>
      <c r="L42" s="14">
        <v>25.21</v>
      </c>
      <c r="M42" s="22">
        <v>1.4172</v>
      </c>
      <c r="N42" s="15">
        <v>35.729999999999997</v>
      </c>
      <c r="O42" s="17">
        <v>45996</v>
      </c>
      <c r="P42" s="26" t="str">
        <f t="shared" si="1"/>
        <v>1001935690</v>
      </c>
    </row>
    <row r="43" spans="1:16" s="24" customFormat="1" ht="31.15" customHeight="1" x14ac:dyDescent="0.3">
      <c r="A43" s="1" t="s">
        <v>13</v>
      </c>
      <c r="B43" s="1" t="s">
        <v>14</v>
      </c>
      <c r="C43" s="1" t="s">
        <v>15</v>
      </c>
      <c r="D43" s="4">
        <v>5694</v>
      </c>
      <c r="E43" s="4" t="str">
        <f t="shared" si="0"/>
        <v>CP5694</v>
      </c>
      <c r="F43" s="1" t="s">
        <v>60</v>
      </c>
      <c r="G43" s="5">
        <v>28.89</v>
      </c>
      <c r="H43" s="5">
        <v>137.97999999999999</v>
      </c>
      <c r="I43" s="5">
        <v>3.35</v>
      </c>
      <c r="J43" s="4">
        <v>100193</v>
      </c>
      <c r="K43" s="1" t="s">
        <v>20</v>
      </c>
      <c r="L43" s="14">
        <v>19.78</v>
      </c>
      <c r="M43" s="22">
        <v>1.4172</v>
      </c>
      <c r="N43" s="15">
        <v>28.03</v>
      </c>
      <c r="O43" s="17">
        <v>45996</v>
      </c>
      <c r="P43" s="26" t="str">
        <f t="shared" si="1"/>
        <v>1001935694</v>
      </c>
    </row>
    <row r="44" spans="1:16" s="24" customFormat="1" ht="31.15" customHeight="1" x14ac:dyDescent="0.3">
      <c r="A44" s="1" t="s">
        <v>13</v>
      </c>
      <c r="B44" s="1" t="s">
        <v>14</v>
      </c>
      <c r="C44" s="1" t="s">
        <v>15</v>
      </c>
      <c r="D44" s="4">
        <v>5090</v>
      </c>
      <c r="E44" s="4">
        <f t="shared" ref="E44:E90" si="2">D44</f>
        <v>5090</v>
      </c>
      <c r="F44" s="1" t="s">
        <v>26</v>
      </c>
      <c r="G44" s="5">
        <v>30.15</v>
      </c>
      <c r="H44" s="5">
        <v>120</v>
      </c>
      <c r="I44" s="5">
        <v>4.0199999999999996</v>
      </c>
      <c r="J44" s="4">
        <v>100883</v>
      </c>
      <c r="K44" s="1" t="s">
        <v>27</v>
      </c>
      <c r="L44" s="14">
        <v>17.04</v>
      </c>
      <c r="M44" s="22">
        <v>3.2277999999999998</v>
      </c>
      <c r="N44" s="15">
        <v>55</v>
      </c>
      <c r="O44" s="17">
        <v>45996</v>
      </c>
      <c r="P44" s="26" t="str">
        <f t="shared" si="1"/>
        <v>1008835090</v>
      </c>
    </row>
    <row r="45" spans="1:16" s="24" customFormat="1" ht="31.15" customHeight="1" x14ac:dyDescent="0.3">
      <c r="A45" s="1" t="s">
        <v>13</v>
      </c>
      <c r="B45" s="1" t="s">
        <v>14</v>
      </c>
      <c r="C45" s="1" t="s">
        <v>15</v>
      </c>
      <c r="D45" s="4">
        <v>5091</v>
      </c>
      <c r="E45" s="4">
        <f t="shared" si="2"/>
        <v>5091</v>
      </c>
      <c r="F45" s="1" t="s">
        <v>28</v>
      </c>
      <c r="G45" s="5">
        <v>30.15</v>
      </c>
      <c r="H45" s="5">
        <v>120</v>
      </c>
      <c r="I45" s="5">
        <v>4.0199999999999996</v>
      </c>
      <c r="J45" s="4">
        <v>100883</v>
      </c>
      <c r="K45" s="1" t="s">
        <v>27</v>
      </c>
      <c r="L45" s="14">
        <v>25.7</v>
      </c>
      <c r="M45" s="22">
        <v>3.2277999999999998</v>
      </c>
      <c r="N45" s="15">
        <v>82.95</v>
      </c>
      <c r="O45" s="17">
        <v>45996</v>
      </c>
      <c r="P45" s="26" t="str">
        <f t="shared" si="1"/>
        <v>1008835091</v>
      </c>
    </row>
    <row r="46" spans="1:16" s="24" customFormat="1" ht="31.15" customHeight="1" x14ac:dyDescent="0.3">
      <c r="A46" s="1" t="s">
        <v>13</v>
      </c>
      <c r="B46" s="1" t="s">
        <v>14</v>
      </c>
      <c r="C46" s="1" t="s">
        <v>15</v>
      </c>
      <c r="D46" s="4">
        <v>5164</v>
      </c>
      <c r="E46" s="4">
        <f t="shared" si="2"/>
        <v>5164</v>
      </c>
      <c r="F46" s="1" t="s">
        <v>32</v>
      </c>
      <c r="G46" s="5">
        <v>30</v>
      </c>
      <c r="H46" s="5">
        <v>131</v>
      </c>
      <c r="I46" s="5">
        <v>3.65</v>
      </c>
      <c r="J46" s="4">
        <v>100883</v>
      </c>
      <c r="K46" s="1" t="s">
        <v>27</v>
      </c>
      <c r="L46" s="14">
        <v>6.32</v>
      </c>
      <c r="M46" s="22">
        <v>3.2277999999999998</v>
      </c>
      <c r="N46" s="15">
        <v>20.399999999999999</v>
      </c>
      <c r="O46" s="17">
        <v>45996</v>
      </c>
      <c r="P46" s="26" t="str">
        <f t="shared" si="1"/>
        <v>1008835164</v>
      </c>
    </row>
    <row r="47" spans="1:16" s="24" customFormat="1" ht="31.15" customHeight="1" x14ac:dyDescent="0.3">
      <c r="A47" s="1" t="s">
        <v>13</v>
      </c>
      <c r="B47" s="1" t="s">
        <v>14</v>
      </c>
      <c r="C47" s="1" t="s">
        <v>15</v>
      </c>
      <c r="D47" s="4">
        <v>5202</v>
      </c>
      <c r="E47" s="4">
        <f t="shared" si="2"/>
        <v>5202</v>
      </c>
      <c r="F47" s="1" t="s">
        <v>34</v>
      </c>
      <c r="G47" s="5">
        <v>30</v>
      </c>
      <c r="H47" s="5">
        <v>139</v>
      </c>
      <c r="I47" s="5">
        <v>3.45</v>
      </c>
      <c r="J47" s="4">
        <v>100883</v>
      </c>
      <c r="K47" s="1" t="s">
        <v>27</v>
      </c>
      <c r="L47" s="14">
        <v>24.91</v>
      </c>
      <c r="M47" s="22">
        <v>3.2277999999999998</v>
      </c>
      <c r="N47" s="15">
        <v>80.400000000000006</v>
      </c>
      <c r="O47" s="17">
        <v>45996</v>
      </c>
      <c r="P47" s="26" t="str">
        <f t="shared" si="1"/>
        <v>1008835202</v>
      </c>
    </row>
    <row r="48" spans="1:16" s="24" customFormat="1" ht="31.15" customHeight="1" x14ac:dyDescent="0.3">
      <c r="A48" s="1" t="s">
        <v>13</v>
      </c>
      <c r="B48" s="1" t="s">
        <v>14</v>
      </c>
      <c r="C48" s="1" t="s">
        <v>15</v>
      </c>
      <c r="D48" s="4">
        <v>5235</v>
      </c>
      <c r="E48" s="4">
        <f t="shared" si="2"/>
        <v>5235</v>
      </c>
      <c r="F48" s="1" t="s">
        <v>34</v>
      </c>
      <c r="G48" s="5">
        <v>30</v>
      </c>
      <c r="H48" s="5">
        <v>139.13</v>
      </c>
      <c r="I48" s="5">
        <v>3.45</v>
      </c>
      <c r="J48" s="4">
        <v>100883</v>
      </c>
      <c r="K48" s="1" t="s">
        <v>27</v>
      </c>
      <c r="L48" s="14">
        <v>18.3</v>
      </c>
      <c r="M48" s="22">
        <v>3.2277999999999998</v>
      </c>
      <c r="N48" s="15">
        <v>59.07</v>
      </c>
      <c r="O48" s="17">
        <v>45996</v>
      </c>
      <c r="P48" s="26" t="str">
        <f t="shared" si="1"/>
        <v>1008835235</v>
      </c>
    </row>
    <row r="49" spans="1:16" s="24" customFormat="1" ht="31.15" customHeight="1" x14ac:dyDescent="0.3">
      <c r="A49" s="1" t="s">
        <v>13</v>
      </c>
      <c r="B49" s="1" t="s">
        <v>14</v>
      </c>
      <c r="C49" s="1" t="s">
        <v>15</v>
      </c>
      <c r="D49" s="4">
        <v>5962</v>
      </c>
      <c r="E49" s="4">
        <f t="shared" si="2"/>
        <v>5962</v>
      </c>
      <c r="F49" s="1" t="s">
        <v>32</v>
      </c>
      <c r="G49" s="5">
        <v>18</v>
      </c>
      <c r="H49" s="5">
        <v>78.900000000000006</v>
      </c>
      <c r="I49" s="5">
        <v>3.65</v>
      </c>
      <c r="J49" s="4">
        <v>100883</v>
      </c>
      <c r="K49" s="1" t="s">
        <v>27</v>
      </c>
      <c r="L49" s="14">
        <v>3.79</v>
      </c>
      <c r="M49" s="22">
        <v>3.2277999999999998</v>
      </c>
      <c r="N49" s="15">
        <v>12.23</v>
      </c>
      <c r="O49" s="17">
        <v>45996</v>
      </c>
      <c r="P49" s="26" t="str">
        <f t="shared" si="1"/>
        <v>1008835962</v>
      </c>
    </row>
    <row r="50" spans="1:16" s="24" customFormat="1" ht="31.15" customHeight="1" x14ac:dyDescent="0.3">
      <c r="A50" s="1" t="s">
        <v>13</v>
      </c>
      <c r="B50" s="1" t="s">
        <v>14</v>
      </c>
      <c r="C50" s="1" t="s">
        <v>15</v>
      </c>
      <c r="D50" s="4">
        <v>5114</v>
      </c>
      <c r="E50" s="4">
        <f t="shared" si="2"/>
        <v>5114</v>
      </c>
      <c r="F50" s="1" t="s">
        <v>29</v>
      </c>
      <c r="G50" s="5">
        <v>30</v>
      </c>
      <c r="H50" s="5">
        <v>80</v>
      </c>
      <c r="I50" s="5">
        <v>6</v>
      </c>
      <c r="J50" s="4">
        <v>110242</v>
      </c>
      <c r="K50" s="1" t="s">
        <v>30</v>
      </c>
      <c r="L50" s="14">
        <v>5.12</v>
      </c>
      <c r="M50" s="22">
        <v>2.0537000000000001</v>
      </c>
      <c r="N50" s="15">
        <v>10.51</v>
      </c>
      <c r="O50" s="17">
        <v>45996</v>
      </c>
      <c r="P50" s="26" t="str">
        <f t="shared" si="1"/>
        <v>1102425114</v>
      </c>
    </row>
    <row r="51" spans="1:16" s="24" customFormat="1" ht="31.15" customHeight="1" x14ac:dyDescent="0.3">
      <c r="A51" s="1" t="s">
        <v>13</v>
      </c>
      <c r="B51" s="1" t="s">
        <v>14</v>
      </c>
      <c r="C51" s="1" t="s">
        <v>15</v>
      </c>
      <c r="D51" s="4">
        <v>5151</v>
      </c>
      <c r="E51" s="4">
        <f t="shared" si="2"/>
        <v>5151</v>
      </c>
      <c r="F51" s="1" t="s">
        <v>31</v>
      </c>
      <c r="G51" s="5">
        <v>30</v>
      </c>
      <c r="H51" s="5">
        <v>100</v>
      </c>
      <c r="I51" s="5">
        <v>4.8</v>
      </c>
      <c r="J51" s="4">
        <v>110242</v>
      </c>
      <c r="K51" s="1" t="s">
        <v>30</v>
      </c>
      <c r="L51" s="14">
        <v>3.58</v>
      </c>
      <c r="M51" s="22">
        <v>2.0537000000000001</v>
      </c>
      <c r="N51" s="15">
        <v>7.35</v>
      </c>
      <c r="O51" s="17">
        <v>45996</v>
      </c>
      <c r="P51" s="26" t="str">
        <f t="shared" ref="P51:P93" si="3">CONCATENATE(J51,D51)</f>
        <v>1102425151</v>
      </c>
    </row>
    <row r="52" spans="1:16" s="24" customFormat="1" ht="31.15" customHeight="1" x14ac:dyDescent="0.3">
      <c r="A52" s="1" t="s">
        <v>13</v>
      </c>
      <c r="B52" s="1" t="s">
        <v>14</v>
      </c>
      <c r="C52" s="1" t="s">
        <v>15</v>
      </c>
      <c r="D52" s="4">
        <v>5164</v>
      </c>
      <c r="E52" s="4">
        <f t="shared" si="2"/>
        <v>5164</v>
      </c>
      <c r="F52" s="1" t="s">
        <v>32</v>
      </c>
      <c r="G52" s="5">
        <v>30</v>
      </c>
      <c r="H52" s="5">
        <v>131</v>
      </c>
      <c r="I52" s="5">
        <v>3.65</v>
      </c>
      <c r="J52" s="4">
        <v>110242</v>
      </c>
      <c r="K52" s="1" t="s">
        <v>30</v>
      </c>
      <c r="L52" s="14">
        <v>4.32</v>
      </c>
      <c r="M52" s="22">
        <v>2.0537000000000001</v>
      </c>
      <c r="N52" s="15">
        <v>8.8699999999999992</v>
      </c>
      <c r="O52" s="17">
        <v>45996</v>
      </c>
      <c r="P52" s="26" t="str">
        <f t="shared" si="3"/>
        <v>1102425164</v>
      </c>
    </row>
    <row r="53" spans="1:16" s="24" customFormat="1" ht="31.15" customHeight="1" x14ac:dyDescent="0.3">
      <c r="A53" s="1" t="s">
        <v>13</v>
      </c>
      <c r="B53" s="1" t="s">
        <v>14</v>
      </c>
      <c r="C53" s="1" t="s">
        <v>15</v>
      </c>
      <c r="D53" s="4">
        <v>5165</v>
      </c>
      <c r="E53" s="4">
        <f t="shared" si="2"/>
        <v>5165</v>
      </c>
      <c r="F53" s="1" t="s">
        <v>33</v>
      </c>
      <c r="G53" s="5">
        <v>30</v>
      </c>
      <c r="H53" s="5">
        <v>128</v>
      </c>
      <c r="I53" s="5">
        <v>3.75</v>
      </c>
      <c r="J53" s="4">
        <v>110242</v>
      </c>
      <c r="K53" s="1" t="s">
        <v>30</v>
      </c>
      <c r="L53" s="14">
        <v>6</v>
      </c>
      <c r="M53" s="22">
        <v>2.0537000000000001</v>
      </c>
      <c r="N53" s="15">
        <v>12.32</v>
      </c>
      <c r="O53" s="17">
        <v>45996</v>
      </c>
      <c r="P53" s="26" t="str">
        <f t="shared" si="3"/>
        <v>1102425165</v>
      </c>
    </row>
    <row r="54" spans="1:16" s="24" customFormat="1" ht="31.15" customHeight="1" x14ac:dyDescent="0.3">
      <c r="A54" s="1" t="s">
        <v>13</v>
      </c>
      <c r="B54" s="1" t="s">
        <v>14</v>
      </c>
      <c r="C54" s="1" t="s">
        <v>15</v>
      </c>
      <c r="D54" s="4">
        <v>5705</v>
      </c>
      <c r="E54" s="4">
        <f t="shared" si="2"/>
        <v>5705</v>
      </c>
      <c r="F54" s="1" t="s">
        <v>61</v>
      </c>
      <c r="G54" s="5">
        <v>30</v>
      </c>
      <c r="H54" s="5">
        <v>263.74</v>
      </c>
      <c r="I54" s="5">
        <v>1.82</v>
      </c>
      <c r="J54" s="4">
        <v>110242</v>
      </c>
      <c r="K54" s="1" t="s">
        <v>30</v>
      </c>
      <c r="L54" s="14">
        <v>15</v>
      </c>
      <c r="M54" s="22">
        <v>2.0537000000000001</v>
      </c>
      <c r="N54" s="15">
        <v>30.81</v>
      </c>
      <c r="O54" s="17">
        <v>45996</v>
      </c>
      <c r="P54" s="26" t="str">
        <f t="shared" si="3"/>
        <v>1102425705</v>
      </c>
    </row>
    <row r="55" spans="1:16" s="24" customFormat="1" ht="31.15" customHeight="1" x14ac:dyDescent="0.3">
      <c r="A55" s="1" t="s">
        <v>13</v>
      </c>
      <c r="B55" s="1" t="s">
        <v>14</v>
      </c>
      <c r="C55" s="1" t="s">
        <v>15</v>
      </c>
      <c r="D55" s="4">
        <v>5708</v>
      </c>
      <c r="E55" s="4">
        <f t="shared" si="2"/>
        <v>5708</v>
      </c>
      <c r="F55" s="1" t="s">
        <v>62</v>
      </c>
      <c r="G55" s="5">
        <v>30</v>
      </c>
      <c r="H55" s="5">
        <v>263.74</v>
      </c>
      <c r="I55" s="5">
        <v>1.82</v>
      </c>
      <c r="J55" s="4">
        <v>110242</v>
      </c>
      <c r="K55" s="1" t="s">
        <v>30</v>
      </c>
      <c r="L55" s="14">
        <v>15</v>
      </c>
      <c r="M55" s="22">
        <v>2.0537000000000001</v>
      </c>
      <c r="N55" s="15">
        <v>30.81</v>
      </c>
      <c r="O55" s="17">
        <v>45996</v>
      </c>
      <c r="P55" s="26" t="str">
        <f t="shared" si="3"/>
        <v>1102425708</v>
      </c>
    </row>
    <row r="56" spans="1:16" s="24" customFormat="1" ht="31.15" customHeight="1" x14ac:dyDescent="0.3">
      <c r="A56" s="1" t="s">
        <v>13</v>
      </c>
      <c r="B56" s="1" t="s">
        <v>14</v>
      </c>
      <c r="C56" s="1" t="s">
        <v>15</v>
      </c>
      <c r="D56" s="4">
        <v>5715</v>
      </c>
      <c r="E56" s="4">
        <f t="shared" si="2"/>
        <v>5715</v>
      </c>
      <c r="F56" s="1" t="s">
        <v>63</v>
      </c>
      <c r="G56" s="5">
        <v>30</v>
      </c>
      <c r="H56" s="5">
        <v>252.63</v>
      </c>
      <c r="I56" s="5">
        <v>1.9</v>
      </c>
      <c r="J56" s="4">
        <v>110242</v>
      </c>
      <c r="K56" s="1" t="s">
        <v>30</v>
      </c>
      <c r="L56" s="14">
        <v>8.1</v>
      </c>
      <c r="M56" s="22">
        <v>2.0537000000000001</v>
      </c>
      <c r="N56" s="15">
        <v>16.63</v>
      </c>
      <c r="O56" s="17">
        <v>45996</v>
      </c>
      <c r="P56" s="26" t="str">
        <f t="shared" si="3"/>
        <v>1102425715</v>
      </c>
    </row>
    <row r="57" spans="1:16" s="24" customFormat="1" ht="31.15" customHeight="1" x14ac:dyDescent="0.3">
      <c r="A57" s="1" t="s">
        <v>13</v>
      </c>
      <c r="B57" s="1" t="s">
        <v>14</v>
      </c>
      <c r="C57" s="1" t="s">
        <v>15</v>
      </c>
      <c r="D57" s="4">
        <v>5718</v>
      </c>
      <c r="E57" s="4">
        <f t="shared" si="2"/>
        <v>5718</v>
      </c>
      <c r="F57" s="1" t="s">
        <v>64</v>
      </c>
      <c r="G57" s="5">
        <v>30</v>
      </c>
      <c r="H57" s="5">
        <v>240</v>
      </c>
      <c r="I57" s="5">
        <v>2</v>
      </c>
      <c r="J57" s="4">
        <v>110242</v>
      </c>
      <c r="K57" s="1" t="s">
        <v>30</v>
      </c>
      <c r="L57" s="14">
        <v>15</v>
      </c>
      <c r="M57" s="22">
        <v>2.0537000000000001</v>
      </c>
      <c r="N57" s="15">
        <v>30.81</v>
      </c>
      <c r="O57" s="17">
        <v>45996</v>
      </c>
      <c r="P57" s="26" t="str">
        <f t="shared" si="3"/>
        <v>1102425718</v>
      </c>
    </row>
    <row r="58" spans="1:16" s="24" customFormat="1" ht="31.15" customHeight="1" x14ac:dyDescent="0.3">
      <c r="A58" s="1" t="s">
        <v>13</v>
      </c>
      <c r="B58" s="1" t="s">
        <v>14</v>
      </c>
      <c r="C58" s="1" t="s">
        <v>15</v>
      </c>
      <c r="D58" s="4">
        <v>5722</v>
      </c>
      <c r="E58" s="4">
        <f t="shared" si="2"/>
        <v>5722</v>
      </c>
      <c r="F58" s="1" t="s">
        <v>65</v>
      </c>
      <c r="G58" s="5">
        <v>30</v>
      </c>
      <c r="H58" s="5">
        <v>262.3</v>
      </c>
      <c r="I58" s="5">
        <v>1.83</v>
      </c>
      <c r="J58" s="4">
        <v>110242</v>
      </c>
      <c r="K58" s="1" t="s">
        <v>30</v>
      </c>
      <c r="L58" s="14">
        <v>8.11</v>
      </c>
      <c r="M58" s="22">
        <v>2.0537000000000001</v>
      </c>
      <c r="N58" s="15">
        <v>16.66</v>
      </c>
      <c r="O58" s="17">
        <v>45996</v>
      </c>
      <c r="P58" s="26" t="str">
        <f t="shared" si="3"/>
        <v>1102425722</v>
      </c>
    </row>
    <row r="59" spans="1:16" s="24" customFormat="1" ht="31.15" customHeight="1" x14ac:dyDescent="0.3">
      <c r="A59" s="1" t="s">
        <v>13</v>
      </c>
      <c r="B59" s="1" t="s">
        <v>14</v>
      </c>
      <c r="C59" s="1" t="s">
        <v>15</v>
      </c>
      <c r="D59" s="4">
        <v>5724</v>
      </c>
      <c r="E59" s="4">
        <f t="shared" si="2"/>
        <v>5724</v>
      </c>
      <c r="F59" s="1" t="s">
        <v>66</v>
      </c>
      <c r="G59" s="5">
        <v>30</v>
      </c>
      <c r="H59" s="5">
        <v>253.97</v>
      </c>
      <c r="I59" s="5">
        <v>1.89</v>
      </c>
      <c r="J59" s="4">
        <v>110242</v>
      </c>
      <c r="K59" s="1" t="s">
        <v>30</v>
      </c>
      <c r="L59" s="14">
        <v>8.1</v>
      </c>
      <c r="M59" s="22">
        <v>2.0537000000000001</v>
      </c>
      <c r="N59" s="15">
        <v>16.63</v>
      </c>
      <c r="O59" s="17">
        <v>45996</v>
      </c>
      <c r="P59" s="26" t="str">
        <f t="shared" si="3"/>
        <v>1102425724</v>
      </c>
    </row>
    <row r="60" spans="1:16" s="24" customFormat="1" ht="31.15" customHeight="1" x14ac:dyDescent="0.3">
      <c r="A60" s="1" t="s">
        <v>13</v>
      </c>
      <c r="B60" s="1" t="s">
        <v>14</v>
      </c>
      <c r="C60" s="1" t="s">
        <v>15</v>
      </c>
      <c r="D60" s="4">
        <v>5725</v>
      </c>
      <c r="E60" s="4">
        <f t="shared" si="2"/>
        <v>5725</v>
      </c>
      <c r="F60" s="1" t="s">
        <v>67</v>
      </c>
      <c r="G60" s="5">
        <v>30</v>
      </c>
      <c r="H60" s="5">
        <v>240</v>
      </c>
      <c r="I60" s="5">
        <v>2</v>
      </c>
      <c r="J60" s="4">
        <v>110242</v>
      </c>
      <c r="K60" s="1" t="s">
        <v>30</v>
      </c>
      <c r="L60" s="14">
        <v>11.1</v>
      </c>
      <c r="M60" s="22">
        <v>2.0537000000000001</v>
      </c>
      <c r="N60" s="15">
        <v>22.8</v>
      </c>
      <c r="O60" s="17">
        <v>45996</v>
      </c>
      <c r="P60" s="26" t="str">
        <f t="shared" si="3"/>
        <v>1102425725</v>
      </c>
    </row>
    <row r="61" spans="1:16" s="24" customFormat="1" ht="31.15" customHeight="1" x14ac:dyDescent="0.3">
      <c r="A61" s="1" t="s">
        <v>13</v>
      </c>
      <c r="B61" s="1" t="s">
        <v>14</v>
      </c>
      <c r="C61" s="1" t="s">
        <v>15</v>
      </c>
      <c r="D61" s="4">
        <v>5730</v>
      </c>
      <c r="E61" s="4">
        <f t="shared" si="2"/>
        <v>5730</v>
      </c>
      <c r="F61" s="1" t="s">
        <v>68</v>
      </c>
      <c r="G61" s="5">
        <v>30</v>
      </c>
      <c r="H61" s="5">
        <v>268</v>
      </c>
      <c r="I61" s="5">
        <v>1.79</v>
      </c>
      <c r="J61" s="4">
        <v>110242</v>
      </c>
      <c r="K61" s="1" t="s">
        <v>30</v>
      </c>
      <c r="L61" s="14">
        <v>15</v>
      </c>
      <c r="M61" s="22">
        <v>2.0537000000000001</v>
      </c>
      <c r="N61" s="15">
        <v>30.81</v>
      </c>
      <c r="O61" s="17">
        <v>45996</v>
      </c>
      <c r="P61" s="26" t="str">
        <f t="shared" si="3"/>
        <v>1102425730</v>
      </c>
    </row>
    <row r="62" spans="1:16" s="24" customFormat="1" ht="31.15" customHeight="1" x14ac:dyDescent="0.3">
      <c r="A62" s="1" t="s">
        <v>13</v>
      </c>
      <c r="B62" s="1" t="s">
        <v>14</v>
      </c>
      <c r="C62" s="1" t="s">
        <v>15</v>
      </c>
      <c r="D62" s="4">
        <v>5731</v>
      </c>
      <c r="E62" s="4">
        <f t="shared" si="2"/>
        <v>5731</v>
      </c>
      <c r="F62" s="1" t="s">
        <v>69</v>
      </c>
      <c r="G62" s="5">
        <v>30</v>
      </c>
      <c r="H62" s="5">
        <v>240</v>
      </c>
      <c r="I62" s="5">
        <v>2</v>
      </c>
      <c r="J62" s="4">
        <v>110242</v>
      </c>
      <c r="K62" s="1" t="s">
        <v>30</v>
      </c>
      <c r="L62" s="14">
        <v>15</v>
      </c>
      <c r="M62" s="22">
        <v>2.0537000000000001</v>
      </c>
      <c r="N62" s="15">
        <v>30.81</v>
      </c>
      <c r="O62" s="17">
        <v>45996</v>
      </c>
      <c r="P62" s="26" t="str">
        <f t="shared" si="3"/>
        <v>1102425731</v>
      </c>
    </row>
    <row r="63" spans="1:16" s="24" customFormat="1" ht="31.15" customHeight="1" x14ac:dyDescent="0.3">
      <c r="A63" s="1" t="s">
        <v>13</v>
      </c>
      <c r="B63" s="1" t="s">
        <v>14</v>
      </c>
      <c r="C63" s="1" t="s">
        <v>15</v>
      </c>
      <c r="D63" s="4">
        <v>5734</v>
      </c>
      <c r="E63" s="4">
        <f t="shared" si="2"/>
        <v>5734</v>
      </c>
      <c r="F63" s="1" t="s">
        <v>70</v>
      </c>
      <c r="G63" s="5">
        <v>30</v>
      </c>
      <c r="H63" s="5">
        <v>263.74</v>
      </c>
      <c r="I63" s="5">
        <v>1.82</v>
      </c>
      <c r="J63" s="4">
        <v>110242</v>
      </c>
      <c r="K63" s="1" t="s">
        <v>30</v>
      </c>
      <c r="L63" s="14">
        <v>15</v>
      </c>
      <c r="M63" s="22">
        <v>2.0537000000000001</v>
      </c>
      <c r="N63" s="15">
        <v>30.81</v>
      </c>
      <c r="O63" s="17">
        <v>45996</v>
      </c>
      <c r="P63" s="26" t="str">
        <f t="shared" si="3"/>
        <v>1102425734</v>
      </c>
    </row>
    <row r="64" spans="1:16" s="24" customFormat="1" ht="31.15" customHeight="1" x14ac:dyDescent="0.3">
      <c r="A64" s="1" t="s">
        <v>13</v>
      </c>
      <c r="B64" s="1" t="s">
        <v>14</v>
      </c>
      <c r="C64" s="1" t="s">
        <v>15</v>
      </c>
      <c r="D64" s="4">
        <v>5735</v>
      </c>
      <c r="E64" s="4">
        <f t="shared" si="2"/>
        <v>5735</v>
      </c>
      <c r="F64" s="1" t="s">
        <v>70</v>
      </c>
      <c r="G64" s="5">
        <v>30</v>
      </c>
      <c r="H64" s="5">
        <v>252.63</v>
      </c>
      <c r="I64" s="5">
        <v>1.9</v>
      </c>
      <c r="J64" s="4">
        <v>110242</v>
      </c>
      <c r="K64" s="1" t="s">
        <v>30</v>
      </c>
      <c r="L64" s="14">
        <v>8.1</v>
      </c>
      <c r="M64" s="22">
        <v>2.0537000000000001</v>
      </c>
      <c r="N64" s="15">
        <v>16.63</v>
      </c>
      <c r="O64" s="17">
        <v>45996</v>
      </c>
      <c r="P64" s="26" t="str">
        <f t="shared" si="3"/>
        <v>1102425735</v>
      </c>
    </row>
    <row r="65" spans="1:16" s="24" customFormat="1" ht="31.15" customHeight="1" x14ac:dyDescent="0.3">
      <c r="A65" s="1" t="s">
        <v>13</v>
      </c>
      <c r="B65" s="1" t="s">
        <v>14</v>
      </c>
      <c r="C65" s="1" t="s">
        <v>15</v>
      </c>
      <c r="D65" s="4">
        <v>5738</v>
      </c>
      <c r="E65" s="4">
        <f t="shared" si="2"/>
        <v>5738</v>
      </c>
      <c r="F65" s="1" t="s">
        <v>71</v>
      </c>
      <c r="G65" s="5">
        <v>30</v>
      </c>
      <c r="H65" s="5">
        <v>240</v>
      </c>
      <c r="I65" s="5">
        <v>2</v>
      </c>
      <c r="J65" s="4">
        <v>110242</v>
      </c>
      <c r="K65" s="1" t="s">
        <v>30</v>
      </c>
      <c r="L65" s="14">
        <v>15</v>
      </c>
      <c r="M65" s="22">
        <v>2.0537000000000001</v>
      </c>
      <c r="N65" s="15">
        <v>30.81</v>
      </c>
      <c r="O65" s="17">
        <v>45996</v>
      </c>
      <c r="P65" s="26" t="str">
        <f t="shared" si="3"/>
        <v>1102425738</v>
      </c>
    </row>
    <row r="66" spans="1:16" s="24" customFormat="1" ht="31.15" customHeight="1" x14ac:dyDescent="0.3">
      <c r="A66" s="1" t="s">
        <v>13</v>
      </c>
      <c r="B66" s="1" t="s">
        <v>14</v>
      </c>
      <c r="C66" s="1" t="s">
        <v>15</v>
      </c>
      <c r="D66" s="4">
        <v>5739</v>
      </c>
      <c r="E66" s="4">
        <f t="shared" si="2"/>
        <v>5739</v>
      </c>
      <c r="F66" s="1" t="s">
        <v>72</v>
      </c>
      <c r="G66" s="5">
        <v>30</v>
      </c>
      <c r="H66" s="5">
        <v>132.22999999999999</v>
      </c>
      <c r="I66" s="5">
        <v>3.63</v>
      </c>
      <c r="J66" s="4">
        <v>110242</v>
      </c>
      <c r="K66" s="1" t="s">
        <v>30</v>
      </c>
      <c r="L66" s="14">
        <v>7.5</v>
      </c>
      <c r="M66" s="22">
        <v>2.0537000000000001</v>
      </c>
      <c r="N66" s="15">
        <v>15.4</v>
      </c>
      <c r="O66" s="17">
        <v>45996</v>
      </c>
      <c r="P66" s="26" t="str">
        <f t="shared" si="3"/>
        <v>1102425739</v>
      </c>
    </row>
    <row r="67" spans="1:16" s="24" customFormat="1" ht="31.15" customHeight="1" x14ac:dyDescent="0.3">
      <c r="A67" s="1" t="s">
        <v>13</v>
      </c>
      <c r="B67" s="1" t="s">
        <v>14</v>
      </c>
      <c r="C67" s="1" t="s">
        <v>15</v>
      </c>
      <c r="D67" s="4">
        <v>5741</v>
      </c>
      <c r="E67" s="4">
        <f t="shared" si="2"/>
        <v>5741</v>
      </c>
      <c r="F67" s="1" t="s">
        <v>65</v>
      </c>
      <c r="G67" s="5">
        <v>30</v>
      </c>
      <c r="H67" s="5">
        <v>262.3</v>
      </c>
      <c r="I67" s="5">
        <v>1.83</v>
      </c>
      <c r="J67" s="4">
        <v>110242</v>
      </c>
      <c r="K67" s="1" t="s">
        <v>30</v>
      </c>
      <c r="L67" s="14">
        <v>8.11</v>
      </c>
      <c r="M67" s="22">
        <v>2.0537000000000001</v>
      </c>
      <c r="N67" s="15">
        <v>16.66</v>
      </c>
      <c r="O67" s="17">
        <v>45996</v>
      </c>
      <c r="P67" s="26" t="str">
        <f t="shared" si="3"/>
        <v>1102425741</v>
      </c>
    </row>
    <row r="68" spans="1:16" s="24" customFormat="1" ht="31.15" customHeight="1" x14ac:dyDescent="0.3">
      <c r="A68" s="1" t="s">
        <v>13</v>
      </c>
      <c r="B68" s="1" t="s">
        <v>14</v>
      </c>
      <c r="C68" s="1" t="s">
        <v>15</v>
      </c>
      <c r="D68" s="4">
        <v>5742</v>
      </c>
      <c r="E68" s="4">
        <f t="shared" si="2"/>
        <v>5742</v>
      </c>
      <c r="F68" s="2" t="s">
        <v>64</v>
      </c>
      <c r="G68" s="5">
        <v>30</v>
      </c>
      <c r="H68" s="5">
        <v>240</v>
      </c>
      <c r="I68" s="5">
        <v>2</v>
      </c>
      <c r="J68" s="4">
        <v>110242</v>
      </c>
      <c r="K68" s="1" t="s">
        <v>30</v>
      </c>
      <c r="L68" s="14">
        <v>15</v>
      </c>
      <c r="M68" s="22">
        <v>2.0537000000000001</v>
      </c>
      <c r="N68" s="15">
        <v>30.81</v>
      </c>
      <c r="O68" s="17">
        <v>45996</v>
      </c>
      <c r="P68" s="26" t="str">
        <f t="shared" si="3"/>
        <v>1102425742</v>
      </c>
    </row>
    <row r="69" spans="1:16" s="24" customFormat="1" ht="31.15" customHeight="1" x14ac:dyDescent="0.3">
      <c r="A69" s="1" t="s">
        <v>13</v>
      </c>
      <c r="B69" s="1" t="s">
        <v>14</v>
      </c>
      <c r="C69" s="1" t="s">
        <v>15</v>
      </c>
      <c r="D69" s="4">
        <v>5743</v>
      </c>
      <c r="E69" s="4">
        <f t="shared" si="2"/>
        <v>5743</v>
      </c>
      <c r="F69" s="1" t="s">
        <v>73</v>
      </c>
      <c r="G69" s="5">
        <v>30</v>
      </c>
      <c r="H69" s="5">
        <v>80</v>
      </c>
      <c r="I69" s="5">
        <v>6</v>
      </c>
      <c r="J69" s="4">
        <v>110242</v>
      </c>
      <c r="K69" s="1" t="s">
        <v>30</v>
      </c>
      <c r="L69" s="14">
        <v>7.2</v>
      </c>
      <c r="M69" s="22">
        <v>2.0537000000000001</v>
      </c>
      <c r="N69" s="15">
        <v>14.79</v>
      </c>
      <c r="O69" s="17">
        <v>45996</v>
      </c>
      <c r="P69" s="26" t="str">
        <f t="shared" si="3"/>
        <v>1102425743</v>
      </c>
    </row>
    <row r="70" spans="1:16" s="24" customFormat="1" ht="31.15" customHeight="1" x14ac:dyDescent="0.3">
      <c r="A70" s="1" t="s">
        <v>13</v>
      </c>
      <c r="B70" s="1" t="s">
        <v>14</v>
      </c>
      <c r="C70" s="1" t="s">
        <v>15</v>
      </c>
      <c r="D70" s="4">
        <v>5744</v>
      </c>
      <c r="E70" s="4">
        <f t="shared" si="2"/>
        <v>5744</v>
      </c>
      <c r="F70" s="1" t="s">
        <v>62</v>
      </c>
      <c r="G70" s="5">
        <v>30</v>
      </c>
      <c r="H70" s="5">
        <v>263.74</v>
      </c>
      <c r="I70" s="5">
        <v>1.82</v>
      </c>
      <c r="J70" s="4">
        <v>110242</v>
      </c>
      <c r="K70" s="1" t="s">
        <v>30</v>
      </c>
      <c r="L70" s="14">
        <v>15</v>
      </c>
      <c r="M70" s="22">
        <v>2.0537000000000001</v>
      </c>
      <c r="N70" s="15">
        <v>30.81</v>
      </c>
      <c r="O70" s="17">
        <v>45996</v>
      </c>
      <c r="P70" s="26" t="str">
        <f t="shared" si="3"/>
        <v>1102425744</v>
      </c>
    </row>
    <row r="71" spans="1:16" s="24" customFormat="1" ht="31.15" customHeight="1" x14ac:dyDescent="0.3">
      <c r="A71" s="1" t="s">
        <v>13</v>
      </c>
      <c r="B71" s="1" t="s">
        <v>14</v>
      </c>
      <c r="C71" s="1" t="s">
        <v>15</v>
      </c>
      <c r="D71" s="4">
        <v>5745</v>
      </c>
      <c r="E71" s="4">
        <f t="shared" si="2"/>
        <v>5745</v>
      </c>
      <c r="F71" s="2" t="s">
        <v>68</v>
      </c>
      <c r="G71" s="5">
        <v>30</v>
      </c>
      <c r="H71" s="5">
        <v>268.16000000000003</v>
      </c>
      <c r="I71" s="5">
        <v>1.79</v>
      </c>
      <c r="J71" s="4">
        <v>110242</v>
      </c>
      <c r="K71" s="1" t="s">
        <v>30</v>
      </c>
      <c r="L71" s="14">
        <v>15</v>
      </c>
      <c r="M71" s="22">
        <v>2.0537000000000001</v>
      </c>
      <c r="N71" s="15">
        <v>30.81</v>
      </c>
      <c r="O71" s="17">
        <v>45996</v>
      </c>
      <c r="P71" s="26" t="str">
        <f t="shared" si="3"/>
        <v>1102425745</v>
      </c>
    </row>
    <row r="72" spans="1:16" s="24" customFormat="1" ht="31.15" customHeight="1" x14ac:dyDescent="0.3">
      <c r="A72" s="1" t="s">
        <v>13</v>
      </c>
      <c r="B72" s="1" t="s">
        <v>14</v>
      </c>
      <c r="C72" s="1" t="s">
        <v>15</v>
      </c>
      <c r="D72" s="4">
        <v>5749</v>
      </c>
      <c r="E72" s="4">
        <f t="shared" si="2"/>
        <v>5749</v>
      </c>
      <c r="F72" s="1" t="s">
        <v>74</v>
      </c>
      <c r="G72" s="5">
        <v>30</v>
      </c>
      <c r="H72" s="5">
        <v>80</v>
      </c>
      <c r="I72" s="5">
        <v>6</v>
      </c>
      <c r="J72" s="4">
        <v>110242</v>
      </c>
      <c r="K72" s="1" t="s">
        <v>30</v>
      </c>
      <c r="L72" s="14">
        <v>7.2</v>
      </c>
      <c r="M72" s="22">
        <v>2.0537000000000001</v>
      </c>
      <c r="N72" s="15">
        <v>14.79</v>
      </c>
      <c r="O72" s="17">
        <v>45996</v>
      </c>
      <c r="P72" s="26" t="str">
        <f t="shared" si="3"/>
        <v>1102425749</v>
      </c>
    </row>
    <row r="73" spans="1:16" s="24" customFormat="1" ht="31.15" customHeight="1" x14ac:dyDescent="0.3">
      <c r="A73" s="1" t="s">
        <v>13</v>
      </c>
      <c r="B73" s="1" t="s">
        <v>14</v>
      </c>
      <c r="C73" s="1" t="s">
        <v>15</v>
      </c>
      <c r="D73" s="4">
        <v>5756</v>
      </c>
      <c r="E73" s="4">
        <f t="shared" si="2"/>
        <v>5756</v>
      </c>
      <c r="F73" s="1" t="s">
        <v>75</v>
      </c>
      <c r="G73" s="5">
        <v>30</v>
      </c>
      <c r="H73" s="5">
        <v>80</v>
      </c>
      <c r="I73" s="5">
        <v>6</v>
      </c>
      <c r="J73" s="4">
        <v>110242</v>
      </c>
      <c r="K73" s="1" t="s">
        <v>30</v>
      </c>
      <c r="L73" s="14">
        <v>5.12</v>
      </c>
      <c r="M73" s="22">
        <v>2.0537000000000001</v>
      </c>
      <c r="N73" s="15">
        <v>10.51</v>
      </c>
      <c r="O73" s="17">
        <v>45996</v>
      </c>
      <c r="P73" s="26" t="str">
        <f t="shared" si="3"/>
        <v>1102425756</v>
      </c>
    </row>
    <row r="74" spans="1:16" s="24" customFormat="1" ht="31.15" customHeight="1" x14ac:dyDescent="0.3">
      <c r="A74" s="1" t="s">
        <v>13</v>
      </c>
      <c r="B74" s="1" t="s">
        <v>14</v>
      </c>
      <c r="C74" s="1" t="s">
        <v>15</v>
      </c>
      <c r="D74" s="4">
        <v>5757</v>
      </c>
      <c r="E74" s="4">
        <f t="shared" si="2"/>
        <v>5757</v>
      </c>
      <c r="F74" s="1" t="s">
        <v>76</v>
      </c>
      <c r="G74" s="5">
        <v>30</v>
      </c>
      <c r="H74" s="5">
        <v>80</v>
      </c>
      <c r="I74" s="5">
        <v>6</v>
      </c>
      <c r="J74" s="4">
        <v>110242</v>
      </c>
      <c r="K74" s="1" t="s">
        <v>30</v>
      </c>
      <c r="L74" s="14">
        <v>7.2</v>
      </c>
      <c r="M74" s="22">
        <v>2.0537000000000001</v>
      </c>
      <c r="N74" s="15">
        <v>14.79</v>
      </c>
      <c r="O74" s="17">
        <v>45996</v>
      </c>
      <c r="P74" s="26" t="str">
        <f t="shared" si="3"/>
        <v>1102425757</v>
      </c>
    </row>
    <row r="75" spans="1:16" s="24" customFormat="1" ht="31.15" customHeight="1" x14ac:dyDescent="0.3">
      <c r="A75" s="1" t="s">
        <v>13</v>
      </c>
      <c r="B75" s="1" t="s">
        <v>14</v>
      </c>
      <c r="C75" s="1" t="s">
        <v>15</v>
      </c>
      <c r="D75" s="4">
        <v>5758</v>
      </c>
      <c r="E75" s="4">
        <f t="shared" si="2"/>
        <v>5758</v>
      </c>
      <c r="F75" s="1" t="s">
        <v>77</v>
      </c>
      <c r="G75" s="5">
        <v>30</v>
      </c>
      <c r="H75" s="5">
        <v>80</v>
      </c>
      <c r="I75" s="5">
        <v>6</v>
      </c>
      <c r="J75" s="4">
        <v>110242</v>
      </c>
      <c r="K75" s="1" t="s">
        <v>30</v>
      </c>
      <c r="L75" s="14">
        <v>5.08</v>
      </c>
      <c r="M75" s="22">
        <v>2.0537000000000001</v>
      </c>
      <c r="N75" s="15">
        <v>10.43</v>
      </c>
      <c r="O75" s="17">
        <v>45996</v>
      </c>
      <c r="P75" s="26" t="str">
        <f t="shared" si="3"/>
        <v>1102425758</v>
      </c>
    </row>
    <row r="76" spans="1:16" s="24" customFormat="1" ht="31.15" customHeight="1" x14ac:dyDescent="0.3">
      <c r="A76" s="1" t="s">
        <v>13</v>
      </c>
      <c r="B76" s="1" t="s">
        <v>14</v>
      </c>
      <c r="C76" s="1" t="s">
        <v>15</v>
      </c>
      <c r="D76" s="4">
        <v>5759</v>
      </c>
      <c r="E76" s="4">
        <f t="shared" si="2"/>
        <v>5759</v>
      </c>
      <c r="F76" s="1" t="s">
        <v>78</v>
      </c>
      <c r="G76" s="5">
        <v>30</v>
      </c>
      <c r="H76" s="5">
        <v>80</v>
      </c>
      <c r="I76" s="5">
        <v>6</v>
      </c>
      <c r="J76" s="4">
        <v>110242</v>
      </c>
      <c r="K76" s="1" t="s">
        <v>30</v>
      </c>
      <c r="L76" s="14">
        <v>7.2</v>
      </c>
      <c r="M76" s="22">
        <v>2.0537000000000001</v>
      </c>
      <c r="N76" s="15">
        <v>14.79</v>
      </c>
      <c r="O76" s="17">
        <v>45996</v>
      </c>
      <c r="P76" s="26" t="str">
        <f t="shared" si="3"/>
        <v>1102425759</v>
      </c>
    </row>
    <row r="77" spans="1:16" s="24" customFormat="1" ht="31.15" customHeight="1" x14ac:dyDescent="0.3">
      <c r="A77" s="1" t="s">
        <v>13</v>
      </c>
      <c r="B77" s="1" t="s">
        <v>14</v>
      </c>
      <c r="C77" s="1" t="s">
        <v>15</v>
      </c>
      <c r="D77" s="4">
        <v>5761</v>
      </c>
      <c r="E77" s="4">
        <f t="shared" si="2"/>
        <v>5761</v>
      </c>
      <c r="F77" s="1" t="s">
        <v>79</v>
      </c>
      <c r="G77" s="5">
        <v>30</v>
      </c>
      <c r="H77" s="5">
        <v>80</v>
      </c>
      <c r="I77" s="5">
        <v>6</v>
      </c>
      <c r="J77" s="4">
        <v>110242</v>
      </c>
      <c r="K77" s="1" t="s">
        <v>30</v>
      </c>
      <c r="L77" s="14">
        <v>5.0199999999999996</v>
      </c>
      <c r="M77" s="22">
        <v>2.0537000000000001</v>
      </c>
      <c r="N77" s="15">
        <v>10.31</v>
      </c>
      <c r="O77" s="17">
        <v>45996</v>
      </c>
      <c r="P77" s="26" t="str">
        <f t="shared" si="3"/>
        <v>1102425761</v>
      </c>
    </row>
    <row r="78" spans="1:16" s="24" customFormat="1" ht="31.15" customHeight="1" x14ac:dyDescent="0.3">
      <c r="A78" s="1" t="s">
        <v>13</v>
      </c>
      <c r="B78" s="1" t="s">
        <v>14</v>
      </c>
      <c r="C78" s="1" t="s">
        <v>15</v>
      </c>
      <c r="D78" s="4">
        <v>5764</v>
      </c>
      <c r="E78" s="4">
        <f t="shared" si="2"/>
        <v>5764</v>
      </c>
      <c r="F78" s="1" t="s">
        <v>80</v>
      </c>
      <c r="G78" s="5">
        <v>30</v>
      </c>
      <c r="H78" s="5">
        <v>80</v>
      </c>
      <c r="I78" s="5">
        <v>6</v>
      </c>
      <c r="J78" s="4">
        <v>110242</v>
      </c>
      <c r="K78" s="1" t="s">
        <v>30</v>
      </c>
      <c r="L78" s="14">
        <v>5.12</v>
      </c>
      <c r="M78" s="22">
        <v>2.0537000000000001</v>
      </c>
      <c r="N78" s="15">
        <v>10.51</v>
      </c>
      <c r="O78" s="17">
        <v>45996</v>
      </c>
      <c r="P78" s="26" t="str">
        <f t="shared" si="3"/>
        <v>1102425764</v>
      </c>
    </row>
    <row r="79" spans="1:16" s="24" customFormat="1" ht="31.15" customHeight="1" x14ac:dyDescent="0.3">
      <c r="A79" s="1" t="s">
        <v>13</v>
      </c>
      <c r="B79" s="1" t="s">
        <v>14</v>
      </c>
      <c r="C79" s="1" t="s">
        <v>15</v>
      </c>
      <c r="D79" s="4">
        <v>5765</v>
      </c>
      <c r="E79" s="4">
        <f t="shared" si="2"/>
        <v>5765</v>
      </c>
      <c r="F79" s="1" t="s">
        <v>81</v>
      </c>
      <c r="G79" s="5">
        <v>30</v>
      </c>
      <c r="H79" s="5">
        <v>80</v>
      </c>
      <c r="I79" s="5">
        <v>6</v>
      </c>
      <c r="J79" s="4">
        <v>110242</v>
      </c>
      <c r="K79" s="1" t="s">
        <v>30</v>
      </c>
      <c r="L79" s="14">
        <v>5.12</v>
      </c>
      <c r="M79" s="22">
        <v>2.0537000000000001</v>
      </c>
      <c r="N79" s="15">
        <v>10.51</v>
      </c>
      <c r="O79" s="17">
        <v>45996</v>
      </c>
      <c r="P79" s="26" t="str">
        <f t="shared" si="3"/>
        <v>1102425765</v>
      </c>
    </row>
    <row r="80" spans="1:16" s="24" customFormat="1" ht="31.15" customHeight="1" x14ac:dyDescent="0.3">
      <c r="A80" s="1" t="s">
        <v>13</v>
      </c>
      <c r="B80" s="1" t="s">
        <v>14</v>
      </c>
      <c r="C80" s="1" t="s">
        <v>15</v>
      </c>
      <c r="D80" s="4">
        <v>5768</v>
      </c>
      <c r="E80" s="4">
        <f t="shared" si="2"/>
        <v>5768</v>
      </c>
      <c r="F80" s="1" t="s">
        <v>82</v>
      </c>
      <c r="G80" s="5">
        <v>30</v>
      </c>
      <c r="H80" s="5">
        <v>80</v>
      </c>
      <c r="I80" s="5">
        <v>6</v>
      </c>
      <c r="J80" s="4">
        <v>110242</v>
      </c>
      <c r="K80" s="1" t="s">
        <v>30</v>
      </c>
      <c r="L80" s="14">
        <v>7.2</v>
      </c>
      <c r="M80" s="22">
        <v>2.0537000000000001</v>
      </c>
      <c r="N80" s="15">
        <v>14.79</v>
      </c>
      <c r="O80" s="17">
        <v>45996</v>
      </c>
      <c r="P80" s="26" t="str">
        <f t="shared" si="3"/>
        <v>1102425768</v>
      </c>
    </row>
    <row r="81" spans="1:16" s="24" customFormat="1" ht="31.15" customHeight="1" x14ac:dyDescent="0.3">
      <c r="A81" s="1" t="s">
        <v>13</v>
      </c>
      <c r="B81" s="1" t="s">
        <v>14</v>
      </c>
      <c r="C81" s="1" t="s">
        <v>15</v>
      </c>
      <c r="D81" s="4">
        <v>5769</v>
      </c>
      <c r="E81" s="4">
        <f t="shared" si="2"/>
        <v>5769</v>
      </c>
      <c r="F81" s="1" t="s">
        <v>83</v>
      </c>
      <c r="G81" s="5">
        <v>30</v>
      </c>
      <c r="H81" s="5">
        <v>80</v>
      </c>
      <c r="I81" s="5">
        <v>6</v>
      </c>
      <c r="J81" s="4">
        <v>110242</v>
      </c>
      <c r="K81" s="1" t="s">
        <v>30</v>
      </c>
      <c r="L81" s="14">
        <v>7.2</v>
      </c>
      <c r="M81" s="22">
        <v>2.0537000000000001</v>
      </c>
      <c r="N81" s="15">
        <v>14.79</v>
      </c>
      <c r="O81" s="17">
        <v>45996</v>
      </c>
      <c r="P81" s="26" t="str">
        <f t="shared" si="3"/>
        <v>1102425769</v>
      </c>
    </row>
    <row r="82" spans="1:16" s="24" customFormat="1" ht="31.15" customHeight="1" x14ac:dyDescent="0.3">
      <c r="A82" s="1" t="s">
        <v>13</v>
      </c>
      <c r="B82" s="1" t="s">
        <v>14</v>
      </c>
      <c r="C82" s="1" t="s">
        <v>15</v>
      </c>
      <c r="D82" s="4">
        <v>5773</v>
      </c>
      <c r="E82" s="4">
        <f t="shared" si="2"/>
        <v>5773</v>
      </c>
      <c r="F82" s="1" t="s">
        <v>84</v>
      </c>
      <c r="G82" s="5">
        <v>30</v>
      </c>
      <c r="H82" s="5">
        <v>80</v>
      </c>
      <c r="I82" s="5">
        <v>6</v>
      </c>
      <c r="J82" s="4">
        <v>110242</v>
      </c>
      <c r="K82" s="1" t="s">
        <v>30</v>
      </c>
      <c r="L82" s="14">
        <v>7.2</v>
      </c>
      <c r="M82" s="22">
        <v>2.0537000000000001</v>
      </c>
      <c r="N82" s="15">
        <v>14.79</v>
      </c>
      <c r="O82" s="17">
        <v>45996</v>
      </c>
      <c r="P82" s="26" t="str">
        <f t="shared" si="3"/>
        <v>1102425773</v>
      </c>
    </row>
    <row r="83" spans="1:16" s="24" customFormat="1" ht="31.15" customHeight="1" x14ac:dyDescent="0.3">
      <c r="A83" s="1" t="s">
        <v>13</v>
      </c>
      <c r="B83" s="1" t="s">
        <v>14</v>
      </c>
      <c r="C83" s="1" t="s">
        <v>15</v>
      </c>
      <c r="D83" s="4">
        <v>5776</v>
      </c>
      <c r="E83" s="4">
        <f t="shared" si="2"/>
        <v>5776</v>
      </c>
      <c r="F83" s="1" t="s">
        <v>85</v>
      </c>
      <c r="G83" s="5">
        <v>30</v>
      </c>
      <c r="H83" s="5">
        <v>80</v>
      </c>
      <c r="I83" s="5">
        <v>6</v>
      </c>
      <c r="J83" s="4">
        <v>110242</v>
      </c>
      <c r="K83" s="1" t="s">
        <v>30</v>
      </c>
      <c r="L83" s="14">
        <v>7.26</v>
      </c>
      <c r="M83" s="22">
        <v>2.0537000000000001</v>
      </c>
      <c r="N83" s="15">
        <v>14.91</v>
      </c>
      <c r="O83" s="17">
        <v>45996</v>
      </c>
      <c r="P83" s="26" t="str">
        <f t="shared" si="3"/>
        <v>1102425776</v>
      </c>
    </row>
    <row r="84" spans="1:16" s="24" customFormat="1" ht="31.15" customHeight="1" x14ac:dyDescent="0.3">
      <c r="A84" s="1" t="s">
        <v>13</v>
      </c>
      <c r="B84" s="1" t="s">
        <v>14</v>
      </c>
      <c r="C84" s="1" t="s">
        <v>15</v>
      </c>
      <c r="D84" s="4">
        <v>5784</v>
      </c>
      <c r="E84" s="4">
        <f t="shared" si="2"/>
        <v>5784</v>
      </c>
      <c r="F84" s="1" t="s">
        <v>79</v>
      </c>
      <c r="G84" s="5">
        <v>15</v>
      </c>
      <c r="H84" s="5">
        <v>40</v>
      </c>
      <c r="I84" s="5">
        <v>6</v>
      </c>
      <c r="J84" s="4">
        <v>110242</v>
      </c>
      <c r="K84" s="1" t="s">
        <v>30</v>
      </c>
      <c r="L84" s="14">
        <v>2.56</v>
      </c>
      <c r="M84" s="22">
        <v>2.0537000000000001</v>
      </c>
      <c r="N84" s="15">
        <v>5.26</v>
      </c>
      <c r="O84" s="17">
        <v>45996</v>
      </c>
      <c r="P84" s="26" t="str">
        <f t="shared" si="3"/>
        <v>1102425784</v>
      </c>
    </row>
    <row r="85" spans="1:16" s="24" customFormat="1" ht="31.15" customHeight="1" x14ac:dyDescent="0.3">
      <c r="A85" s="1" t="s">
        <v>13</v>
      </c>
      <c r="B85" s="1" t="s">
        <v>14</v>
      </c>
      <c r="C85" s="1" t="s">
        <v>15</v>
      </c>
      <c r="D85" s="4">
        <v>5785</v>
      </c>
      <c r="E85" s="4">
        <f t="shared" si="2"/>
        <v>5785</v>
      </c>
      <c r="F85" s="1" t="s">
        <v>86</v>
      </c>
      <c r="G85" s="5">
        <v>15</v>
      </c>
      <c r="H85" s="5">
        <v>40</v>
      </c>
      <c r="I85" s="5">
        <v>6</v>
      </c>
      <c r="J85" s="4">
        <v>110242</v>
      </c>
      <c r="K85" s="1" t="s">
        <v>30</v>
      </c>
      <c r="L85" s="14">
        <v>2.56</v>
      </c>
      <c r="M85" s="22">
        <v>2.0537000000000001</v>
      </c>
      <c r="N85" s="15">
        <v>5.26</v>
      </c>
      <c r="O85" s="17">
        <v>45996</v>
      </c>
      <c r="P85" s="26" t="str">
        <f t="shared" si="3"/>
        <v>1102425785</v>
      </c>
    </row>
    <row r="86" spans="1:16" s="24" customFormat="1" ht="31.15" customHeight="1" x14ac:dyDescent="0.3">
      <c r="A86" s="1" t="s">
        <v>13</v>
      </c>
      <c r="B86" s="1" t="s">
        <v>14</v>
      </c>
      <c r="C86" s="1" t="s">
        <v>15</v>
      </c>
      <c r="D86" s="4">
        <v>5786</v>
      </c>
      <c r="E86" s="4">
        <f t="shared" si="2"/>
        <v>5786</v>
      </c>
      <c r="F86" s="1" t="s">
        <v>80</v>
      </c>
      <c r="G86" s="5">
        <v>15</v>
      </c>
      <c r="H86" s="5">
        <v>40</v>
      </c>
      <c r="I86" s="5">
        <v>6</v>
      </c>
      <c r="J86" s="4">
        <v>110242</v>
      </c>
      <c r="K86" s="1" t="s">
        <v>30</v>
      </c>
      <c r="L86" s="14">
        <v>2.56</v>
      </c>
      <c r="M86" s="22">
        <v>2.0537000000000001</v>
      </c>
      <c r="N86" s="15">
        <v>5.26</v>
      </c>
      <c r="O86" s="17">
        <v>45996</v>
      </c>
      <c r="P86" s="26" t="str">
        <f t="shared" si="3"/>
        <v>1102425786</v>
      </c>
    </row>
    <row r="87" spans="1:16" s="24" customFormat="1" ht="31.15" customHeight="1" x14ac:dyDescent="0.3">
      <c r="A87" s="1" t="s">
        <v>13</v>
      </c>
      <c r="B87" s="1" t="s">
        <v>14</v>
      </c>
      <c r="C87" s="1" t="s">
        <v>15</v>
      </c>
      <c r="D87" s="4">
        <v>5960</v>
      </c>
      <c r="E87" s="4">
        <f t="shared" si="2"/>
        <v>5960</v>
      </c>
      <c r="F87" s="1" t="s">
        <v>84</v>
      </c>
      <c r="G87" s="5">
        <v>18</v>
      </c>
      <c r="H87" s="5">
        <v>48</v>
      </c>
      <c r="I87" s="5">
        <v>6</v>
      </c>
      <c r="J87" s="4">
        <v>110242</v>
      </c>
      <c r="K87" s="1" t="s">
        <v>30</v>
      </c>
      <c r="L87" s="14">
        <v>4.32</v>
      </c>
      <c r="M87" s="22">
        <v>2.0537000000000001</v>
      </c>
      <c r="N87" s="15">
        <v>8.8699999999999992</v>
      </c>
      <c r="O87" s="17">
        <v>45996</v>
      </c>
      <c r="P87" s="26" t="str">
        <f t="shared" si="3"/>
        <v>1102425960</v>
      </c>
    </row>
    <row r="88" spans="1:16" s="24" customFormat="1" ht="31.15" customHeight="1" x14ac:dyDescent="0.3">
      <c r="A88" s="1" t="s">
        <v>13</v>
      </c>
      <c r="B88" s="1" t="s">
        <v>14</v>
      </c>
      <c r="C88" s="1" t="s">
        <v>15</v>
      </c>
      <c r="D88" s="4">
        <v>5961</v>
      </c>
      <c r="E88" s="4">
        <f t="shared" si="2"/>
        <v>5961</v>
      </c>
      <c r="F88" s="1" t="s">
        <v>80</v>
      </c>
      <c r="G88" s="5">
        <v>18</v>
      </c>
      <c r="H88" s="5">
        <v>48</v>
      </c>
      <c r="I88" s="5">
        <v>6</v>
      </c>
      <c r="J88" s="4">
        <v>110242</v>
      </c>
      <c r="K88" s="1" t="s">
        <v>30</v>
      </c>
      <c r="L88" s="14">
        <v>3.07</v>
      </c>
      <c r="M88" s="22">
        <v>2.0537000000000001</v>
      </c>
      <c r="N88" s="15">
        <v>6.3</v>
      </c>
      <c r="O88" s="17">
        <v>45996</v>
      </c>
      <c r="P88" s="26" t="str">
        <f t="shared" si="3"/>
        <v>1102425961</v>
      </c>
    </row>
    <row r="89" spans="1:16" s="24" customFormat="1" ht="31.15" customHeight="1" x14ac:dyDescent="0.3">
      <c r="A89" s="1" t="s">
        <v>13</v>
      </c>
      <c r="B89" s="1" t="s">
        <v>14</v>
      </c>
      <c r="C89" s="1" t="s">
        <v>15</v>
      </c>
      <c r="D89" s="4">
        <v>5962</v>
      </c>
      <c r="E89" s="4">
        <f t="shared" si="2"/>
        <v>5962</v>
      </c>
      <c r="F89" s="1" t="s">
        <v>32</v>
      </c>
      <c r="G89" s="5">
        <v>18</v>
      </c>
      <c r="H89" s="5">
        <v>78.900000000000006</v>
      </c>
      <c r="I89" s="5">
        <v>3.65</v>
      </c>
      <c r="J89" s="4">
        <v>110242</v>
      </c>
      <c r="K89" s="1" t="s">
        <v>30</v>
      </c>
      <c r="L89" s="14">
        <v>2.59</v>
      </c>
      <c r="M89" s="22">
        <v>2.0537000000000001</v>
      </c>
      <c r="N89" s="15">
        <v>5.32</v>
      </c>
      <c r="O89" s="17">
        <v>45996</v>
      </c>
      <c r="P89" s="26" t="str">
        <f t="shared" si="3"/>
        <v>1102425962</v>
      </c>
    </row>
    <row r="90" spans="1:16" s="24" customFormat="1" ht="31.15" customHeight="1" x14ac:dyDescent="0.3">
      <c r="A90" s="1" t="s">
        <v>13</v>
      </c>
      <c r="B90" s="1" t="s">
        <v>14</v>
      </c>
      <c r="C90" s="1" t="s">
        <v>15</v>
      </c>
      <c r="D90" s="4">
        <v>5963</v>
      </c>
      <c r="E90" s="4">
        <f t="shared" si="2"/>
        <v>5963</v>
      </c>
      <c r="F90" s="1" t="s">
        <v>90</v>
      </c>
      <c r="G90" s="5">
        <v>18</v>
      </c>
      <c r="H90" s="5">
        <v>48</v>
      </c>
      <c r="I90" s="5">
        <v>6</v>
      </c>
      <c r="J90" s="4">
        <v>110242</v>
      </c>
      <c r="K90" s="1" t="s">
        <v>30</v>
      </c>
      <c r="L90" s="14">
        <v>3.07</v>
      </c>
      <c r="M90" s="22">
        <v>2.0537000000000001</v>
      </c>
      <c r="N90" s="15">
        <v>6.3</v>
      </c>
      <c r="O90" s="17">
        <v>45996</v>
      </c>
      <c r="P90" s="26" t="str">
        <f t="shared" si="3"/>
        <v>1102425963</v>
      </c>
    </row>
    <row r="91" spans="1:16" s="24" customFormat="1" ht="31.15" customHeight="1" x14ac:dyDescent="0.3">
      <c r="A91" s="1" t="s">
        <v>13</v>
      </c>
      <c r="B91" s="1" t="s">
        <v>14</v>
      </c>
      <c r="C91" s="1" t="s">
        <v>15</v>
      </c>
      <c r="D91" s="4">
        <v>5965</v>
      </c>
      <c r="E91" s="4">
        <f t="shared" ref="E91:E93" si="4">D91</f>
        <v>5965</v>
      </c>
      <c r="F91" s="1" t="s">
        <v>70</v>
      </c>
      <c r="G91" s="5">
        <v>12</v>
      </c>
      <c r="H91" s="5">
        <v>48</v>
      </c>
      <c r="I91" s="5">
        <v>4</v>
      </c>
      <c r="J91" s="4">
        <v>110242</v>
      </c>
      <c r="K91" s="1" t="s">
        <v>30</v>
      </c>
      <c r="L91" s="14">
        <v>6</v>
      </c>
      <c r="M91" s="22">
        <v>2.0537000000000001</v>
      </c>
      <c r="N91" s="15">
        <v>12.32</v>
      </c>
      <c r="O91" s="17">
        <v>45996</v>
      </c>
      <c r="P91" s="26" t="str">
        <f t="shared" si="3"/>
        <v>1102425965</v>
      </c>
    </row>
    <row r="92" spans="1:16" s="24" customFormat="1" ht="31.15" customHeight="1" x14ac:dyDescent="0.3">
      <c r="A92" s="1" t="s">
        <v>13</v>
      </c>
      <c r="B92" s="1" t="s">
        <v>14</v>
      </c>
      <c r="C92" s="1" t="s">
        <v>15</v>
      </c>
      <c r="D92" s="4">
        <v>5966</v>
      </c>
      <c r="E92" s="4">
        <f t="shared" si="4"/>
        <v>5966</v>
      </c>
      <c r="F92" s="1" t="s">
        <v>64</v>
      </c>
      <c r="G92" s="5">
        <v>12</v>
      </c>
      <c r="H92" s="5">
        <v>48</v>
      </c>
      <c r="I92" s="5">
        <v>4</v>
      </c>
      <c r="J92" s="4">
        <v>110242</v>
      </c>
      <c r="K92" s="1" t="s">
        <v>30</v>
      </c>
      <c r="L92" s="14">
        <v>6</v>
      </c>
      <c r="M92" s="22">
        <v>2.0537000000000001</v>
      </c>
      <c r="N92" s="15">
        <v>12.32</v>
      </c>
      <c r="O92" s="17">
        <v>45996</v>
      </c>
      <c r="P92" s="26" t="str">
        <f t="shared" si="3"/>
        <v>1102425966</v>
      </c>
    </row>
    <row r="93" spans="1:16" s="24" customFormat="1" ht="31.15" customHeight="1" x14ac:dyDescent="0.3">
      <c r="A93" s="1" t="s">
        <v>13</v>
      </c>
      <c r="B93" s="1" t="s">
        <v>14</v>
      </c>
      <c r="C93" s="1" t="s">
        <v>15</v>
      </c>
      <c r="D93" s="4">
        <v>5967</v>
      </c>
      <c r="E93" s="4">
        <f t="shared" si="4"/>
        <v>5967</v>
      </c>
      <c r="F93" s="1" t="s">
        <v>62</v>
      </c>
      <c r="G93" s="5">
        <v>12</v>
      </c>
      <c r="H93" s="5">
        <v>48</v>
      </c>
      <c r="I93" s="5">
        <v>4</v>
      </c>
      <c r="J93" s="4">
        <v>110242</v>
      </c>
      <c r="K93" s="1" t="s">
        <v>30</v>
      </c>
      <c r="L93" s="14">
        <v>6</v>
      </c>
      <c r="M93" s="22">
        <v>2.0537000000000001</v>
      </c>
      <c r="N93" s="15">
        <v>12.32</v>
      </c>
      <c r="O93" s="17">
        <v>45996</v>
      </c>
      <c r="P93" s="26" t="str">
        <f t="shared" si="3"/>
        <v>1102425967</v>
      </c>
    </row>
  </sheetData>
  <autoFilter ref="A3:O93" xr:uid="{00000000-0001-0000-0000-000000000000}"/>
  <sortState xmlns:xlrd2="http://schemas.microsoft.com/office/spreadsheetml/2017/richdata2" ref="A4:O179">
    <sortCondition ref="J4:J179"/>
    <sortCondition ref="D4:D179"/>
  </sortState>
  <mergeCells count="1">
    <mergeCell ref="A2:C2"/>
  </mergeCells>
  <phoneticPr fontId="4" type="noConversion"/>
  <printOptions horizontalCentered="1"/>
  <pageMargins left="0.45" right="0.45" top="0.5" bottom="0.5" header="0.3" footer="0.3"/>
  <pageSetup scale="55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2026-01-28T19:29:27+00:00</Remediation_x0020_Date>
  </documentManagement>
</p:properties>
</file>

<file path=customXml/itemProps1.xml><?xml version="1.0" encoding="utf-8"?>
<ds:datastoreItem xmlns:ds="http://schemas.openxmlformats.org/officeDocument/2006/customXml" ds:itemID="{33156CB5-CB3C-4C08-95BD-C27A407A43B8}"/>
</file>

<file path=customXml/itemProps2.xml><?xml version="1.0" encoding="utf-8"?>
<ds:datastoreItem xmlns:ds="http://schemas.openxmlformats.org/officeDocument/2006/customXml" ds:itemID="{811763DB-3716-4D65-8438-D60538319D69}"/>
</file>

<file path=customXml/itemProps3.xml><?xml version="1.0" encoding="utf-8"?>
<ds:datastoreItem xmlns:ds="http://schemas.openxmlformats.org/officeDocument/2006/customXml" ds:itemID="{02881845-3AA7-4895-89B2-1292C3963485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2025-12-04T13:26:29Z</cp:lastPrinted>
  <dcterms:created xsi:type="dcterms:W3CDTF">2025-12-04T13:17:05Z</dcterms:created>
  <dcterms:modified xsi:type="dcterms:W3CDTF">2025-12-19T18:06:51Z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2025-12-04T00:00:00Z</vt:filetime>
  </property>
  <property fmtid="{D5CDD505-2E9C-101B-9397-08002B2CF9AE}" pid="3" name="Creator">
    <vt:lpwstr>Microsoft® Excel® for Microsoft 365</vt:lpwstr>
  </property>
  <property fmtid="{D5CDD505-2E9C-101B-9397-08002B2CF9AE}" pid="4" name="LastSaved">
    <vt:filetime>2025-12-04T00:00:00Z</vt:filetime>
  </property>
  <property fmtid="{D5CDD505-2E9C-101B-9397-08002B2CF9AE}" pid="5" name="Producer">
    <vt:lpwstr>Microsoft® Excel® for Microsoft 365</vt:lpwstr>
  </property>
  <property fmtid="{D5CDD505-2E9C-101B-9397-08002B2CF9AE}" pid="6" name="ContentTypeId">
    <vt:lpwstr>0x01010046895D7B4FD22A4A9C390F7B0E997D3F</vt:lpwstr>
  </property>
</Properties>
</file>