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28620" windowHeight="1215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G47" i="1" l="1"/>
  <c r="H47" i="1"/>
  <c r="I48" i="1"/>
  <c r="I49" i="1"/>
  <c r="I47" i="1" l="1"/>
  <c r="B60" i="1"/>
  <c r="B61" i="1"/>
  <c r="B31" i="1"/>
  <c r="B32" i="1"/>
  <c r="B34" i="1"/>
  <c r="B36" i="1"/>
  <c r="B38" i="1"/>
  <c r="B33" i="1"/>
  <c r="B42" i="1"/>
  <c r="B43" i="1"/>
  <c r="B53" i="1"/>
  <c r="B54" i="1"/>
  <c r="B55" i="1"/>
  <c r="B44" i="1"/>
  <c r="I37" i="1"/>
  <c r="J50" i="1" s="1"/>
  <c r="B9" i="1"/>
  <c r="B10" i="1"/>
  <c r="B12" i="1"/>
  <c r="B13" i="1"/>
  <c r="B15" i="1"/>
  <c r="B16" i="1"/>
  <c r="B17" i="1"/>
  <c r="B7" i="1"/>
  <c r="B8" i="1" s="1"/>
  <c r="J37" i="1" l="1"/>
  <c r="B11" i="1"/>
  <c r="H50" i="1"/>
  <c r="G50" i="1"/>
  <c r="B14" i="1" l="1"/>
  <c r="I50" i="1"/>
  <c r="B23" i="1" l="1"/>
  <c r="B24" i="1" l="1"/>
  <c r="B30" i="1" s="1"/>
  <c r="B39" i="1" l="1"/>
  <c r="B40" i="1" s="1"/>
  <c r="B41" i="1" l="1"/>
  <c r="B52" i="1" s="1"/>
  <c r="B56" i="1" l="1"/>
  <c r="B57" i="1" s="1"/>
</calcChain>
</file>

<file path=xl/sharedStrings.xml><?xml version="1.0" encoding="utf-8"?>
<sst xmlns="http://schemas.openxmlformats.org/spreadsheetml/2006/main" count="95" uniqueCount="67">
  <si>
    <t>F+R Eligible (Num18Pov)</t>
  </si>
  <si>
    <t>% Eligible F+R</t>
  </si>
  <si>
    <t>Combined Area Eligibility</t>
  </si>
  <si>
    <t>Purpose</t>
  </si>
  <si>
    <t>Open a web browser and copy the following text into the address bar: http://www.fns.usda.gov/areaeligibility</t>
  </si>
  <si>
    <t>You can move the focus of the map by clicking and dragging the mouse.</t>
  </si>
  <si>
    <t>You can zoom in or out on the center of the map using the scroll bar or clicking the plus (+) or minus (-) buttons.</t>
  </si>
  <si>
    <t>A map of the United States will be loaded.  To navigate it:</t>
  </si>
  <si>
    <t>Some census block groups have no data. These are colored grey.  Contact your specialist if you find any such areas.</t>
  </si>
  <si>
    <t>a</t>
  </si>
  <si>
    <t>b</t>
  </si>
  <si>
    <t>c</t>
  </si>
  <si>
    <t>You can locate specific places by typing the address or the place name into the text box "Find address or place" just above the map.</t>
  </si>
  <si>
    <t>Press enter or select on of the suggestions to focus on the location.</t>
  </si>
  <si>
    <t>Always verify that the correct address was found.  (Look for nearby streets, landmarks, etc.)</t>
  </si>
  <si>
    <t>Using the Area Eligibility Map</t>
  </si>
  <si>
    <t>Find the site/provider by navigating to it or by searching for it in the "Find address or place" text box.</t>
  </si>
  <si>
    <t>If the site/provider is located in a red block group, then it is eligible.</t>
  </si>
  <si>
    <t>d</t>
  </si>
  <si>
    <t>Click anywhere in a census block group to display data about it.</t>
  </si>
  <si>
    <t>GeoID is the Census Block Group ID number.</t>
  </si>
  <si>
    <t xml:space="preserve">Denominator fields are the total number of participants in the block group ages 18 or less or 12 or less (Total18inBG or Total12inBG, respectively). </t>
  </si>
  <si>
    <t>Numerator fields are the number of eligible participants ages 18 or less or 12 or less (Num18pov or Num12pov, respectively).</t>
  </si>
  <si>
    <t>Click on the block group and record the GeoID.  Record this value.</t>
  </si>
  <si>
    <t>In the CNPweb Site/Provider Info Sheet, select Census Tract/Block Group as the Eligibility Determination</t>
  </si>
  <si>
    <t>Enter the GeoID as the Block Group Number.</t>
  </si>
  <si>
    <t>F+R Eligible (Num18pov)</t>
  </si>
  <si>
    <t>Total Participants (Total18inBG)</t>
  </si>
  <si>
    <t>Non-Eligible Block Group</t>
  </si>
  <si>
    <t>Click on the block group.</t>
  </si>
  <si>
    <t>Determine if the block group is eligible using the weighted average of adjacent block groups.</t>
  </si>
  <si>
    <t>Adjacent Eligible Block Group 1</t>
  </si>
  <si>
    <t>Select a red (eligible) block group adjacent to the non-eligible block group.</t>
  </si>
  <si>
    <t>If "% Eligible F+R" for "Combined Area Eligibility" is still less than 50%, select another eligible block group.</t>
  </si>
  <si>
    <t>If "% Eligible F+R" for "Combined Area Eligibility" is 50% or more, the site/provider is eligible.</t>
  </si>
  <si>
    <t>Enter the Num18pov and Total18inBG values in the "Adjacent Eligible Block Group 1" row in the table below.</t>
  </si>
  <si>
    <t>Enter the data in the "Adjacent Eligible Block Group 2" row of the table below.</t>
  </si>
  <si>
    <t>If "% Eligible F+R" for "Combined Area Eligibility" is still less than 50%, start over from step 9 selecting a new combination of adjacent block groups.</t>
  </si>
  <si>
    <t>Try all combinations.  More adjacent eligible block groups equals many more combinations to try.</t>
  </si>
  <si>
    <t>For example, to qualify BG1 with two adjacent block groups, try three combinations: BG1+BG2; BG1+BG2+BG3; BG1+BG3.</t>
  </si>
  <si>
    <t>To qualify BG1 with three adjacent block groups, try 6 combinations: BG1+BG2; BG1+BG3; BG1+BG4; BG1+BG2+BG3; BG1+BG2+BG4; BG1+BG3+BG4.</t>
  </si>
  <si>
    <r>
      <t xml:space="preserve">If "% Eligible F+R" for "Combined Area Eligibility" is still less than 50%, the site/provider is NOT eligible.  </t>
    </r>
    <r>
      <rPr>
        <b/>
        <sz val="10"/>
        <color theme="1"/>
        <rFont val="Calibri"/>
        <family val="2"/>
        <scheme val="minor"/>
      </rPr>
      <t>Do not continue.</t>
    </r>
  </si>
  <si>
    <r>
      <rPr>
        <b/>
        <sz val="10"/>
        <color theme="1"/>
        <rFont val="Calibri"/>
        <family val="2"/>
        <scheme val="minor"/>
      </rPr>
      <t xml:space="preserve">Do NOT continue to step 8.  </t>
    </r>
    <r>
      <rPr>
        <sz val="10"/>
        <color theme="1"/>
        <rFont val="Calibri"/>
        <family val="2"/>
        <scheme val="minor"/>
      </rPr>
      <t>Restart the process if checking another site or provider.</t>
    </r>
  </si>
  <si>
    <t>When zoomed in enough, census block groups will be outlined and overlaid on the map.</t>
  </si>
  <si>
    <t>Area Eligibility Worksheet for CACFP Family Day Care Homes and SFSP Sites</t>
  </si>
  <si>
    <t>Qualifying Block Groups With Greater Than 40% and Less Than or Equal to 50% Eligible Participants</t>
  </si>
  <si>
    <t>Determining Eligibility (Block Group With Greater Than Or Equal to 50% Eligible Participants)</t>
  </si>
  <si>
    <t>Certain SFSP and CACFP sites/providers can use census data to determine eligibility.  The instructions below show how to determine if a site/provider is eligible and, if not, an alternative method for qualifying using the weighted average of eligible participants in the non-qualifying block group and up to two adjacent qualifying block groups.</t>
  </si>
  <si>
    <r>
      <t xml:space="preserve">Non-eligible census block groups (with &lt;50% Free and Reduced-Price Eligible Participants) will be highlighted blue.
That is, </t>
    </r>
    <r>
      <rPr>
        <sz val="10"/>
        <color theme="4"/>
        <rFont val="Calibri"/>
        <family val="2"/>
        <scheme val="minor"/>
      </rPr>
      <t xml:space="preserve">block groups highlighted blue are </t>
    </r>
    <r>
      <rPr>
        <b/>
        <sz val="10"/>
        <color theme="4"/>
        <rFont val="Calibri"/>
        <family val="2"/>
        <scheme val="minor"/>
      </rPr>
      <t>NOT</t>
    </r>
    <r>
      <rPr>
        <sz val="10"/>
        <color theme="4"/>
        <rFont val="Calibri"/>
        <family val="2"/>
        <scheme val="minor"/>
      </rPr>
      <t xml:space="preserve"> eligible.</t>
    </r>
  </si>
  <si>
    <r>
      <t xml:space="preserve">Eligible census block groups (with &gt;=50% Free and Reduced-Price Eligible Participants) will be highlighted red.
That is, </t>
    </r>
    <r>
      <rPr>
        <sz val="10"/>
        <color theme="5"/>
        <rFont val="Calibri"/>
        <family val="2"/>
        <scheme val="minor"/>
      </rPr>
      <t>block groups highlighted red are eligible.</t>
    </r>
  </si>
  <si>
    <t>It must also be adjacent to the non-eligible block group.</t>
  </si>
  <si>
    <t>Block Group ID (GeoID)</t>
  </si>
  <si>
    <t>Once approved, enter the GeoID of the non-eligible block group in the Census Tact/Block Group field of the Site/Provider Info Sheet in CNPweb.</t>
  </si>
  <si>
    <t>Site/Provider Address</t>
  </si>
  <si>
    <r>
      <t>Enter the ID numbers (GeoID) of the final Block Groups used in</t>
    </r>
    <r>
      <rPr>
        <i/>
        <sz val="10"/>
        <color theme="1"/>
        <rFont val="Calibri"/>
        <family val="2"/>
        <scheme val="minor"/>
      </rPr>
      <t xml:space="preserve"> Table 4</t>
    </r>
    <r>
      <rPr>
        <sz val="10"/>
        <color theme="1"/>
        <rFont val="Calibri"/>
        <family val="2"/>
        <scheme val="minor"/>
      </rPr>
      <t xml:space="preserve"> below.</t>
    </r>
  </si>
  <si>
    <t>Sponsor Agreement Number</t>
  </si>
  <si>
    <t>Table 1: Determine %-Eligibility of the Site/Provider's Non-Eligible Block Group</t>
  </si>
  <si>
    <t>Table 2: Qualify the Site/Provider's Non-Eligible Block Group Using Adjacent Block Groups</t>
  </si>
  <si>
    <t>Site/Provider Name</t>
  </si>
  <si>
    <t>CNPweb Site/Provider Number</t>
  </si>
  <si>
    <t>Table 4: Enter the Block Group ID Numbers of ODE CNP Approval</t>
  </si>
  <si>
    <t>Table 3: Enter Site/Provider Information for ODE CNP Approval</t>
  </si>
  <si>
    <r>
      <t xml:space="preserve">Complete </t>
    </r>
    <r>
      <rPr>
        <i/>
        <sz val="10"/>
        <color theme="1"/>
        <rFont val="Calibri"/>
        <family val="2"/>
        <scheme val="minor"/>
      </rPr>
      <t>Table 3</t>
    </r>
    <r>
      <rPr>
        <sz val="10"/>
        <color theme="1"/>
        <rFont val="Calibri"/>
        <family val="2"/>
        <scheme val="minor"/>
      </rPr>
      <t xml:space="preserve"> below with the site/provider name and number, the sponsor agreement number, and the site/provider address.</t>
    </r>
  </si>
  <si>
    <t>Save this worksheet and send a copy to your ODE CNP specialist for approval.</t>
  </si>
  <si>
    <r>
      <t>Adjacent Eligible Block Group 2</t>
    </r>
    <r>
      <rPr>
        <b/>
        <i/>
        <sz val="10"/>
        <color theme="1"/>
        <rFont val="Calibri"/>
        <family val="2"/>
        <scheme val="minor"/>
      </rPr>
      <t xml:space="preserve"> (Optional)</t>
    </r>
  </si>
  <si>
    <r>
      <t xml:space="preserve">Enter the Num18pov and Total18inBG values in </t>
    </r>
    <r>
      <rPr>
        <i/>
        <sz val="10"/>
        <color theme="1"/>
        <rFont val="Calibri"/>
        <family val="2"/>
        <scheme val="minor"/>
      </rPr>
      <t>Table 1.</t>
    </r>
  </si>
  <si>
    <t>If "% Eligible F+R" is greater than or equal to 40%, but less than 50%, continue to step 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</si>
</sst>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(* #,##0_);_(* \(#,##0\);_(* &quot;-&quot;_);_(@_)"/>
    <numFmt numFmtId="164" formatCode="0.0%"/>
  </numFmts>
  <fonts count="13" x14ac:knownFonts="1">
    <font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4"/>
      <name val="Calibri"/>
      <family val="2"/>
      <scheme val="minor"/>
    </font>
    <font>
      <b/>
      <sz val="10"/>
      <color theme="4"/>
      <name val="Calibri"/>
      <family val="2"/>
      <scheme val="minor"/>
    </font>
    <font>
      <sz val="10"/>
      <color theme="5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8">
    <xf numFmtId="0" fontId="0" fillId="0" borderId="0" xfId="0"/>
    <xf numFmtId="3" fontId="0" fillId="4" borderId="4" xfId="1" applyNumberFormat="1" applyFont="1" applyFill="1" applyBorder="1" applyAlignment="1" applyProtection="1">
      <alignment horizontal="center"/>
      <protection locked="0"/>
    </xf>
    <xf numFmtId="3" fontId="0" fillId="0" borderId="4" xfId="0" applyNumberFormat="1" applyFill="1" applyBorder="1" applyAlignment="1" applyProtection="1">
      <alignment horizontal="center"/>
      <protection locked="0"/>
    </xf>
    <xf numFmtId="0" fontId="0" fillId="5" borderId="15" xfId="0" applyFill="1" applyBorder="1" applyProtection="1"/>
    <xf numFmtId="0" fontId="0" fillId="5" borderId="3" xfId="0" applyFill="1" applyBorder="1" applyAlignment="1" applyProtection="1">
      <alignment vertical="top"/>
    </xf>
    <xf numFmtId="0" fontId="0" fillId="5" borderId="3" xfId="0" applyFill="1" applyBorder="1" applyAlignment="1" applyProtection="1"/>
    <xf numFmtId="0" fontId="0" fillId="5" borderId="3" xfId="0" applyFill="1" applyBorder="1" applyProtection="1"/>
    <xf numFmtId="0" fontId="0" fillId="5" borderId="12" xfId="0" applyFill="1" applyBorder="1" applyProtection="1"/>
    <xf numFmtId="0" fontId="0" fillId="0" borderId="0" xfId="0" applyProtection="1"/>
    <xf numFmtId="0" fontId="0" fillId="5" borderId="10" xfId="0" applyFill="1" applyBorder="1" applyProtection="1"/>
    <xf numFmtId="0" fontId="7" fillId="0" borderId="2" xfId="0" applyFont="1" applyBorder="1" applyAlignment="1" applyProtection="1">
      <alignment vertical="top"/>
    </xf>
    <xf numFmtId="0" fontId="7" fillId="0" borderId="3" xfId="0" applyFont="1" applyBorder="1" applyAlignment="1" applyProtection="1">
      <alignment vertical="top"/>
    </xf>
    <xf numFmtId="0" fontId="7" fillId="0" borderId="16" xfId="0" applyFont="1" applyBorder="1" applyAlignment="1" applyProtection="1">
      <alignment vertical="top"/>
    </xf>
    <xf numFmtId="0" fontId="7" fillId="0" borderId="12" xfId="0" applyFont="1" applyBorder="1" applyAlignment="1" applyProtection="1">
      <alignment vertical="top"/>
    </xf>
    <xf numFmtId="0" fontId="0" fillId="5" borderId="8" xfId="0" applyFill="1" applyBorder="1" applyProtection="1"/>
    <xf numFmtId="0" fontId="0" fillId="0" borderId="10" xfId="0" applyBorder="1" applyAlignment="1" applyProtection="1">
      <alignment horizontal="center" vertical="top"/>
    </xf>
    <xf numFmtId="0" fontId="0" fillId="0" borderId="0" xfId="0" applyBorder="1" applyAlignment="1" applyProtection="1">
      <alignment horizontal="center" vertical="top"/>
    </xf>
    <xf numFmtId="0" fontId="0" fillId="0" borderId="0" xfId="0" applyFill="1" applyBorder="1" applyAlignment="1" applyProtection="1">
      <alignment horizontal="center" vertical="top"/>
    </xf>
    <xf numFmtId="0" fontId="0" fillId="0" borderId="0" xfId="0" applyBorder="1" applyAlignment="1" applyProtection="1">
      <alignment vertical="top"/>
    </xf>
    <xf numFmtId="0" fontId="0" fillId="0" borderId="8" xfId="0" applyBorder="1" applyAlignment="1" applyProtection="1">
      <alignment vertical="top"/>
    </xf>
    <xf numFmtId="0" fontId="11" fillId="0" borderId="0" xfId="0" applyFont="1" applyBorder="1" applyAlignment="1" applyProtection="1">
      <alignment horizontal="left" vertical="top"/>
    </xf>
    <xf numFmtId="0" fontId="2" fillId="0" borderId="6" xfId="0" applyFont="1" applyFill="1" applyBorder="1" applyAlignment="1" applyProtection="1">
      <alignment horizontal="center" wrapText="1"/>
    </xf>
    <xf numFmtId="0" fontId="2" fillId="0" borderId="1" xfId="0" applyFont="1" applyFill="1" applyBorder="1" applyAlignment="1" applyProtection="1">
      <alignment horizontal="center" wrapText="1"/>
    </xf>
    <xf numFmtId="0" fontId="0" fillId="0" borderId="0" xfId="0" applyBorder="1" applyProtection="1"/>
    <xf numFmtId="0" fontId="0" fillId="0" borderId="8" xfId="0" applyBorder="1" applyProtection="1"/>
    <xf numFmtId="164" fontId="2" fillId="0" borderId="5" xfId="2" applyNumberFormat="1" applyFont="1" applyFill="1" applyBorder="1" applyAlignment="1" applyProtection="1">
      <alignment horizontal="center"/>
    </xf>
    <xf numFmtId="0" fontId="0" fillId="0" borderId="0" xfId="0" applyFill="1" applyBorder="1" applyAlignment="1" applyProtection="1">
      <alignment horizontal="center"/>
    </xf>
    <xf numFmtId="0" fontId="2" fillId="0" borderId="0" xfId="0" applyFont="1" applyBorder="1" applyProtection="1"/>
    <xf numFmtId="164" fontId="2" fillId="0" borderId="0" xfId="2" applyNumberFormat="1" applyFont="1" applyFill="1" applyBorder="1" applyProtection="1"/>
    <xf numFmtId="0" fontId="0" fillId="0" borderId="0" xfId="0" applyBorder="1" applyAlignment="1" applyProtection="1"/>
    <xf numFmtId="0" fontId="0" fillId="0" borderId="10" xfId="0" applyBorder="1" applyAlignment="1" applyProtection="1">
      <alignment vertical="top"/>
    </xf>
    <xf numFmtId="3" fontId="0" fillId="2" borderId="9" xfId="1" applyNumberFormat="1" applyFont="1" applyFill="1" applyBorder="1" applyAlignment="1" applyProtection="1">
      <alignment horizontal="center"/>
    </xf>
    <xf numFmtId="164" fontId="2" fillId="2" borderId="5" xfId="2" applyNumberFormat="1" applyFont="1" applyFill="1" applyBorder="1" applyAlignment="1" applyProtection="1">
      <alignment horizontal="center"/>
    </xf>
    <xf numFmtId="164" fontId="2" fillId="3" borderId="5" xfId="2" applyNumberFormat="1" applyFont="1" applyFill="1" applyBorder="1" applyAlignment="1" applyProtection="1">
      <alignment horizontal="center"/>
    </xf>
    <xf numFmtId="3" fontId="5" fillId="0" borderId="7" xfId="1" applyNumberFormat="1" applyFont="1" applyBorder="1" applyAlignment="1" applyProtection="1">
      <alignment horizontal="center"/>
    </xf>
    <xf numFmtId="164" fontId="5" fillId="0" borderId="1" xfId="2" applyNumberFormat="1" applyFont="1" applyBorder="1" applyAlignment="1" applyProtection="1">
      <alignment horizontal="center"/>
    </xf>
    <xf numFmtId="0" fontId="0" fillId="0" borderId="0" xfId="0" applyFill="1" applyBorder="1" applyAlignment="1" applyProtection="1">
      <alignment horizontal="center" vertical="top" wrapText="1"/>
    </xf>
    <xf numFmtId="0" fontId="0" fillId="0" borderId="0" xfId="0" applyBorder="1" applyAlignment="1" applyProtection="1">
      <alignment vertical="top" wrapText="1"/>
    </xf>
    <xf numFmtId="0" fontId="0" fillId="0" borderId="8" xfId="0" applyBorder="1" applyAlignment="1" applyProtection="1">
      <alignment vertical="top" wrapText="1"/>
    </xf>
    <xf numFmtId="0" fontId="0" fillId="0" borderId="13" xfId="0" applyBorder="1" applyAlignment="1" applyProtection="1">
      <alignment horizontal="center" vertical="top"/>
    </xf>
    <xf numFmtId="0" fontId="0" fillId="0" borderId="11" xfId="0" applyFill="1" applyBorder="1" applyAlignment="1" applyProtection="1">
      <alignment horizontal="center" vertical="top"/>
    </xf>
    <xf numFmtId="0" fontId="0" fillId="0" borderId="11" xfId="0" applyBorder="1" applyAlignment="1" applyProtection="1">
      <alignment vertical="top" wrapText="1"/>
    </xf>
    <xf numFmtId="0" fontId="0" fillId="0" borderId="14" xfId="0" applyBorder="1" applyAlignment="1" applyProtection="1">
      <alignment vertical="top" wrapText="1"/>
    </xf>
    <xf numFmtId="0" fontId="0" fillId="5" borderId="13" xfId="0" applyFill="1" applyBorder="1" applyProtection="1"/>
    <xf numFmtId="0" fontId="0" fillId="5" borderId="11" xfId="0" applyFill="1" applyBorder="1" applyAlignment="1" applyProtection="1">
      <alignment vertical="top"/>
    </xf>
    <xf numFmtId="0" fontId="0" fillId="5" borderId="11" xfId="0" applyFill="1" applyBorder="1" applyAlignment="1" applyProtection="1"/>
    <xf numFmtId="0" fontId="0" fillId="5" borderId="11" xfId="0" applyFill="1" applyBorder="1" applyProtection="1"/>
    <xf numFmtId="0" fontId="0" fillId="5" borderId="14" xfId="0" applyFill="1" applyBorder="1" applyProtection="1"/>
    <xf numFmtId="0" fontId="0" fillId="0" borderId="0" xfId="0" applyAlignment="1" applyProtection="1">
      <alignment vertical="top"/>
    </xf>
    <xf numFmtId="0" fontId="0" fillId="0" borderId="0" xfId="0" applyAlignment="1" applyProtection="1"/>
    <xf numFmtId="0" fontId="0" fillId="0" borderId="0" xfId="0" applyBorder="1" applyAlignment="1" applyProtection="1">
      <alignment vertical="top" wrapText="1"/>
    </xf>
    <xf numFmtId="0" fontId="0" fillId="0" borderId="8" xfId="0" applyBorder="1" applyAlignment="1" applyProtection="1">
      <alignment vertical="top" wrapText="1"/>
    </xf>
    <xf numFmtId="0" fontId="0" fillId="0" borderId="10" xfId="0" applyBorder="1" applyAlignment="1" applyProtection="1">
      <alignment vertical="top" wrapText="1"/>
    </xf>
    <xf numFmtId="0" fontId="3" fillId="0" borderId="10" xfId="0" applyFont="1" applyBorder="1" applyAlignment="1" applyProtection="1">
      <alignment vertical="top" wrapText="1"/>
    </xf>
    <xf numFmtId="0" fontId="3" fillId="0" borderId="0" xfId="0" applyFont="1" applyBorder="1" applyAlignment="1" applyProtection="1">
      <alignment vertical="top" wrapText="1"/>
    </xf>
    <xf numFmtId="0" fontId="3" fillId="0" borderId="8" xfId="0" applyFont="1" applyBorder="1" applyAlignment="1" applyProtection="1">
      <alignment vertical="top" wrapText="1"/>
    </xf>
    <xf numFmtId="0" fontId="6" fillId="0" borderId="10" xfId="0" applyFont="1" applyBorder="1" applyAlignment="1" applyProtection="1">
      <alignment vertical="top"/>
    </xf>
    <xf numFmtId="0" fontId="6" fillId="0" borderId="0" xfId="0" applyFont="1" applyBorder="1" applyAlignment="1" applyProtection="1">
      <alignment vertical="top"/>
    </xf>
    <xf numFmtId="0" fontId="6" fillId="0" borderId="8" xfId="0" applyFont="1" applyBorder="1" applyAlignment="1" applyProtection="1">
      <alignment vertical="top"/>
    </xf>
    <xf numFmtId="0" fontId="2" fillId="0" borderId="2" xfId="0" applyFont="1" applyFill="1" applyBorder="1" applyProtection="1"/>
    <xf numFmtId="0" fontId="2" fillId="0" borderId="3" xfId="0" applyFont="1" applyFill="1" applyBorder="1" applyProtection="1"/>
    <xf numFmtId="0" fontId="5" fillId="0" borderId="10" xfId="0" applyFont="1" applyBorder="1" applyProtection="1"/>
    <xf numFmtId="0" fontId="5" fillId="0" borderId="0" xfId="0" applyFont="1" applyBorder="1" applyProtection="1"/>
    <xf numFmtId="0" fontId="5" fillId="0" borderId="8" xfId="0" applyFont="1" applyBorder="1" applyProtection="1"/>
    <xf numFmtId="0" fontId="0" fillId="0" borderId="0" xfId="0" applyFill="1" applyBorder="1" applyAlignment="1" applyProtection="1">
      <alignment vertical="top" wrapText="1"/>
    </xf>
    <xf numFmtId="0" fontId="0" fillId="0" borderId="8" xfId="0" applyFill="1" applyBorder="1" applyAlignment="1" applyProtection="1">
      <alignment vertical="top" wrapText="1"/>
    </xf>
    <xf numFmtId="0" fontId="0" fillId="0" borderId="2" xfId="0" applyFill="1" applyBorder="1" applyAlignment="1" applyProtection="1">
      <alignment horizontal="center"/>
    </xf>
    <xf numFmtId="0" fontId="0" fillId="0" borderId="3" xfId="0" applyFill="1" applyBorder="1" applyAlignment="1" applyProtection="1">
      <alignment horizontal="center"/>
    </xf>
    <xf numFmtId="0" fontId="0" fillId="0" borderId="5" xfId="0" applyFill="1" applyBorder="1" applyAlignment="1" applyProtection="1">
      <alignment horizontal="center"/>
    </xf>
    <xf numFmtId="0" fontId="0" fillId="0" borderId="1" xfId="0" applyFill="1" applyBorder="1" applyAlignment="1" applyProtection="1">
      <alignment horizontal="center"/>
    </xf>
    <xf numFmtId="0" fontId="5" fillId="0" borderId="2" xfId="0" applyFont="1" applyBorder="1" applyAlignment="1" applyProtection="1">
      <alignment horizontal="center"/>
    </xf>
    <xf numFmtId="0" fontId="5" fillId="0" borderId="3" xfId="0" applyFont="1" applyBorder="1" applyAlignment="1" applyProtection="1">
      <alignment horizontal="center"/>
    </xf>
    <xf numFmtId="0" fontId="2" fillId="2" borderId="1" xfId="0" applyFont="1" applyFill="1" applyBorder="1" applyProtection="1"/>
    <xf numFmtId="0" fontId="2" fillId="2" borderId="2" xfId="0" applyFont="1" applyFill="1" applyBorder="1" applyProtection="1"/>
    <xf numFmtId="0" fontId="2" fillId="3" borderId="1" xfId="0" applyFont="1" applyFill="1" applyBorder="1" applyProtection="1"/>
    <xf numFmtId="0" fontId="2" fillId="3" borderId="2" xfId="0" applyFont="1" applyFill="1" applyBorder="1" applyProtection="1"/>
    <xf numFmtId="0" fontId="4" fillId="0" borderId="0" xfId="0" applyFont="1" applyBorder="1" applyAlignment="1" applyProtection="1">
      <alignment vertical="top" wrapText="1"/>
    </xf>
    <xf numFmtId="0" fontId="4" fillId="0" borderId="8" xfId="0" applyFont="1" applyBorder="1" applyAlignment="1" applyProtection="1">
      <alignment vertical="top" wrapText="1"/>
    </xf>
    <xf numFmtId="0" fontId="2" fillId="6" borderId="2" xfId="0" applyFont="1" applyFill="1" applyBorder="1" applyAlignment="1" applyProtection="1">
      <alignment horizontal="center" wrapText="1"/>
    </xf>
    <xf numFmtId="0" fontId="2" fillId="6" borderId="5" xfId="0" applyFont="1" applyFill="1" applyBorder="1" applyAlignment="1" applyProtection="1">
      <alignment horizontal="center" wrapText="1"/>
    </xf>
    <xf numFmtId="49" fontId="0" fillId="6" borderId="2" xfId="1" applyNumberFormat="1" applyFont="1" applyFill="1" applyBorder="1" applyAlignment="1" applyProtection="1">
      <alignment horizontal="center"/>
      <protection locked="0"/>
    </xf>
    <xf numFmtId="49" fontId="0" fillId="6" borderId="5" xfId="1" applyNumberFormat="1" applyFont="1" applyFill="1" applyBorder="1" applyAlignment="1" applyProtection="1">
      <alignment horizontal="center"/>
      <protection locked="0"/>
    </xf>
    <xf numFmtId="0" fontId="0" fillId="6" borderId="1" xfId="0" applyFill="1" applyBorder="1" applyAlignment="1" applyProtection="1">
      <alignment horizontal="center"/>
    </xf>
    <xf numFmtId="0" fontId="0" fillId="6" borderId="2" xfId="0" applyFill="1" applyBorder="1" applyAlignment="1" applyProtection="1">
      <alignment horizontal="center"/>
    </xf>
    <xf numFmtId="0" fontId="2" fillId="6" borderId="1" xfId="0" applyFont="1" applyFill="1" applyBorder="1" applyProtection="1"/>
    <xf numFmtId="0" fontId="2" fillId="6" borderId="2" xfId="0" applyFont="1" applyFill="1" applyBorder="1" applyProtection="1"/>
    <xf numFmtId="0" fontId="2" fillId="6" borderId="1" xfId="0" applyFont="1" applyFill="1" applyBorder="1" applyAlignment="1" applyProtection="1">
      <alignment horizontal="left" vertical="top"/>
    </xf>
    <xf numFmtId="49" fontId="0" fillId="6" borderId="1" xfId="0" applyNumberFormat="1" applyFill="1" applyBorder="1" applyAlignment="1" applyProtection="1">
      <alignment vertical="top" wrapText="1"/>
      <protection locked="0"/>
    </xf>
  </cellXfs>
  <cellStyles count="3">
    <cellStyle name="Comma [0]" xfId="1" builtinId="6"/>
    <cellStyle name="Normal" xfId="0" builtinId="0"/>
    <cellStyle name="Percent" xfId="2" builtinId="5"/>
  </cellStyles>
  <dxfs count="8">
    <dxf>
      <font>
        <color theme="0" tint="-0.499984740745262"/>
      </font>
      <fill>
        <patternFill>
          <bgColor theme="0" tint="-0.24994659260841701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ont>
        <color theme="0" tint="-0.499984740745262"/>
      </font>
      <fill>
        <patternFill>
          <bgColor theme="0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ont>
        <color theme="0" tint="-0.499984740745262"/>
      </font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5"/>
  <sheetViews>
    <sheetView showGridLines="0" tabSelected="1" workbookViewId="0"/>
  </sheetViews>
  <sheetFormatPr defaultRowHeight="12.75" x14ac:dyDescent="0.2"/>
  <cols>
    <col min="1" max="1" width="3.7109375" style="8" customWidth="1"/>
    <col min="2" max="2" width="6.42578125" style="48" bestFit="1" customWidth="1"/>
    <col min="3" max="3" width="3.85546875" style="49" customWidth="1"/>
    <col min="4" max="4" width="10.7109375" style="8" customWidth="1"/>
    <col min="5" max="6" width="10.28515625" style="8" customWidth="1"/>
    <col min="7" max="7" width="10.85546875" style="8" bestFit="1" customWidth="1"/>
    <col min="8" max="8" width="14.5703125" style="8" bestFit="1" customWidth="1"/>
    <col min="9" max="9" width="11.28515625" style="8" bestFit="1" customWidth="1"/>
    <col min="10" max="12" width="9.140625" style="8"/>
    <col min="13" max="13" width="9.42578125" style="8" customWidth="1"/>
    <col min="14" max="14" width="3.7109375" style="8" customWidth="1"/>
    <col min="15" max="16384" width="9.140625" style="8"/>
  </cols>
  <sheetData>
    <row r="1" spans="1:14" x14ac:dyDescent="0.2">
      <c r="A1" s="3"/>
      <c r="B1" s="4"/>
      <c r="C1" s="5"/>
      <c r="D1" s="6"/>
      <c r="E1" s="6"/>
      <c r="F1" s="6"/>
      <c r="G1" s="6"/>
      <c r="H1" s="6"/>
      <c r="I1" s="6"/>
      <c r="J1" s="6"/>
      <c r="K1" s="6"/>
      <c r="L1" s="6"/>
      <c r="M1" s="6"/>
      <c r="N1" s="7"/>
    </row>
    <row r="2" spans="1:14" ht="18.75" x14ac:dyDescent="0.2">
      <c r="A2" s="9"/>
      <c r="B2" s="10" t="s">
        <v>44</v>
      </c>
      <c r="C2" s="11"/>
      <c r="D2" s="11"/>
      <c r="E2" s="11"/>
      <c r="F2" s="11"/>
      <c r="G2" s="11"/>
      <c r="H2" s="11"/>
      <c r="I2" s="11"/>
      <c r="J2" s="11"/>
      <c r="K2" s="12"/>
      <c r="L2" s="12"/>
      <c r="M2" s="13"/>
      <c r="N2" s="14"/>
    </row>
    <row r="3" spans="1:14" x14ac:dyDescent="0.2">
      <c r="A3" s="9"/>
      <c r="B3" s="52"/>
      <c r="C3" s="50"/>
      <c r="D3" s="50"/>
      <c r="E3" s="50"/>
      <c r="F3" s="50"/>
      <c r="G3" s="50"/>
      <c r="H3" s="50"/>
      <c r="I3" s="50"/>
      <c r="J3" s="50"/>
      <c r="K3" s="50"/>
      <c r="L3" s="50"/>
      <c r="M3" s="51"/>
      <c r="N3" s="14"/>
    </row>
    <row r="4" spans="1:14" ht="15.75" x14ac:dyDescent="0.2">
      <c r="A4" s="9"/>
      <c r="B4" s="56" t="s">
        <v>3</v>
      </c>
      <c r="C4" s="57"/>
      <c r="D4" s="57"/>
      <c r="E4" s="57"/>
      <c r="F4" s="57"/>
      <c r="G4" s="57"/>
      <c r="H4" s="57"/>
      <c r="I4" s="57"/>
      <c r="J4" s="57"/>
      <c r="K4" s="57"/>
      <c r="L4" s="57"/>
      <c r="M4" s="58"/>
      <c r="N4" s="14"/>
    </row>
    <row r="5" spans="1:14" ht="38.25" customHeight="1" x14ac:dyDescent="0.2">
      <c r="A5" s="9"/>
      <c r="B5" s="53" t="s">
        <v>47</v>
      </c>
      <c r="C5" s="54"/>
      <c r="D5" s="54"/>
      <c r="E5" s="54"/>
      <c r="F5" s="54"/>
      <c r="G5" s="54"/>
      <c r="H5" s="54"/>
      <c r="I5" s="54"/>
      <c r="J5" s="54"/>
      <c r="K5" s="54"/>
      <c r="L5" s="54"/>
      <c r="M5" s="55"/>
      <c r="N5" s="14"/>
    </row>
    <row r="6" spans="1:14" ht="15.75" x14ac:dyDescent="0.2">
      <c r="A6" s="9"/>
      <c r="B6" s="56" t="s">
        <v>15</v>
      </c>
      <c r="C6" s="57"/>
      <c r="D6" s="57"/>
      <c r="E6" s="57"/>
      <c r="F6" s="57"/>
      <c r="G6" s="57"/>
      <c r="H6" s="57"/>
      <c r="I6" s="57"/>
      <c r="J6" s="57"/>
      <c r="K6" s="57"/>
      <c r="L6" s="57"/>
      <c r="M6" s="58"/>
      <c r="N6" s="14"/>
    </row>
    <row r="7" spans="1:14" x14ac:dyDescent="0.2">
      <c r="A7" s="9"/>
      <c r="B7" s="15">
        <f>IF(LEN(C7)&gt;1,MAX(B6:B$6)+1,"")</f>
        <v>1</v>
      </c>
      <c r="C7" s="50" t="s">
        <v>4</v>
      </c>
      <c r="D7" s="50"/>
      <c r="E7" s="50"/>
      <c r="F7" s="50"/>
      <c r="G7" s="50"/>
      <c r="H7" s="50"/>
      <c r="I7" s="50"/>
      <c r="J7" s="50"/>
      <c r="K7" s="50"/>
      <c r="L7" s="50"/>
      <c r="M7" s="51"/>
      <c r="N7" s="14"/>
    </row>
    <row r="8" spans="1:14" x14ac:dyDescent="0.2">
      <c r="A8" s="9"/>
      <c r="B8" s="15">
        <f>IF(LEN(C8)&gt;1,MAX(B$6:B7)+1,"")</f>
        <v>2</v>
      </c>
      <c r="C8" s="76" t="s">
        <v>7</v>
      </c>
      <c r="D8" s="76"/>
      <c r="E8" s="76"/>
      <c r="F8" s="76"/>
      <c r="G8" s="76"/>
      <c r="H8" s="76"/>
      <c r="I8" s="76"/>
      <c r="J8" s="76"/>
      <c r="K8" s="76"/>
      <c r="L8" s="76"/>
      <c r="M8" s="77"/>
      <c r="N8" s="14"/>
    </row>
    <row r="9" spans="1:14" x14ac:dyDescent="0.2">
      <c r="A9" s="9"/>
      <c r="B9" s="15" t="str">
        <f>IF(LEN(C9)&gt;1,MAX(B$6:B8)+1,"")</f>
        <v/>
      </c>
      <c r="C9" s="16" t="s">
        <v>9</v>
      </c>
      <c r="D9" s="50" t="s">
        <v>5</v>
      </c>
      <c r="E9" s="50"/>
      <c r="F9" s="50"/>
      <c r="G9" s="50"/>
      <c r="H9" s="50"/>
      <c r="I9" s="50"/>
      <c r="J9" s="50"/>
      <c r="K9" s="50"/>
      <c r="L9" s="50"/>
      <c r="M9" s="51"/>
      <c r="N9" s="14"/>
    </row>
    <row r="10" spans="1:14" x14ac:dyDescent="0.2">
      <c r="A10" s="9"/>
      <c r="B10" s="15" t="str">
        <f>IF(LEN(C10)&gt;1,MAX(B$6:B9)+1,"")</f>
        <v/>
      </c>
      <c r="C10" s="16" t="s">
        <v>10</v>
      </c>
      <c r="D10" s="50" t="s">
        <v>6</v>
      </c>
      <c r="E10" s="50"/>
      <c r="F10" s="50"/>
      <c r="G10" s="50"/>
      <c r="H10" s="50"/>
      <c r="I10" s="50"/>
      <c r="J10" s="50"/>
      <c r="K10" s="50"/>
      <c r="L10" s="50"/>
      <c r="M10" s="51"/>
      <c r="N10" s="14"/>
    </row>
    <row r="11" spans="1:14" x14ac:dyDescent="0.2">
      <c r="A11" s="9"/>
      <c r="B11" s="15">
        <f>IF(LEN(C11)&gt;1,MAX(B$6:B10)+1,"")</f>
        <v>3</v>
      </c>
      <c r="C11" s="50" t="s">
        <v>12</v>
      </c>
      <c r="D11" s="50"/>
      <c r="E11" s="50"/>
      <c r="F11" s="50"/>
      <c r="G11" s="50"/>
      <c r="H11" s="50"/>
      <c r="I11" s="50"/>
      <c r="J11" s="50"/>
      <c r="K11" s="50"/>
      <c r="L11" s="50"/>
      <c r="M11" s="51"/>
      <c r="N11" s="14"/>
    </row>
    <row r="12" spans="1:14" x14ac:dyDescent="0.2">
      <c r="A12" s="9"/>
      <c r="B12" s="15" t="str">
        <f>IF(LEN(C12)&gt;1,MAX(B$6:B11)+1,"")</f>
        <v/>
      </c>
      <c r="C12" s="16" t="s">
        <v>9</v>
      </c>
      <c r="D12" s="50" t="s">
        <v>13</v>
      </c>
      <c r="E12" s="50"/>
      <c r="F12" s="50"/>
      <c r="G12" s="50"/>
      <c r="H12" s="50"/>
      <c r="I12" s="50"/>
      <c r="J12" s="50"/>
      <c r="K12" s="50"/>
      <c r="L12" s="50"/>
      <c r="M12" s="51"/>
      <c r="N12" s="14"/>
    </row>
    <row r="13" spans="1:14" x14ac:dyDescent="0.2">
      <c r="A13" s="9"/>
      <c r="B13" s="15" t="str">
        <f>IF(LEN(C13)&gt;1,MAX(B$6:B12)+1,"")</f>
        <v/>
      </c>
      <c r="C13" s="16" t="s">
        <v>10</v>
      </c>
      <c r="D13" s="50" t="s">
        <v>14</v>
      </c>
      <c r="E13" s="50"/>
      <c r="F13" s="50"/>
      <c r="G13" s="50"/>
      <c r="H13" s="50"/>
      <c r="I13" s="50"/>
      <c r="J13" s="50"/>
      <c r="K13" s="50"/>
      <c r="L13" s="50"/>
      <c r="M13" s="51"/>
      <c r="N13" s="14"/>
    </row>
    <row r="14" spans="1:14" x14ac:dyDescent="0.2">
      <c r="A14" s="9"/>
      <c r="B14" s="15">
        <f>IF(LEN(C14)&gt;1,MAX(B$6:B13)+1,"")</f>
        <v>4</v>
      </c>
      <c r="C14" s="50" t="s">
        <v>43</v>
      </c>
      <c r="D14" s="50"/>
      <c r="E14" s="50"/>
      <c r="F14" s="50"/>
      <c r="G14" s="50"/>
      <c r="H14" s="50"/>
      <c r="I14" s="50"/>
      <c r="J14" s="50"/>
      <c r="K14" s="50"/>
      <c r="L14" s="50"/>
      <c r="M14" s="51"/>
      <c r="N14" s="14"/>
    </row>
    <row r="15" spans="1:14" ht="27" customHeight="1" x14ac:dyDescent="0.2">
      <c r="A15" s="9"/>
      <c r="B15" s="15" t="str">
        <f>IF(LEN(C15)&gt;1,MAX(B$6:B14)+1,"")</f>
        <v/>
      </c>
      <c r="C15" s="16" t="s">
        <v>9</v>
      </c>
      <c r="D15" s="50" t="s">
        <v>49</v>
      </c>
      <c r="E15" s="50"/>
      <c r="F15" s="50"/>
      <c r="G15" s="50"/>
      <c r="H15" s="50"/>
      <c r="I15" s="50"/>
      <c r="J15" s="50"/>
      <c r="K15" s="50"/>
      <c r="L15" s="50"/>
      <c r="M15" s="51"/>
      <c r="N15" s="14"/>
    </row>
    <row r="16" spans="1:14" ht="25.5" customHeight="1" x14ac:dyDescent="0.2">
      <c r="A16" s="9"/>
      <c r="B16" s="15" t="str">
        <f>IF(LEN(C16)&gt;1,MAX(B$6:B15)+1,"")</f>
        <v/>
      </c>
      <c r="C16" s="16" t="s">
        <v>10</v>
      </c>
      <c r="D16" s="50" t="s">
        <v>48</v>
      </c>
      <c r="E16" s="50"/>
      <c r="F16" s="50"/>
      <c r="G16" s="50"/>
      <c r="H16" s="50"/>
      <c r="I16" s="50"/>
      <c r="J16" s="50"/>
      <c r="K16" s="50"/>
      <c r="L16" s="50"/>
      <c r="M16" s="51"/>
      <c r="N16" s="14"/>
    </row>
    <row r="17" spans="1:14" x14ac:dyDescent="0.2">
      <c r="A17" s="9"/>
      <c r="B17" s="15" t="str">
        <f>IF(LEN(C17)&gt;1,MAX(B$6:B16)+1,"")</f>
        <v/>
      </c>
      <c r="C17" s="16" t="s">
        <v>11</v>
      </c>
      <c r="D17" s="50" t="s">
        <v>8</v>
      </c>
      <c r="E17" s="50"/>
      <c r="F17" s="50"/>
      <c r="G17" s="50"/>
      <c r="H17" s="50"/>
      <c r="I17" s="50"/>
      <c r="J17" s="50"/>
      <c r="K17" s="50"/>
      <c r="L17" s="50"/>
      <c r="M17" s="51"/>
      <c r="N17" s="14"/>
    </row>
    <row r="18" spans="1:14" x14ac:dyDescent="0.2">
      <c r="A18" s="9"/>
      <c r="B18" s="15">
        <v>5</v>
      </c>
      <c r="C18" s="50" t="s">
        <v>19</v>
      </c>
      <c r="D18" s="50"/>
      <c r="E18" s="50"/>
      <c r="F18" s="50"/>
      <c r="G18" s="50"/>
      <c r="H18" s="50"/>
      <c r="I18" s="50"/>
      <c r="J18" s="50"/>
      <c r="K18" s="50"/>
      <c r="L18" s="50"/>
      <c r="M18" s="51"/>
      <c r="N18" s="14"/>
    </row>
    <row r="19" spans="1:14" x14ac:dyDescent="0.2">
      <c r="A19" s="9"/>
      <c r="B19" s="15"/>
      <c r="C19" s="16" t="s">
        <v>9</v>
      </c>
      <c r="D19" s="50" t="s">
        <v>20</v>
      </c>
      <c r="E19" s="50"/>
      <c r="F19" s="50"/>
      <c r="G19" s="50"/>
      <c r="H19" s="50"/>
      <c r="I19" s="50"/>
      <c r="J19" s="50"/>
      <c r="K19" s="50"/>
      <c r="L19" s="50"/>
      <c r="M19" s="51"/>
      <c r="N19" s="14"/>
    </row>
    <row r="20" spans="1:14" x14ac:dyDescent="0.2">
      <c r="A20" s="9"/>
      <c r="B20" s="15"/>
      <c r="C20" s="16" t="s">
        <v>10</v>
      </c>
      <c r="D20" s="50" t="s">
        <v>22</v>
      </c>
      <c r="E20" s="50"/>
      <c r="F20" s="50"/>
      <c r="G20" s="50"/>
      <c r="H20" s="50"/>
      <c r="I20" s="50"/>
      <c r="J20" s="50"/>
      <c r="K20" s="50"/>
      <c r="L20" s="50"/>
      <c r="M20" s="51"/>
      <c r="N20" s="14"/>
    </row>
    <row r="21" spans="1:14" ht="25.5" customHeight="1" x14ac:dyDescent="0.2">
      <c r="A21" s="9"/>
      <c r="B21" s="15"/>
      <c r="C21" s="16" t="s">
        <v>11</v>
      </c>
      <c r="D21" s="50" t="s">
        <v>21</v>
      </c>
      <c r="E21" s="50"/>
      <c r="F21" s="50"/>
      <c r="G21" s="50"/>
      <c r="H21" s="50"/>
      <c r="I21" s="50"/>
      <c r="J21" s="50"/>
      <c r="K21" s="50"/>
      <c r="L21" s="50"/>
      <c r="M21" s="51"/>
      <c r="N21" s="14"/>
    </row>
    <row r="22" spans="1:14" ht="15.75" x14ac:dyDescent="0.2">
      <c r="A22" s="9"/>
      <c r="B22" s="56" t="s">
        <v>46</v>
      </c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8"/>
      <c r="N22" s="14"/>
    </row>
    <row r="23" spans="1:14" x14ac:dyDescent="0.2">
      <c r="A23" s="9"/>
      <c r="B23" s="15">
        <f>IF(LEN(C23)&gt;1,MAX(B$6:B22)+1,"")</f>
        <v>6</v>
      </c>
      <c r="C23" s="50" t="s">
        <v>16</v>
      </c>
      <c r="D23" s="50"/>
      <c r="E23" s="50"/>
      <c r="F23" s="50"/>
      <c r="G23" s="50"/>
      <c r="H23" s="50"/>
      <c r="I23" s="50"/>
      <c r="J23" s="50"/>
      <c r="K23" s="50"/>
      <c r="L23" s="50"/>
      <c r="M23" s="51"/>
      <c r="N23" s="14"/>
    </row>
    <row r="24" spans="1:14" x14ac:dyDescent="0.2">
      <c r="A24" s="9"/>
      <c r="B24" s="15">
        <f>IF(LEN(C24)&gt;1,MAX(B$6:B23)+1,"")</f>
        <v>7</v>
      </c>
      <c r="C24" s="50" t="s">
        <v>17</v>
      </c>
      <c r="D24" s="50"/>
      <c r="E24" s="50"/>
      <c r="F24" s="50"/>
      <c r="G24" s="50"/>
      <c r="H24" s="50"/>
      <c r="I24" s="50"/>
      <c r="J24" s="50"/>
      <c r="K24" s="50"/>
      <c r="L24" s="50"/>
      <c r="M24" s="51"/>
      <c r="N24" s="14"/>
    </row>
    <row r="25" spans="1:14" x14ac:dyDescent="0.2">
      <c r="A25" s="9"/>
      <c r="B25" s="15"/>
      <c r="C25" s="16" t="s">
        <v>9</v>
      </c>
      <c r="D25" s="50" t="s">
        <v>23</v>
      </c>
      <c r="E25" s="50"/>
      <c r="F25" s="50"/>
      <c r="G25" s="50"/>
      <c r="H25" s="50"/>
      <c r="I25" s="50"/>
      <c r="J25" s="50"/>
      <c r="K25" s="50"/>
      <c r="L25" s="50"/>
      <c r="M25" s="51"/>
      <c r="N25" s="14"/>
    </row>
    <row r="26" spans="1:14" x14ac:dyDescent="0.2">
      <c r="A26" s="9"/>
      <c r="B26" s="15"/>
      <c r="C26" s="16" t="s">
        <v>10</v>
      </c>
      <c r="D26" s="50" t="s">
        <v>24</v>
      </c>
      <c r="E26" s="50"/>
      <c r="F26" s="50"/>
      <c r="G26" s="50"/>
      <c r="H26" s="50"/>
      <c r="I26" s="50"/>
      <c r="J26" s="50"/>
      <c r="K26" s="50"/>
      <c r="L26" s="50"/>
      <c r="M26" s="51"/>
      <c r="N26" s="14"/>
    </row>
    <row r="27" spans="1:14" x14ac:dyDescent="0.2">
      <c r="A27" s="9"/>
      <c r="B27" s="15"/>
      <c r="C27" s="16" t="s">
        <v>11</v>
      </c>
      <c r="D27" s="50" t="s">
        <v>25</v>
      </c>
      <c r="E27" s="50"/>
      <c r="F27" s="50"/>
      <c r="G27" s="50"/>
      <c r="H27" s="50"/>
      <c r="I27" s="50"/>
      <c r="J27" s="50"/>
      <c r="K27" s="50"/>
      <c r="L27" s="50"/>
      <c r="M27" s="51"/>
      <c r="N27" s="14"/>
    </row>
    <row r="28" spans="1:14" x14ac:dyDescent="0.2">
      <c r="A28" s="9"/>
      <c r="B28" s="15"/>
      <c r="C28" s="16" t="s">
        <v>18</v>
      </c>
      <c r="D28" s="50" t="s">
        <v>42</v>
      </c>
      <c r="E28" s="50"/>
      <c r="F28" s="50"/>
      <c r="G28" s="50"/>
      <c r="H28" s="50"/>
      <c r="I28" s="50"/>
      <c r="J28" s="50"/>
      <c r="K28" s="50"/>
      <c r="L28" s="50"/>
      <c r="M28" s="51"/>
      <c r="N28" s="14"/>
    </row>
    <row r="29" spans="1:14" ht="15.75" x14ac:dyDescent="0.2">
      <c r="A29" s="9"/>
      <c r="B29" s="56" t="s">
        <v>45</v>
      </c>
      <c r="C29" s="57"/>
      <c r="D29" s="57"/>
      <c r="E29" s="57"/>
      <c r="F29" s="57"/>
      <c r="G29" s="57"/>
      <c r="H29" s="57"/>
      <c r="I29" s="57"/>
      <c r="J29" s="57"/>
      <c r="K29" s="57"/>
      <c r="L29" s="57"/>
      <c r="M29" s="58"/>
      <c r="N29" s="14"/>
    </row>
    <row r="30" spans="1:14" x14ac:dyDescent="0.2">
      <c r="A30" s="9"/>
      <c r="B30" s="15">
        <f>IF(LEN(C30)&gt;1,MAX(B$6:B29)+1,"")</f>
        <v>8</v>
      </c>
      <c r="C30" s="50" t="s">
        <v>30</v>
      </c>
      <c r="D30" s="50"/>
      <c r="E30" s="50"/>
      <c r="F30" s="50"/>
      <c r="G30" s="50"/>
      <c r="H30" s="50"/>
      <c r="I30" s="50"/>
      <c r="J30" s="50"/>
      <c r="K30" s="50"/>
      <c r="L30" s="50"/>
      <c r="M30" s="51"/>
      <c r="N30" s="14"/>
    </row>
    <row r="31" spans="1:14" x14ac:dyDescent="0.2">
      <c r="A31" s="9"/>
      <c r="B31" s="15" t="str">
        <f>IF(LEN(C31)&gt;1,MAX(B$6:B30)+1,"")</f>
        <v/>
      </c>
      <c r="C31" s="16" t="s">
        <v>9</v>
      </c>
      <c r="D31" s="50" t="s">
        <v>29</v>
      </c>
      <c r="E31" s="50"/>
      <c r="F31" s="50"/>
      <c r="G31" s="50"/>
      <c r="H31" s="50"/>
      <c r="I31" s="50"/>
      <c r="J31" s="50"/>
      <c r="K31" s="50"/>
      <c r="L31" s="50"/>
      <c r="M31" s="51"/>
      <c r="N31" s="14"/>
    </row>
    <row r="32" spans="1:14" x14ac:dyDescent="0.2">
      <c r="A32" s="9"/>
      <c r="B32" s="15" t="str">
        <f>IF(LEN(C32)&gt;1,MAX(B$6:B31)+1,"")</f>
        <v/>
      </c>
      <c r="C32" s="16" t="s">
        <v>10</v>
      </c>
      <c r="D32" s="50" t="s">
        <v>65</v>
      </c>
      <c r="E32" s="50"/>
      <c r="F32" s="50"/>
      <c r="G32" s="50"/>
      <c r="H32" s="50"/>
      <c r="I32" s="50"/>
      <c r="J32" s="50"/>
      <c r="K32" s="50"/>
      <c r="L32" s="50"/>
      <c r="M32" s="51"/>
      <c r="N32" s="14"/>
    </row>
    <row r="33" spans="1:14" x14ac:dyDescent="0.2">
      <c r="A33" s="9"/>
      <c r="B33" s="15" t="str">
        <f>IF(LEN(C33)&gt;1,MAX(B$6:B38)+1,"")</f>
        <v/>
      </c>
      <c r="C33" s="17" t="s">
        <v>11</v>
      </c>
      <c r="D33" s="64" t="s">
        <v>66</v>
      </c>
      <c r="E33" s="64"/>
      <c r="F33" s="64"/>
      <c r="G33" s="64"/>
      <c r="H33" s="64"/>
      <c r="I33" s="64"/>
      <c r="J33" s="64"/>
      <c r="K33" s="64"/>
      <c r="L33" s="64"/>
      <c r="M33" s="65"/>
      <c r="N33" s="14"/>
    </row>
    <row r="34" spans="1:14" x14ac:dyDescent="0.2">
      <c r="A34" s="9"/>
      <c r="B34" s="15" t="str">
        <f>IF(LEN(C34)&gt;1,MAX(B$6:B32)+1,"")</f>
        <v/>
      </c>
      <c r="C34" s="16"/>
      <c r="D34" s="18"/>
      <c r="E34" s="18"/>
      <c r="F34" s="18"/>
      <c r="G34" s="18"/>
      <c r="H34" s="18"/>
      <c r="I34" s="18"/>
      <c r="J34" s="18"/>
      <c r="K34" s="18"/>
      <c r="L34" s="18"/>
      <c r="M34" s="19"/>
      <c r="N34" s="14"/>
    </row>
    <row r="35" spans="1:14" x14ac:dyDescent="0.2">
      <c r="A35" s="9"/>
      <c r="B35" s="15"/>
      <c r="C35" s="20" t="s">
        <v>56</v>
      </c>
      <c r="D35" s="18"/>
      <c r="E35" s="18"/>
      <c r="F35" s="18"/>
      <c r="G35" s="18"/>
      <c r="H35" s="18"/>
      <c r="I35" s="18"/>
      <c r="J35" s="18"/>
      <c r="K35" s="18"/>
      <c r="L35" s="18"/>
      <c r="M35" s="19"/>
      <c r="N35" s="14"/>
    </row>
    <row r="36" spans="1:14" ht="26.25" thickBot="1" x14ac:dyDescent="0.25">
      <c r="A36" s="9"/>
      <c r="B36" s="15" t="str">
        <f>IF(LEN(C36)&gt;1,MAX(B$6:B34)+1,"")</f>
        <v/>
      </c>
      <c r="C36" s="66"/>
      <c r="D36" s="67"/>
      <c r="E36" s="67"/>
      <c r="F36" s="68"/>
      <c r="G36" s="21" t="s">
        <v>0</v>
      </c>
      <c r="H36" s="21" t="s">
        <v>27</v>
      </c>
      <c r="I36" s="22" t="s">
        <v>1</v>
      </c>
      <c r="J36" s="23"/>
      <c r="K36" s="23"/>
      <c r="L36" s="23"/>
      <c r="M36" s="24"/>
      <c r="N36" s="14"/>
    </row>
    <row r="37" spans="1:14" ht="15.75" thickBot="1" x14ac:dyDescent="0.3">
      <c r="A37" s="9"/>
      <c r="B37" s="15"/>
      <c r="C37" s="59" t="s">
        <v>28</v>
      </c>
      <c r="D37" s="60"/>
      <c r="E37" s="60"/>
      <c r="F37" s="60"/>
      <c r="G37" s="2"/>
      <c r="H37" s="2"/>
      <c r="I37" s="25">
        <f>IF(H37&gt;0,G37/H37,0)</f>
        <v>0</v>
      </c>
      <c r="J37" s="61" t="str">
        <f>IF(COUNT(G37:H37)&lt;2,"",IF($I$37&lt;0.4,"   Cannot Use Adjacent BGs to Qualify.", IF($I$37&gt;=0.5,"   BG is Already Eligible.","   Use Adjacent BGs to Qualify.")))</f>
        <v/>
      </c>
      <c r="K37" s="62"/>
      <c r="L37" s="62"/>
      <c r="M37" s="63"/>
      <c r="N37" s="14"/>
    </row>
    <row r="38" spans="1:14" x14ac:dyDescent="0.2">
      <c r="A38" s="9"/>
      <c r="B38" s="15" t="str">
        <f>IF(LEN(C38)&gt;1,MAX(B$6:B37)+1,"")</f>
        <v/>
      </c>
      <c r="C38" s="26"/>
      <c r="D38" s="27"/>
      <c r="E38" s="27"/>
      <c r="F38" s="27"/>
      <c r="G38" s="23"/>
      <c r="H38" s="23"/>
      <c r="I38" s="28"/>
      <c r="J38" s="23"/>
      <c r="K38" s="23"/>
      <c r="L38" s="23"/>
      <c r="M38" s="24"/>
      <c r="N38" s="14"/>
    </row>
    <row r="39" spans="1:14" x14ac:dyDescent="0.2">
      <c r="A39" s="9"/>
      <c r="B39" s="15">
        <f>IF(LEN(C39)&gt;1,MAX(B$6:B38)+1,"")</f>
        <v>9</v>
      </c>
      <c r="C39" s="50" t="s">
        <v>32</v>
      </c>
      <c r="D39" s="50"/>
      <c r="E39" s="50"/>
      <c r="F39" s="50"/>
      <c r="G39" s="50"/>
      <c r="H39" s="50"/>
      <c r="I39" s="50"/>
      <c r="J39" s="50"/>
      <c r="K39" s="50"/>
      <c r="L39" s="50"/>
      <c r="M39" s="51"/>
      <c r="N39" s="14"/>
    </row>
    <row r="40" spans="1:14" x14ac:dyDescent="0.2">
      <c r="A40" s="9"/>
      <c r="B40" s="15">
        <f>IF(LEN(C40)&gt;1,MAX(B$6:B39)+1,"")</f>
        <v>10</v>
      </c>
      <c r="C40" s="50" t="s">
        <v>35</v>
      </c>
      <c r="D40" s="50"/>
      <c r="E40" s="50"/>
      <c r="F40" s="50"/>
      <c r="G40" s="50"/>
      <c r="H40" s="50"/>
      <c r="I40" s="50"/>
      <c r="J40" s="50"/>
      <c r="K40" s="50"/>
      <c r="L40" s="50"/>
      <c r="M40" s="51"/>
      <c r="N40" s="14"/>
    </row>
    <row r="41" spans="1:14" x14ac:dyDescent="0.2">
      <c r="A41" s="9"/>
      <c r="B41" s="15">
        <f>IF(LEN(C41)&gt;1,MAX(B$6:B40)+1,"")</f>
        <v>11</v>
      </c>
      <c r="C41" s="50" t="s">
        <v>33</v>
      </c>
      <c r="D41" s="50"/>
      <c r="E41" s="50"/>
      <c r="F41" s="50"/>
      <c r="G41" s="50"/>
      <c r="H41" s="50"/>
      <c r="I41" s="50"/>
      <c r="J41" s="50"/>
      <c r="K41" s="50"/>
      <c r="L41" s="50"/>
      <c r="M41" s="51"/>
      <c r="N41" s="14"/>
    </row>
    <row r="42" spans="1:14" x14ac:dyDescent="0.2">
      <c r="A42" s="9"/>
      <c r="B42" s="15" t="str">
        <f>IF(LEN(C42)&gt;1,MAX(B$6:B41)+1,"")</f>
        <v/>
      </c>
      <c r="C42" s="17" t="s">
        <v>9</v>
      </c>
      <c r="D42" s="50" t="s">
        <v>50</v>
      </c>
      <c r="E42" s="50"/>
      <c r="F42" s="50"/>
      <c r="G42" s="50"/>
      <c r="H42" s="50"/>
      <c r="I42" s="50"/>
      <c r="J42" s="50"/>
      <c r="K42" s="50"/>
      <c r="L42" s="50"/>
      <c r="M42" s="51"/>
      <c r="N42" s="14"/>
    </row>
    <row r="43" spans="1:14" x14ac:dyDescent="0.2">
      <c r="A43" s="9"/>
      <c r="B43" s="15" t="str">
        <f>IF(LEN(C43)&gt;1,MAX(B$6:B42)+1,"")</f>
        <v/>
      </c>
      <c r="C43" s="17" t="s">
        <v>10</v>
      </c>
      <c r="D43" s="50" t="s">
        <v>36</v>
      </c>
      <c r="E43" s="50"/>
      <c r="F43" s="50"/>
      <c r="G43" s="50"/>
      <c r="H43" s="50"/>
      <c r="I43" s="50"/>
      <c r="J43" s="50"/>
      <c r="K43" s="50"/>
      <c r="L43" s="50"/>
      <c r="M43" s="51"/>
      <c r="N43" s="14"/>
    </row>
    <row r="44" spans="1:14" x14ac:dyDescent="0.2">
      <c r="A44" s="9"/>
      <c r="B44" s="15" t="str">
        <f>IF(LEN(C44)&gt;1,MAX(B$6:B38)+1,"")</f>
        <v/>
      </c>
      <c r="C44" s="29"/>
      <c r="D44" s="23"/>
      <c r="E44" s="23"/>
      <c r="F44" s="23"/>
      <c r="G44" s="23"/>
      <c r="H44" s="23"/>
      <c r="I44" s="23"/>
      <c r="J44" s="23"/>
      <c r="K44" s="23"/>
      <c r="L44" s="23"/>
      <c r="M44" s="24"/>
      <c r="N44" s="14"/>
    </row>
    <row r="45" spans="1:14" x14ac:dyDescent="0.2">
      <c r="A45" s="9"/>
      <c r="B45" s="15"/>
      <c r="C45" s="20" t="s">
        <v>57</v>
      </c>
      <c r="D45" s="23"/>
      <c r="E45" s="23"/>
      <c r="F45" s="23"/>
      <c r="G45" s="23"/>
      <c r="H45" s="23"/>
      <c r="I45" s="23"/>
      <c r="J45" s="23"/>
      <c r="K45" s="23"/>
      <c r="L45" s="23"/>
      <c r="M45" s="24"/>
      <c r="N45" s="14"/>
    </row>
    <row r="46" spans="1:14" ht="25.5" x14ac:dyDescent="0.2">
      <c r="A46" s="9"/>
      <c r="B46" s="30"/>
      <c r="C46" s="69"/>
      <c r="D46" s="69"/>
      <c r="E46" s="69"/>
      <c r="F46" s="69"/>
      <c r="G46" s="21" t="s">
        <v>26</v>
      </c>
      <c r="H46" s="21" t="s">
        <v>27</v>
      </c>
      <c r="I46" s="22" t="s">
        <v>1</v>
      </c>
      <c r="J46" s="23"/>
      <c r="K46" s="23"/>
      <c r="L46" s="23"/>
      <c r="M46" s="24"/>
      <c r="N46" s="14"/>
    </row>
    <row r="47" spans="1:14" ht="13.5" thickBot="1" x14ac:dyDescent="0.25">
      <c r="A47" s="9"/>
      <c r="B47" s="30"/>
      <c r="C47" s="72" t="s">
        <v>28</v>
      </c>
      <c r="D47" s="72"/>
      <c r="E47" s="72"/>
      <c r="F47" s="73"/>
      <c r="G47" s="31">
        <f>G37</f>
        <v>0</v>
      </c>
      <c r="H47" s="31">
        <f>H37</f>
        <v>0</v>
      </c>
      <c r="I47" s="32">
        <f>IF(H47&gt;0,G47/H47,0)</f>
        <v>0</v>
      </c>
      <c r="J47" s="23"/>
      <c r="K47" s="23"/>
      <c r="L47" s="23"/>
      <c r="M47" s="24"/>
      <c r="N47" s="14"/>
    </row>
    <row r="48" spans="1:14" ht="13.5" thickBot="1" x14ac:dyDescent="0.25">
      <c r="A48" s="9"/>
      <c r="B48" s="30"/>
      <c r="C48" s="74" t="s">
        <v>31</v>
      </c>
      <c r="D48" s="74"/>
      <c r="E48" s="74"/>
      <c r="F48" s="75"/>
      <c r="G48" s="1"/>
      <c r="H48" s="1"/>
      <c r="I48" s="33">
        <f>IF(H48&gt;0,G48/H48,0)</f>
        <v>0</v>
      </c>
      <c r="J48" s="23"/>
      <c r="K48" s="23"/>
      <c r="L48" s="23"/>
      <c r="M48" s="24"/>
      <c r="N48" s="14"/>
    </row>
    <row r="49" spans="1:14" ht="13.5" thickBot="1" x14ac:dyDescent="0.25">
      <c r="A49" s="9"/>
      <c r="B49" s="30"/>
      <c r="C49" s="74" t="s">
        <v>64</v>
      </c>
      <c r="D49" s="74"/>
      <c r="E49" s="74"/>
      <c r="F49" s="75"/>
      <c r="G49" s="1"/>
      <c r="H49" s="1"/>
      <c r="I49" s="33">
        <f>IF(H49&gt;0,G49/H49,0)</f>
        <v>0</v>
      </c>
      <c r="J49" s="23"/>
      <c r="K49" s="23"/>
      <c r="L49" s="23"/>
      <c r="M49" s="24"/>
      <c r="N49" s="14"/>
    </row>
    <row r="50" spans="1:14" ht="15" x14ac:dyDescent="0.25">
      <c r="A50" s="9"/>
      <c r="B50" s="30"/>
      <c r="C50" s="70" t="s">
        <v>2</v>
      </c>
      <c r="D50" s="71"/>
      <c r="E50" s="71"/>
      <c r="F50" s="71"/>
      <c r="G50" s="34">
        <f>SUM(G47:G49)</f>
        <v>0</v>
      </c>
      <c r="H50" s="34">
        <f>SUM(H47:H49)</f>
        <v>0</v>
      </c>
      <c r="I50" s="35">
        <f>IF(H50&gt;0,G50/H50,0)</f>
        <v>0</v>
      </c>
      <c r="J50" s="61" t="str">
        <f>IF(OR($I$37&lt;0.4,$I$37&gt;=0.5),"",IF($I$50&lt;0.5,"   BG Still Doesn't Qualify.","   BG is Eligible; Submit For Approval."))</f>
        <v/>
      </c>
      <c r="K50" s="62"/>
      <c r="L50" s="62"/>
      <c r="M50" s="63"/>
      <c r="N50" s="14"/>
    </row>
    <row r="51" spans="1:14" x14ac:dyDescent="0.2">
      <c r="A51" s="9"/>
      <c r="B51" s="30"/>
      <c r="C51" s="29"/>
      <c r="D51" s="23"/>
      <c r="E51" s="23"/>
      <c r="F51" s="23"/>
      <c r="G51" s="23"/>
      <c r="H51" s="23"/>
      <c r="I51" s="23"/>
      <c r="J51" s="23"/>
      <c r="K51" s="23"/>
      <c r="L51" s="23"/>
      <c r="M51" s="24"/>
      <c r="N51" s="14"/>
    </row>
    <row r="52" spans="1:14" ht="25.5" customHeight="1" x14ac:dyDescent="0.2">
      <c r="A52" s="9"/>
      <c r="B52" s="15">
        <f>IF(LEN(C52)&gt;1,MAX(B$6:B43)+1,"")</f>
        <v>12</v>
      </c>
      <c r="C52" s="64" t="s">
        <v>37</v>
      </c>
      <c r="D52" s="64"/>
      <c r="E52" s="64"/>
      <c r="F52" s="64"/>
      <c r="G52" s="64"/>
      <c r="H52" s="64"/>
      <c r="I52" s="64"/>
      <c r="J52" s="64"/>
      <c r="K52" s="64"/>
      <c r="L52" s="64"/>
      <c r="M52" s="65"/>
      <c r="N52" s="14"/>
    </row>
    <row r="53" spans="1:14" x14ac:dyDescent="0.2">
      <c r="A53" s="9"/>
      <c r="B53" s="15" t="str">
        <f>IF(LEN(C53)&gt;1,MAX(B$6:B52)+1,"")</f>
        <v/>
      </c>
      <c r="C53" s="17" t="s">
        <v>9</v>
      </c>
      <c r="D53" s="50" t="s">
        <v>38</v>
      </c>
      <c r="E53" s="50"/>
      <c r="F53" s="50"/>
      <c r="G53" s="50"/>
      <c r="H53" s="50"/>
      <c r="I53" s="50"/>
      <c r="J53" s="50"/>
      <c r="K53" s="50"/>
      <c r="L53" s="50"/>
      <c r="M53" s="51"/>
      <c r="N53" s="14"/>
    </row>
    <row r="54" spans="1:14" x14ac:dyDescent="0.2">
      <c r="A54" s="9"/>
      <c r="B54" s="15" t="str">
        <f>IF(LEN(C54)&gt;1,MAX(B$6:B53)+1,"")</f>
        <v/>
      </c>
      <c r="C54" s="17" t="s">
        <v>10</v>
      </c>
      <c r="D54" s="50" t="s">
        <v>39</v>
      </c>
      <c r="E54" s="50"/>
      <c r="F54" s="50"/>
      <c r="G54" s="50"/>
      <c r="H54" s="50"/>
      <c r="I54" s="50"/>
      <c r="J54" s="50"/>
      <c r="K54" s="50"/>
      <c r="L54" s="50"/>
      <c r="M54" s="51"/>
      <c r="N54" s="14"/>
    </row>
    <row r="55" spans="1:14" ht="24.75" customHeight="1" x14ac:dyDescent="0.2">
      <c r="A55" s="9"/>
      <c r="B55" s="15" t="str">
        <f>IF(LEN(C55)&gt;1,MAX(B$6:B54)+1,"")</f>
        <v/>
      </c>
      <c r="C55" s="17" t="s">
        <v>11</v>
      </c>
      <c r="D55" s="50" t="s">
        <v>40</v>
      </c>
      <c r="E55" s="50"/>
      <c r="F55" s="50"/>
      <c r="G55" s="50"/>
      <c r="H55" s="50"/>
      <c r="I55" s="50"/>
      <c r="J55" s="50"/>
      <c r="K55" s="50"/>
      <c r="L55" s="50"/>
      <c r="M55" s="51"/>
      <c r="N55" s="14"/>
    </row>
    <row r="56" spans="1:14" x14ac:dyDescent="0.2">
      <c r="A56" s="9"/>
      <c r="B56" s="15">
        <f>IF(LEN(C56)&gt;1,MAX(B$6:B55)+1,"")</f>
        <v>13</v>
      </c>
      <c r="C56" s="64" t="s">
        <v>41</v>
      </c>
      <c r="D56" s="64"/>
      <c r="E56" s="64"/>
      <c r="F56" s="64"/>
      <c r="G56" s="64"/>
      <c r="H56" s="64"/>
      <c r="I56" s="64"/>
      <c r="J56" s="64"/>
      <c r="K56" s="64"/>
      <c r="L56" s="64"/>
      <c r="M56" s="65"/>
      <c r="N56" s="14"/>
    </row>
    <row r="57" spans="1:14" x14ac:dyDescent="0.2">
      <c r="A57" s="9"/>
      <c r="B57" s="15">
        <f>IF(LEN(C57)&gt;1,MAX(B$6:B56)+1,"")</f>
        <v>14</v>
      </c>
      <c r="C57" s="64" t="s">
        <v>34</v>
      </c>
      <c r="D57" s="64"/>
      <c r="E57" s="64"/>
      <c r="F57" s="64"/>
      <c r="G57" s="64"/>
      <c r="H57" s="64"/>
      <c r="I57" s="64"/>
      <c r="J57" s="64"/>
      <c r="K57" s="64"/>
      <c r="L57" s="64"/>
      <c r="M57" s="65"/>
      <c r="N57" s="14"/>
    </row>
    <row r="58" spans="1:14" x14ac:dyDescent="0.2">
      <c r="A58" s="9"/>
      <c r="B58" s="15"/>
      <c r="C58" s="36" t="s">
        <v>9</v>
      </c>
      <c r="D58" s="64" t="s">
        <v>62</v>
      </c>
      <c r="E58" s="64"/>
      <c r="F58" s="64"/>
      <c r="G58" s="64"/>
      <c r="H58" s="64"/>
      <c r="I58" s="64"/>
      <c r="J58" s="64"/>
      <c r="K58" s="64"/>
      <c r="L58" s="64"/>
      <c r="M58" s="65"/>
      <c r="N58" s="14"/>
    </row>
    <row r="59" spans="1:14" x14ac:dyDescent="0.2">
      <c r="A59" s="9"/>
      <c r="B59" s="15"/>
      <c r="C59" s="36" t="s">
        <v>10</v>
      </c>
      <c r="D59" s="64" t="s">
        <v>54</v>
      </c>
      <c r="E59" s="64"/>
      <c r="F59" s="64"/>
      <c r="G59" s="64"/>
      <c r="H59" s="64"/>
      <c r="I59" s="64"/>
      <c r="J59" s="64"/>
      <c r="K59" s="64"/>
      <c r="L59" s="64"/>
      <c r="M59" s="65"/>
      <c r="N59" s="14"/>
    </row>
    <row r="60" spans="1:14" x14ac:dyDescent="0.2">
      <c r="A60" s="9"/>
      <c r="B60" s="15" t="str">
        <f>IF(LEN(C60)&gt;1,MAX(B$6:B57)+1,"")</f>
        <v/>
      </c>
      <c r="C60" s="17" t="s">
        <v>11</v>
      </c>
      <c r="D60" s="50" t="s">
        <v>63</v>
      </c>
      <c r="E60" s="50"/>
      <c r="F60" s="50"/>
      <c r="G60" s="50"/>
      <c r="H60" s="50"/>
      <c r="I60" s="50"/>
      <c r="J60" s="50"/>
      <c r="K60" s="50"/>
      <c r="L60" s="50"/>
      <c r="M60" s="51"/>
      <c r="N60" s="14"/>
    </row>
    <row r="61" spans="1:14" ht="25.5" customHeight="1" x14ac:dyDescent="0.2">
      <c r="A61" s="9"/>
      <c r="B61" s="15" t="str">
        <f>IF(LEN(C61)&gt;1,MAX(B$6:B60)+1,"")</f>
        <v/>
      </c>
      <c r="C61" s="17" t="s">
        <v>18</v>
      </c>
      <c r="D61" s="50" t="s">
        <v>52</v>
      </c>
      <c r="E61" s="50"/>
      <c r="F61" s="50"/>
      <c r="G61" s="50"/>
      <c r="H61" s="50"/>
      <c r="I61" s="50"/>
      <c r="J61" s="50"/>
      <c r="K61" s="50"/>
      <c r="L61" s="50"/>
      <c r="M61" s="51"/>
      <c r="N61" s="14"/>
    </row>
    <row r="62" spans="1:14" x14ac:dyDescent="0.2">
      <c r="A62" s="9"/>
      <c r="B62" s="15"/>
      <c r="C62" s="17"/>
      <c r="D62" s="37"/>
      <c r="E62" s="37"/>
      <c r="F62" s="37"/>
      <c r="G62" s="37"/>
      <c r="H62" s="37"/>
      <c r="I62" s="37"/>
      <c r="J62" s="37"/>
      <c r="K62" s="37"/>
      <c r="L62" s="37"/>
      <c r="M62" s="38"/>
      <c r="N62" s="14"/>
    </row>
    <row r="63" spans="1:14" x14ac:dyDescent="0.2">
      <c r="A63" s="9"/>
      <c r="B63" s="15"/>
      <c r="C63" s="20" t="s">
        <v>61</v>
      </c>
      <c r="D63" s="37"/>
      <c r="E63" s="37"/>
      <c r="F63" s="37"/>
      <c r="G63" s="37"/>
      <c r="H63" s="37"/>
      <c r="I63" s="37"/>
      <c r="J63" s="37"/>
      <c r="K63" s="37"/>
      <c r="L63" s="37"/>
      <c r="M63" s="38"/>
      <c r="N63" s="14"/>
    </row>
    <row r="64" spans="1:14" x14ac:dyDescent="0.2">
      <c r="A64" s="9"/>
      <c r="B64" s="15"/>
      <c r="C64" s="86" t="s">
        <v>58</v>
      </c>
      <c r="D64" s="86"/>
      <c r="E64" s="86"/>
      <c r="F64" s="86"/>
      <c r="G64" s="87"/>
      <c r="H64" s="87"/>
      <c r="I64" s="87"/>
      <c r="J64" s="87"/>
      <c r="K64" s="37"/>
      <c r="L64" s="37"/>
      <c r="M64" s="38"/>
      <c r="N64" s="14"/>
    </row>
    <row r="65" spans="1:14" x14ac:dyDescent="0.2">
      <c r="A65" s="9"/>
      <c r="B65" s="15"/>
      <c r="C65" s="86" t="s">
        <v>55</v>
      </c>
      <c r="D65" s="86"/>
      <c r="E65" s="86"/>
      <c r="F65" s="86"/>
      <c r="G65" s="87"/>
      <c r="H65" s="87"/>
      <c r="I65" s="87"/>
      <c r="J65" s="87"/>
      <c r="K65" s="37"/>
      <c r="L65" s="37"/>
      <c r="M65" s="38"/>
      <c r="N65" s="14"/>
    </row>
    <row r="66" spans="1:14" x14ac:dyDescent="0.2">
      <c r="A66" s="9"/>
      <c r="B66" s="15"/>
      <c r="C66" s="86" t="s">
        <v>59</v>
      </c>
      <c r="D66" s="86"/>
      <c r="E66" s="86"/>
      <c r="F66" s="86"/>
      <c r="G66" s="87"/>
      <c r="H66" s="87"/>
      <c r="I66" s="87"/>
      <c r="J66" s="87"/>
      <c r="K66" s="37"/>
      <c r="L66" s="37"/>
      <c r="M66" s="38"/>
      <c r="N66" s="14"/>
    </row>
    <row r="67" spans="1:14" x14ac:dyDescent="0.2">
      <c r="A67" s="9"/>
      <c r="B67" s="15"/>
      <c r="C67" s="86" t="s">
        <v>53</v>
      </c>
      <c r="D67" s="86"/>
      <c r="E67" s="86"/>
      <c r="F67" s="86"/>
      <c r="G67" s="87"/>
      <c r="H67" s="87"/>
      <c r="I67" s="87"/>
      <c r="J67" s="87"/>
      <c r="K67" s="37"/>
      <c r="L67" s="37"/>
      <c r="M67" s="38"/>
      <c r="N67" s="14"/>
    </row>
    <row r="68" spans="1:14" x14ac:dyDescent="0.2">
      <c r="A68" s="9"/>
      <c r="B68" s="15"/>
      <c r="C68" s="17"/>
      <c r="D68" s="37"/>
      <c r="E68" s="37"/>
      <c r="F68" s="37"/>
      <c r="G68" s="37"/>
      <c r="H68" s="37"/>
      <c r="I68" s="37"/>
      <c r="J68" s="37"/>
      <c r="K68" s="37"/>
      <c r="L68" s="37"/>
      <c r="M68" s="38"/>
      <c r="N68" s="14"/>
    </row>
    <row r="69" spans="1:14" x14ac:dyDescent="0.2">
      <c r="A69" s="9"/>
      <c r="B69" s="15"/>
      <c r="C69" s="20" t="s">
        <v>60</v>
      </c>
      <c r="D69" s="37"/>
      <c r="E69" s="37"/>
      <c r="F69" s="37"/>
      <c r="G69" s="37"/>
      <c r="H69" s="37"/>
      <c r="I69" s="37"/>
      <c r="J69" s="37"/>
      <c r="K69" s="37"/>
      <c r="L69" s="37"/>
      <c r="M69" s="38"/>
      <c r="N69" s="14"/>
    </row>
    <row r="70" spans="1:14" ht="25.5" customHeight="1" x14ac:dyDescent="0.2">
      <c r="A70" s="9"/>
      <c r="B70" s="15"/>
      <c r="C70" s="82"/>
      <c r="D70" s="82"/>
      <c r="E70" s="82"/>
      <c r="F70" s="83"/>
      <c r="G70" s="78" t="s">
        <v>51</v>
      </c>
      <c r="H70" s="79"/>
      <c r="I70" s="37"/>
      <c r="J70" s="37"/>
      <c r="K70" s="37"/>
      <c r="L70" s="37"/>
      <c r="M70" s="38"/>
      <c r="N70" s="14"/>
    </row>
    <row r="71" spans="1:14" x14ac:dyDescent="0.2">
      <c r="A71" s="9"/>
      <c r="B71" s="15"/>
      <c r="C71" s="84" t="s">
        <v>28</v>
      </c>
      <c r="D71" s="84"/>
      <c r="E71" s="84"/>
      <c r="F71" s="85"/>
      <c r="G71" s="80"/>
      <c r="H71" s="81"/>
      <c r="I71" s="37"/>
      <c r="J71" s="37"/>
      <c r="K71" s="37"/>
      <c r="L71" s="37"/>
      <c r="M71" s="38"/>
      <c r="N71" s="14"/>
    </row>
    <row r="72" spans="1:14" x14ac:dyDescent="0.2">
      <c r="A72" s="9"/>
      <c r="B72" s="15"/>
      <c r="C72" s="84" t="s">
        <v>31</v>
      </c>
      <c r="D72" s="84"/>
      <c r="E72" s="84"/>
      <c r="F72" s="85"/>
      <c r="G72" s="80"/>
      <c r="H72" s="81"/>
      <c r="I72" s="37"/>
      <c r="J72" s="37"/>
      <c r="K72" s="37"/>
      <c r="L72" s="37"/>
      <c r="M72" s="38"/>
      <c r="N72" s="14"/>
    </row>
    <row r="73" spans="1:14" x14ac:dyDescent="0.2">
      <c r="A73" s="9"/>
      <c r="B73" s="15"/>
      <c r="C73" s="84" t="s">
        <v>64</v>
      </c>
      <c r="D73" s="84"/>
      <c r="E73" s="84"/>
      <c r="F73" s="85"/>
      <c r="G73" s="80"/>
      <c r="H73" s="81"/>
      <c r="I73" s="37"/>
      <c r="J73" s="37"/>
      <c r="K73" s="37"/>
      <c r="L73" s="37"/>
      <c r="M73" s="38"/>
      <c r="N73" s="14"/>
    </row>
    <row r="74" spans="1:14" x14ac:dyDescent="0.2">
      <c r="A74" s="9"/>
      <c r="B74" s="39"/>
      <c r="C74" s="40"/>
      <c r="D74" s="41"/>
      <c r="E74" s="41"/>
      <c r="F74" s="41"/>
      <c r="G74" s="41"/>
      <c r="H74" s="41"/>
      <c r="I74" s="41"/>
      <c r="J74" s="41"/>
      <c r="K74" s="41"/>
      <c r="L74" s="41"/>
      <c r="M74" s="42"/>
      <c r="N74" s="14"/>
    </row>
    <row r="75" spans="1:14" x14ac:dyDescent="0.2">
      <c r="A75" s="43"/>
      <c r="B75" s="44"/>
      <c r="C75" s="45"/>
      <c r="D75" s="46"/>
      <c r="E75" s="46"/>
      <c r="F75" s="46"/>
      <c r="G75" s="46"/>
      <c r="H75" s="46"/>
      <c r="I75" s="46"/>
      <c r="J75" s="46"/>
      <c r="K75" s="46"/>
      <c r="L75" s="46"/>
      <c r="M75" s="46"/>
      <c r="N75" s="47"/>
    </row>
  </sheetData>
  <sheetProtection password="C279" sheet="1" objects="1" scenarios="1"/>
  <mergeCells count="71">
    <mergeCell ref="C64:F64"/>
    <mergeCell ref="C65:F65"/>
    <mergeCell ref="C66:F66"/>
    <mergeCell ref="C67:F67"/>
    <mergeCell ref="G64:J64"/>
    <mergeCell ref="G65:J65"/>
    <mergeCell ref="G66:J66"/>
    <mergeCell ref="G67:J67"/>
    <mergeCell ref="G70:H70"/>
    <mergeCell ref="G71:H71"/>
    <mergeCell ref="G72:H72"/>
    <mergeCell ref="G73:H73"/>
    <mergeCell ref="C70:F70"/>
    <mergeCell ref="C71:F71"/>
    <mergeCell ref="C72:F72"/>
    <mergeCell ref="C73:F73"/>
    <mergeCell ref="C11:M11"/>
    <mergeCell ref="C8:M8"/>
    <mergeCell ref="C7:M7"/>
    <mergeCell ref="D19:M19"/>
    <mergeCell ref="D20:M20"/>
    <mergeCell ref="C52:M52"/>
    <mergeCell ref="C39:M39"/>
    <mergeCell ref="C40:M40"/>
    <mergeCell ref="C41:M41"/>
    <mergeCell ref="D42:M42"/>
    <mergeCell ref="D43:M43"/>
    <mergeCell ref="C46:F46"/>
    <mergeCell ref="C50:F50"/>
    <mergeCell ref="C47:F47"/>
    <mergeCell ref="C48:F48"/>
    <mergeCell ref="C49:F49"/>
    <mergeCell ref="J50:M50"/>
    <mergeCell ref="D60:M60"/>
    <mergeCell ref="D61:M61"/>
    <mergeCell ref="D53:M53"/>
    <mergeCell ref="D54:M54"/>
    <mergeCell ref="D55:M55"/>
    <mergeCell ref="C56:M56"/>
    <mergeCell ref="C57:M57"/>
    <mergeCell ref="D59:M59"/>
    <mergeCell ref="D58:M58"/>
    <mergeCell ref="C37:F37"/>
    <mergeCell ref="J37:M37"/>
    <mergeCell ref="C30:M30"/>
    <mergeCell ref="B22:M22"/>
    <mergeCell ref="B29:M29"/>
    <mergeCell ref="C24:M24"/>
    <mergeCell ref="C23:M23"/>
    <mergeCell ref="D33:M33"/>
    <mergeCell ref="D31:M31"/>
    <mergeCell ref="D32:M32"/>
    <mergeCell ref="D25:M25"/>
    <mergeCell ref="D26:M26"/>
    <mergeCell ref="D27:M27"/>
    <mergeCell ref="D28:M28"/>
    <mergeCell ref="C36:F36"/>
    <mergeCell ref="B3:M3"/>
    <mergeCell ref="D9:M9"/>
    <mergeCell ref="D10:M10"/>
    <mergeCell ref="B5:M5"/>
    <mergeCell ref="B4:M4"/>
    <mergeCell ref="B6:M6"/>
    <mergeCell ref="D21:M21"/>
    <mergeCell ref="D15:M15"/>
    <mergeCell ref="D16:M16"/>
    <mergeCell ref="D17:M17"/>
    <mergeCell ref="D12:M12"/>
    <mergeCell ref="D13:M13"/>
    <mergeCell ref="C18:M18"/>
    <mergeCell ref="C14:M14"/>
  </mergeCells>
  <conditionalFormatting sqref="C46:I50">
    <cfRule type="expression" dxfId="7" priority="9" stopIfTrue="1">
      <formula>IF(OR($I$37&lt;0.4,$I$37&gt;=0.5),TRUE,FALSE)</formula>
    </cfRule>
  </conditionalFormatting>
  <conditionalFormatting sqref="C37:M37">
    <cfRule type="expression" dxfId="6" priority="6" stopIfTrue="1">
      <formula>IF(AND($I$37&gt;=0.4,$I$37&lt;0.5),TRUE,FALSE)</formula>
    </cfRule>
    <cfRule type="expression" dxfId="5" priority="7" stopIfTrue="1">
      <formula>IF($I$37&gt;=0.5,TRUE,FALSE)</formula>
    </cfRule>
    <cfRule type="expression" dxfId="4" priority="8" stopIfTrue="1">
      <formula>IF(AND($I$37&gt;0,$I$37&lt;0.4),TRUE,FALSE)</formula>
    </cfRule>
  </conditionalFormatting>
  <conditionalFormatting sqref="C70:G73">
    <cfRule type="expression" dxfId="3" priority="2" stopIfTrue="1">
      <formula>IF(OR($I$37&lt;0.4,$I$37&gt;=0.5),TRUE,FALSE)</formula>
    </cfRule>
  </conditionalFormatting>
  <conditionalFormatting sqref="C50:M50">
    <cfRule type="expression" dxfId="2" priority="11" stopIfTrue="1">
      <formula>IF(AND($J$50&lt;&gt;"",$I$50&lt;0.5),TRUE,FALSE)</formula>
    </cfRule>
    <cfRule type="expression" dxfId="1" priority="12" stopIfTrue="1">
      <formula>IF(AND($J$50&lt;&gt;"",$I$50&gt;=0.5),TRUE,FALSE)</formula>
    </cfRule>
  </conditionalFormatting>
  <conditionalFormatting sqref="C64:J67">
    <cfRule type="expression" dxfId="0" priority="1" stopIfTrue="1">
      <formula>IF(OR($I$37&lt;0.4,$I$37&gt;=0.5),TRUE,FALSE)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6CE0D6D1ADDC340A83E84002EB72B73" ma:contentTypeVersion="7" ma:contentTypeDescription="Create a new document." ma:contentTypeScope="" ma:versionID="4774cdf8df6df3e1da3ce477064796e6">
  <xsd:schema xmlns:xsd="http://www.w3.org/2001/XMLSchema" xmlns:xs="http://www.w3.org/2001/XMLSchema" xmlns:p="http://schemas.microsoft.com/office/2006/metadata/properties" xmlns:ns1="http://schemas.microsoft.com/sharepoint/v3" xmlns:ns2="05cd6d63-6ef8-40dc-b8b7-0654c1e36349" xmlns:ns3="54031767-dd6d-417c-ab73-583408f47564" targetNamespace="http://schemas.microsoft.com/office/2006/metadata/properties" ma:root="true" ma:fieldsID="24410f59f53c9c00b479f459ef1fb91f" ns1:_="" ns2:_="" ns3:_="">
    <xsd:import namespace="http://schemas.microsoft.com/sharepoint/v3"/>
    <xsd:import namespace="05cd6d63-6ef8-40dc-b8b7-0654c1e36349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5cd6d63-6ef8-40dc-b8b7-0654c1e36349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Priority xmlns="05cd6d63-6ef8-40dc-b8b7-0654c1e36349">New</Priority>
    <Remediation_x0020_Date xmlns="05cd6d63-6ef8-40dc-b8b7-0654c1e36349">2019-01-23T08:00:00+00:00</Remediation_x0020_Date>
    <Estimated_x0020_Creation_x0020_Date xmlns="05cd6d63-6ef8-40dc-b8b7-0654c1e36349">2014-07-23T07:00:00+00:00</Estimated_x0020_Creation_x0020_Date>
  </documentManagement>
</p:properties>
</file>

<file path=customXml/itemProps1.xml><?xml version="1.0" encoding="utf-8"?>
<ds:datastoreItem xmlns:ds="http://schemas.openxmlformats.org/officeDocument/2006/customXml" ds:itemID="{333F633A-F8E3-4A5E-8D1F-780892B0C9B9}"/>
</file>

<file path=customXml/itemProps2.xml><?xml version="1.0" encoding="utf-8"?>
<ds:datastoreItem xmlns:ds="http://schemas.openxmlformats.org/officeDocument/2006/customXml" ds:itemID="{F81F1076-2115-403D-A10F-2403ACF0A7F2}"/>
</file>

<file path=customXml/itemProps3.xml><?xml version="1.0" encoding="utf-8"?>
<ds:datastoreItem xmlns:ds="http://schemas.openxmlformats.org/officeDocument/2006/customXml" ds:itemID="{3FF1DF01-9094-4159-8698-8720A1F03D9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Oregon Department of Education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Jeremy Eaton</dc:creator>
  <cp:lastModifiedBy>Dustin Melton</cp:lastModifiedBy>
  <dcterms:created xsi:type="dcterms:W3CDTF">2014-06-16T20:12:17Z</dcterms:created>
  <dcterms:modified xsi:type="dcterms:W3CDTF">2014-07-23T13:26:40Z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0x01010076CE0D6D1ADDC340A83E84002EB72B73</vt:lpwstr>
  </property>
</Properties>
</file>