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972" yWindow="96" windowWidth="19320" windowHeight="10920"/>
  </bookViews>
  <sheets>
    <sheet name="Goal Calculation Sheet" sheetId="5" r:id="rId1"/>
    <sheet name="Completed Sample " sheetId="4" r:id="rId2"/>
    <sheet name="% of DBEs" sheetId="1" r:id="rId3"/>
    <sheet name="Sheet2" sheetId="2" r:id="rId4"/>
    <sheet name="Sheet3" sheetId="3" r:id="rId5"/>
  </sheets>
  <definedNames>
    <definedName name="_xlnm.Print_Area" localSheetId="2">'% of DBEs'!$A$1:$F$61</definedName>
    <definedName name="_xlnm.Print_Area" localSheetId="0">'Goal Calculation Sheet'!$A$1:$G$80</definedName>
  </definedNames>
  <calcPr calcId="145621"/>
</workbook>
</file>

<file path=xl/calcChain.xml><?xml version="1.0" encoding="utf-8"?>
<calcChain xmlns="http://schemas.openxmlformats.org/spreadsheetml/2006/main">
  <c r="D74" i="5" l="1"/>
  <c r="E11" i="5"/>
  <c r="E12" i="5"/>
  <c r="E74" i="5"/>
  <c r="E75" i="5"/>
  <c r="E14" i="5"/>
  <c r="E15" i="5"/>
  <c r="E17" i="5"/>
  <c r="E19" i="5"/>
  <c r="E21" i="5"/>
  <c r="E22" i="5"/>
  <c r="E28" i="5"/>
  <c r="E29" i="5"/>
  <c r="E30" i="5"/>
  <c r="E31" i="5"/>
  <c r="E32" i="5"/>
  <c r="E35" i="5"/>
  <c r="E38" i="5"/>
  <c r="E39" i="5"/>
  <c r="E40" i="5"/>
  <c r="E41" i="5"/>
  <c r="E42" i="5"/>
  <c r="E43" i="5"/>
  <c r="E44" i="5"/>
  <c r="E45" i="5"/>
  <c r="E46" i="5"/>
  <c r="E47" i="5"/>
  <c r="E48" i="5"/>
  <c r="E49" i="5"/>
  <c r="E50" i="5"/>
  <c r="E51" i="5"/>
  <c r="E52" i="5"/>
  <c r="E53" i="5"/>
  <c r="E54" i="5"/>
  <c r="E55" i="5"/>
  <c r="B74" i="5"/>
  <c r="C74" i="5"/>
  <c r="C76" i="5"/>
  <c r="E11" i="4"/>
  <c r="E12" i="4"/>
  <c r="E70" i="4"/>
  <c r="E71" i="4"/>
  <c r="E13" i="4"/>
  <c r="E14" i="4"/>
  <c r="E15" i="4"/>
  <c r="E16" i="4"/>
  <c r="E17" i="4"/>
  <c r="E19" i="4"/>
  <c r="E20" i="4"/>
  <c r="E21" i="4"/>
  <c r="E27" i="4"/>
  <c r="E28" i="4"/>
  <c r="E29" i="4"/>
  <c r="E30" i="4"/>
  <c r="E31" i="4"/>
  <c r="E34" i="4"/>
  <c r="E35" i="4"/>
  <c r="E36" i="4"/>
  <c r="E37" i="4"/>
  <c r="E38" i="4"/>
  <c r="E39" i="4"/>
  <c r="E40" i="4"/>
  <c r="E41" i="4"/>
  <c r="E42" i="4"/>
  <c r="E43" i="4"/>
  <c r="E44" i="4"/>
  <c r="E45" i="4"/>
  <c r="E46" i="4"/>
  <c r="E47" i="4"/>
  <c r="E48" i="4"/>
  <c r="E49" i="4"/>
  <c r="E50" i="4"/>
  <c r="E51" i="4"/>
  <c r="E52" i="4"/>
  <c r="B70" i="4"/>
  <c r="C70" i="4"/>
  <c r="C72" i="4"/>
  <c r="E2" i="1"/>
  <c r="E3" i="1"/>
  <c r="E5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C52" i="1"/>
  <c r="E52" i="1"/>
</calcChain>
</file>

<file path=xl/sharedStrings.xml><?xml version="1.0" encoding="utf-8"?>
<sst xmlns="http://schemas.openxmlformats.org/spreadsheetml/2006/main" count="251" uniqueCount="121">
  <si>
    <t>Survey and Mapping</t>
  </si>
  <si>
    <t>Photogrammetry</t>
  </si>
  <si>
    <t>Archaeology</t>
  </si>
  <si>
    <t>Cultural/Historic Resources</t>
  </si>
  <si>
    <t>Noise Studies</t>
  </si>
  <si>
    <t>Pavement Design</t>
  </si>
  <si>
    <t>Roadway Design</t>
  </si>
  <si>
    <t>Steel Bridge</t>
  </si>
  <si>
    <t>Pedestrian Bridge</t>
  </si>
  <si>
    <t>Historic Restoration –  timber, steel or concrete</t>
  </si>
  <si>
    <t>Load Rating</t>
  </si>
  <si>
    <t>Visual Resources</t>
  </si>
  <si>
    <t>Geotechnical/Geologic Services</t>
  </si>
  <si>
    <t xml:space="preserve">Biology </t>
  </si>
  <si>
    <t>Public Involvement - Public Information</t>
  </si>
  <si>
    <t xml:space="preserve">Wetlands </t>
  </si>
  <si>
    <t xml:space="preserve">Air Quality </t>
  </si>
  <si>
    <t>Environmental Services</t>
  </si>
  <si>
    <t>Fish Passage</t>
  </si>
  <si>
    <t>Right of Way</t>
  </si>
  <si>
    <t>Movable Bridge Engineering</t>
  </si>
  <si>
    <t>Context Sensitive Design of Structures, Tunneling, etc</t>
  </si>
  <si>
    <t>Lighting</t>
  </si>
  <si>
    <t>Rail Engineering</t>
  </si>
  <si>
    <t>Traffic Engineering &amp; Management</t>
  </si>
  <si>
    <t>Design: Engineering and Engineering Specialties</t>
  </si>
  <si>
    <t>Concrete Bridge</t>
  </si>
  <si>
    <t>Interchange design</t>
  </si>
  <si>
    <t>Construction Management</t>
  </si>
  <si>
    <t>Materials Testing</t>
  </si>
  <si>
    <t>Planning Services</t>
  </si>
  <si>
    <t>CAD Services</t>
  </si>
  <si>
    <t xml:space="preserve">Sustainablilty </t>
  </si>
  <si>
    <t>Stormwater/Drainage</t>
  </si>
  <si>
    <t>Drafting</t>
  </si>
  <si>
    <t>Hazmat</t>
  </si>
  <si>
    <t>Construction related services</t>
  </si>
  <si>
    <t>Construction Inspection (quality control)</t>
  </si>
  <si>
    <t>Utilities Support/Coordination</t>
  </si>
  <si>
    <t>Railroad Support/Coordination</t>
  </si>
  <si>
    <t>Typical A&amp;E and Related Services Disciplines used on Transportation Projects</t>
  </si>
  <si>
    <t>Landscape Architecture</t>
  </si>
  <si>
    <t>Hydraulics - Water Resources Design</t>
  </si>
  <si>
    <t>Water Resources Studies/Analysis</t>
  </si>
  <si>
    <t>Water Quality Studies/Analysis</t>
  </si>
  <si>
    <t>Modeling</t>
  </si>
  <si>
    <t>Public Involvement/Outreach</t>
  </si>
  <si>
    <t>Facilitation</t>
  </si>
  <si>
    <t>Bike/Ped studies</t>
  </si>
  <si>
    <t>Economist</t>
  </si>
  <si>
    <t>Transit studies</t>
  </si>
  <si>
    <t>Totals</t>
  </si>
  <si>
    <t xml:space="preserve"> Identified Work with DBE Availability</t>
  </si>
  <si>
    <t>Estimated % of work for this Contract</t>
  </si>
  <si>
    <t>Goal</t>
  </si>
  <si>
    <t>Contract Goal</t>
  </si>
  <si>
    <t>Total, Adjustment for non-DBE participation, Total</t>
  </si>
  <si>
    <t xml:space="preserve">Rules: </t>
  </si>
  <si>
    <t>2. Estimated % of work must total 100%</t>
  </si>
  <si>
    <t>3. Identified Work with DBE Availability = (% of work that DBEs can perform) * (DBE availability)</t>
  </si>
  <si>
    <t>DBE Availability in Work-type (%)</t>
  </si>
  <si>
    <t>Historic Restoration (timber, steel or concrete)</t>
  </si>
  <si>
    <t>4. Goal = Sum of  Column 4 (Identified Work with DBE Availability)</t>
  </si>
  <si>
    <t>1. DBE availability (only certified DBE firms, no potential DBEs) in that type of work would be included in column 3.  ODOT would need to calculate DBE availability by work type (NAICS code) and update it periodically (e.g., annually or triennially with each overall goal update.)</t>
  </si>
  <si>
    <t>Traffic Analysis</t>
  </si>
  <si>
    <t>Local Permits</t>
  </si>
  <si>
    <t>Timber Bridge</t>
  </si>
  <si>
    <t>Bridge Rail replacement</t>
  </si>
  <si>
    <t>Retaining Walls</t>
  </si>
  <si>
    <t>Traffic signals</t>
  </si>
  <si>
    <t>Illumination</t>
  </si>
  <si>
    <t>Right of Way Appraisals</t>
  </si>
  <si>
    <t>Right of Way Acquisition</t>
  </si>
  <si>
    <t>Right of Way Condemnation services</t>
  </si>
  <si>
    <t>Other: NEPA Reports_________________</t>
  </si>
  <si>
    <t>Project Management</t>
  </si>
  <si>
    <t>Traffic analysis &amp; conrol plans</t>
  </si>
  <si>
    <t>Total</t>
  </si>
  <si>
    <t>WOC # if applicable:</t>
  </si>
  <si>
    <t>Solicitation # if applicable:</t>
  </si>
  <si>
    <t>PCS Name:</t>
  </si>
  <si>
    <t>APM Name:</t>
  </si>
  <si>
    <t>Date</t>
  </si>
  <si>
    <t>Joe Smith</t>
  </si>
  <si>
    <t>John Jones</t>
  </si>
  <si>
    <t>Design and Engineering Specialties</t>
  </si>
  <si>
    <t>DBE Goal Calculation Form</t>
  </si>
  <si>
    <t>Economist/Market studies</t>
  </si>
  <si>
    <t>Parking Studies</t>
  </si>
  <si>
    <t>Land Use Policy/Code Development</t>
  </si>
  <si>
    <t>System Development Charges (SDC)</t>
  </si>
  <si>
    <t xml:space="preserve">Public Involvement - </t>
  </si>
  <si>
    <t>Public Information</t>
  </si>
  <si>
    <r>
      <t>The following criteria are considering in setting contract goals:</t>
    </r>
    <r>
      <rPr>
        <sz val="9"/>
        <rFont val="Arial"/>
        <family val="2"/>
      </rPr>
      <t xml:space="preserve">                                                                                                                                                                                        1. Project location, size, duration, and dollar value.
2. The nature of project, (type of work and potential scheduling and coordination work).
3.  Availability of certified DBE firms within a reasonable distance from the project location that perform items identified capable of being subcontracted.
4.  Any other relevant criteria, including court decisions and waivers or directives from US DOT.</t>
    </r>
  </si>
  <si>
    <t>X</t>
  </si>
  <si>
    <t xml:space="preserve">Survey </t>
  </si>
  <si>
    <t>Mapping</t>
  </si>
  <si>
    <t>Storm water/Drainage</t>
  </si>
  <si>
    <t xml:space="preserve">Sustainability </t>
  </si>
  <si>
    <t>Traffic analysis &amp; control plans</t>
  </si>
  <si>
    <r>
      <t>Typical A&amp;E and Related Services Disciplines used on Transportation Projects</t>
    </r>
    <r>
      <rPr>
        <b/>
        <sz val="9"/>
        <rFont val="Arial"/>
        <family val="2"/>
      </rPr>
      <t xml:space="preserve">
</t>
    </r>
    <r>
      <rPr>
        <b/>
        <sz val="8"/>
        <rFont val="Arial"/>
        <family val="2"/>
      </rPr>
      <t xml:space="preserve">(Select disciplines with closest fit. Tasks/disciplines in statement of work do not need to match naming conventions below) </t>
    </r>
  </si>
  <si>
    <t xml:space="preserve">Typical A&amp;E and Related Services Disciplines used on Transportation Projects
(Select disciplines with closest fit. Tasks/disciplines in statement of work do not need to match naming conventions below) </t>
  </si>
  <si>
    <t>A</t>
  </si>
  <si>
    <t>B</t>
  </si>
  <si>
    <t>C</t>
  </si>
  <si>
    <t>D</t>
  </si>
  <si>
    <t>E</t>
  </si>
  <si>
    <t>Other: _________________</t>
  </si>
  <si>
    <r>
      <t>Other:</t>
    </r>
    <r>
      <rPr>
        <sz val="9"/>
        <rFont val="Arial"/>
        <family val="2"/>
      </rPr>
      <t xml:space="preserve"> ___________________</t>
    </r>
  </si>
  <si>
    <r>
      <t xml:space="preserve">(OCR use)
DBE Availability in type of Work                               </t>
    </r>
    <r>
      <rPr>
        <b/>
        <sz val="9"/>
        <color indexed="10"/>
        <rFont val="Arial"/>
        <family val="2"/>
      </rPr>
      <t xml:space="preserve">(# of DBE firms) </t>
    </r>
  </si>
  <si>
    <t>(OCR use) 
Identified Work with DBE Availability</t>
  </si>
  <si>
    <r>
      <t xml:space="preserve">(OCR use)
DBE Availability in type of Work                               </t>
    </r>
    <r>
      <rPr>
        <b/>
        <sz val="10"/>
        <color indexed="10"/>
        <rFont val="Arial"/>
        <family val="2"/>
      </rPr>
      <t xml:space="preserve">(# of DBE firms) </t>
    </r>
  </si>
  <si>
    <t>Version date: 6/13/13</t>
  </si>
  <si>
    <t xml:space="preserve"> - The DBE Goal for this contract applies only to Eligible DBEs. Eligible DBEs include African-American (Black American)-, Hispanic American-, Native American-, Subcontinent Asian-American-, or Women-owned DBE firms under the 8/20/12 49 CFR 26.81 waiver from USDOT and in accordance with the FHWA approved goal calculation report for FFY 2013, which allows ODOT to set an overall goal of 16.95% with a race conscious breakout of 5.45% and a race neutral of 11.50%.  Availability of these Eligible DBEs in the types of subcontractable work have been considered in calculating the contract goal. 
  - This project is a [Full Service, Multi-Discipline and Planning, Discipline Specific] contract. For Full Service and Multi-Discipline contracts with significant subcontracting opportunities, the baseline goal is 8.5%.  There is DBE availability in _____% of the subcontract opportunities for this contract ________types of work.  
 -  Based on [very little, some, relatively high] availability in  [very little, some, relatively high] opportunities to subcontract work, the goal has been adjust [up/down] from 8.5% and set at ___% ($-----).  The goal has been set to allow Eligible DBEs, other DBEs, and non-certified firms 
to participate in subcontracting opportunities on this contract. </t>
  </si>
  <si>
    <r>
      <t>Rules for OCR goal setting:</t>
    </r>
    <r>
      <rPr>
        <sz val="9"/>
        <rFont val="Arial"/>
        <family val="2"/>
      </rPr>
      <t xml:space="preserve"> 
1. For any type of work in which there are any DBE firms available, the full subcontractable value is carried over to column E.
2. Estimated % of work must total 100%
3. Adjustment for non-DBE participation: This section discounts the full value of subcontractable work available to Eligible DBEs to allow for other DBEs and non-certified firms to participate in subcontracting opportunities on this contract. 
a. If there is at least 13.5% Identified DBE Availability and at least 15% Potential Subcontract Work, the full baseline DBE goal of 8.5% will be assigned. 
b. If there is less than 13.5% Identified DBE Availability and there is at least 15% Potential Subcontract Work, the percentage of Identified DBE Availability will be adjusted downward by 5%. 
c. If there is less than 13.5% Identified DBE Availability and there is less than 15% Potential Subcontract Work the percentage of Identified DBE Availability will be adjusted downward by 50%.</t>
    </r>
  </si>
  <si>
    <t xml:space="preserve">Roughly Estimate% of contract work for discipline categories (bold headings). Enter "X" in sub-disciplines that apply (potential areas for subcontracting) </t>
  </si>
  <si>
    <t>Estimated % of contract work that Prime should do (core tasks that normally would not be sub-contracted)</t>
  </si>
  <si>
    <t>Contract/PA # :</t>
  </si>
  <si>
    <t>Contract/PA #:</t>
  </si>
  <si>
    <r>
      <t>Instructions: Completion of this form is required if requesting a different goal than the standard goal amounts listed on the PSK Request form. 
Agency Project Manager (APM) completes yellow highlighted areas with assistance as needed from Agency technical staff. 
If there are unique circumstances that may limit the prime's ability to meet an a DBE goal, provide additional information via email to aid in setting an appropriate goal.  APM submits completed form to OCR's mailbox (ocr.psk@odot.state.or.us) with the PSK Request form.</t>
    </r>
    <r>
      <rPr>
        <sz val="10"/>
        <rFont val="Arial"/>
        <family val="2"/>
      </rPr>
      <t xml:space="preserve">
</t>
    </r>
    <r>
      <rPr>
        <b/>
        <sz val="10"/>
        <rFont val="Arial"/>
        <family val="2"/>
      </rPr>
      <t/>
    </r>
  </si>
  <si>
    <r>
      <t xml:space="preserve">Instructions: </t>
    </r>
    <r>
      <rPr>
        <sz val="9"/>
        <rFont val="Arial"/>
        <family val="2"/>
      </rPr>
      <t>Completion of this form is required if requesting a different goal than the standard goal amounts listed on the PSK Request form.</t>
    </r>
    <r>
      <rPr>
        <b/>
        <sz val="9"/>
        <rFont val="Arial"/>
        <family val="2"/>
      </rPr>
      <t xml:space="preserve"> 
Agency Project Manager (APM) </t>
    </r>
    <r>
      <rPr>
        <sz val="9"/>
        <rFont val="Arial"/>
        <family val="2"/>
      </rPr>
      <t>completes yellow highlighted areas with assistance as needed from Agency technical staff.</t>
    </r>
    <r>
      <rPr>
        <b/>
        <sz val="9"/>
        <rFont val="Arial"/>
        <family val="2"/>
      </rPr>
      <t xml:space="preserve"> 
</t>
    </r>
    <r>
      <rPr>
        <sz val="9"/>
        <rFont val="Arial"/>
        <family val="2"/>
      </rPr>
      <t xml:space="preserve">If there are unique circumstances that may limit the prime's ability to meet an a DBE goal, provide additional information via email to aid in setting an appropriate goal.  </t>
    </r>
    <r>
      <rPr>
        <b/>
        <sz val="9"/>
        <rFont val="Arial"/>
        <family val="2"/>
      </rPr>
      <t>APM</t>
    </r>
    <r>
      <rPr>
        <sz val="9"/>
        <rFont val="Arial"/>
        <family val="2"/>
      </rPr>
      <t xml:space="preserve"> </t>
    </r>
    <r>
      <rPr>
        <b/>
        <sz val="9"/>
        <rFont val="Arial"/>
        <family val="2"/>
      </rPr>
      <t>submits completed form to OCR's emailbox (ocr.psk@odot.state.or.us) with the PSK Request form.</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</si>
</sst>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30" x14ac:knownFonts="1">
    <font>
      <sz val="10"/>
      <name val="Arial"/>
    </font>
    <font>
      <sz val="10"/>
      <name val="Arial"/>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ont>
    <font>
      <sz val="10"/>
      <name val="Arial"/>
      <family val="2"/>
    </font>
    <font>
      <b/>
      <sz val="12"/>
      <name val="Arial"/>
      <family val="2"/>
    </font>
    <font>
      <b/>
      <sz val="10"/>
      <color indexed="10"/>
      <name val="Arial"/>
      <family val="2"/>
    </font>
    <font>
      <b/>
      <sz val="9"/>
      <name val="Arial"/>
      <family val="2"/>
    </font>
    <font>
      <sz val="9"/>
      <name val="Arial"/>
      <family val="2"/>
    </font>
    <font>
      <b/>
      <sz val="9"/>
      <color indexed="10"/>
      <name val="Arial"/>
      <family val="2"/>
    </font>
    <font>
      <sz val="9"/>
      <color indexed="8"/>
      <name val="Arial"/>
      <family val="2"/>
    </font>
    <font>
      <b/>
      <sz val="8"/>
      <name val="Arial"/>
      <family val="2"/>
    </font>
    <font>
      <b/>
      <sz val="11"/>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4"/>
        <bgColor indexed="64"/>
      </patternFill>
    </fill>
    <fill>
      <patternFill patternType="solid">
        <fgColor indexed="23"/>
        <bgColor indexed="64"/>
      </patternFill>
    </fill>
    <fill>
      <patternFill patternType="solid">
        <fgColor indexed="43"/>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indexed="11"/>
        <bgColor indexed="64"/>
      </patternFill>
    </fill>
    <fill>
      <patternFill patternType="solid">
        <fgColor indexed="22"/>
        <bgColor indexed="64"/>
      </patternFill>
    </fill>
    <fill>
      <patternFill patternType="solid">
        <fgColor theme="4" tint="0.79998168889431442"/>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ck">
        <color indexed="64"/>
      </left>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ck">
        <color indexed="64"/>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s>
  <cellStyleXfs count="43">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44" fontId="1"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1"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137">
    <xf numFmtId="0" fontId="0" fillId="0" borderId="0" xfId="0"/>
    <xf numFmtId="0" fontId="2" fillId="0" borderId="0" xfId="0" applyFont="1"/>
    <xf numFmtId="0" fontId="0" fillId="0" borderId="0" xfId="0" applyBorder="1"/>
    <xf numFmtId="0" fontId="21" fillId="0" borderId="0" xfId="0" applyFont="1"/>
    <xf numFmtId="0" fontId="2" fillId="0" borderId="10" xfId="0" applyFont="1" applyBorder="1"/>
    <xf numFmtId="0" fontId="0" fillId="0" borderId="11" xfId="0" applyBorder="1"/>
    <xf numFmtId="0" fontId="21" fillId="0" borderId="10" xfId="0" applyFont="1" applyBorder="1" applyAlignment="1">
      <alignment horizontal="left" indent="1"/>
    </xf>
    <xf numFmtId="0" fontId="2" fillId="0" borderId="10" xfId="0" applyFont="1" applyFill="1" applyBorder="1" applyAlignment="1">
      <alignment horizontal="left" wrapText="1"/>
    </xf>
    <xf numFmtId="0" fontId="21" fillId="0" borderId="10" xfId="0" applyFont="1" applyBorder="1" applyAlignment="1">
      <alignment horizontal="left" wrapText="1" indent="1"/>
    </xf>
    <xf numFmtId="0" fontId="21" fillId="0" borderId="10" xfId="0" applyFont="1" applyFill="1" applyBorder="1" applyAlignment="1">
      <alignment horizontal="left" wrapText="1" indent="1"/>
    </xf>
    <xf numFmtId="0" fontId="21" fillId="0" borderId="10" xfId="0" applyFont="1" applyBorder="1" applyAlignment="1">
      <alignment horizontal="left" vertical="top" wrapText="1" indent="1"/>
    </xf>
    <xf numFmtId="0" fontId="2" fillId="0" borderId="10" xfId="0" applyFont="1" applyBorder="1" applyAlignment="1">
      <alignment horizontal="left"/>
    </xf>
    <xf numFmtId="0" fontId="2" fillId="0" borderId="10" xfId="0" applyFont="1" applyBorder="1" applyAlignment="1">
      <alignment vertical="top" wrapText="1"/>
    </xf>
    <xf numFmtId="0" fontId="2" fillId="0" borderId="10" xfId="0" applyFont="1" applyFill="1" applyBorder="1"/>
    <xf numFmtId="10" fontId="0" fillId="0" borderId="10" xfId="0" applyNumberFormat="1" applyFill="1" applyBorder="1"/>
    <xf numFmtId="10" fontId="0" fillId="0" borderId="10" xfId="0" applyNumberFormat="1" applyBorder="1"/>
    <xf numFmtId="10" fontId="21" fillId="0" borderId="10" xfId="0" applyNumberFormat="1" applyFont="1" applyBorder="1"/>
    <xf numFmtId="10" fontId="0" fillId="0" borderId="10" xfId="0" applyNumberFormat="1" applyBorder="1" applyAlignment="1">
      <alignment wrapText="1"/>
    </xf>
    <xf numFmtId="0" fontId="2" fillId="0" borderId="12" xfId="0" applyFont="1" applyFill="1" applyBorder="1" applyAlignment="1">
      <alignment horizontal="left" indent="1"/>
    </xf>
    <xf numFmtId="0" fontId="0" fillId="0" borderId="12" xfId="0" applyFill="1" applyBorder="1"/>
    <xf numFmtId="1" fontId="0" fillId="0" borderId="10" xfId="0" applyNumberFormat="1" applyFill="1" applyBorder="1"/>
    <xf numFmtId="1" fontId="0" fillId="0" borderId="10" xfId="0" applyNumberFormat="1" applyBorder="1"/>
    <xf numFmtId="1" fontId="21" fillId="0" borderId="10" xfId="0" applyNumberFormat="1" applyFont="1" applyBorder="1"/>
    <xf numFmtId="1" fontId="0" fillId="0" borderId="10" xfId="0" applyNumberFormat="1" applyBorder="1" applyAlignment="1">
      <alignment wrapText="1"/>
    </xf>
    <xf numFmtId="1" fontId="0" fillId="0" borderId="13" xfId="0" applyNumberFormat="1" applyBorder="1"/>
    <xf numFmtId="10" fontId="0" fillId="0" borderId="0" xfId="0" applyNumberFormat="1"/>
    <xf numFmtId="10" fontId="2" fillId="0" borderId="0" xfId="0" applyNumberFormat="1" applyFont="1"/>
    <xf numFmtId="10" fontId="0" fillId="0" borderId="13" xfId="0" applyNumberFormat="1" applyFill="1" applyBorder="1"/>
    <xf numFmtId="10" fontId="0" fillId="24" borderId="14" xfId="0" applyNumberFormat="1" applyFill="1" applyBorder="1"/>
    <xf numFmtId="0" fontId="2" fillId="0" borderId="15" xfId="0" applyFont="1" applyFill="1" applyBorder="1" applyAlignment="1">
      <alignment horizontal="left" wrapText="1" indent="1"/>
    </xf>
    <xf numFmtId="10" fontId="23" fillId="24" borderId="16" xfId="0" applyNumberFormat="1" applyFont="1" applyFill="1" applyBorder="1" applyAlignment="1">
      <alignment horizontal="center" wrapText="1"/>
    </xf>
    <xf numFmtId="0" fontId="0" fillId="0" borderId="0" xfId="0" applyFill="1" applyBorder="1"/>
    <xf numFmtId="0" fontId="0" fillId="0" borderId="10" xfId="0" applyBorder="1"/>
    <xf numFmtId="0" fontId="2" fillId="0" borderId="17" xfId="0" applyFont="1" applyFill="1" applyBorder="1"/>
    <xf numFmtId="10" fontId="0" fillId="0" borderId="18" xfId="0" applyNumberFormat="1" applyFill="1" applyBorder="1"/>
    <xf numFmtId="0" fontId="21" fillId="0" borderId="17" xfId="0" applyFont="1" applyBorder="1" applyAlignment="1">
      <alignment horizontal="left" indent="1"/>
    </xf>
    <xf numFmtId="0" fontId="2" fillId="0" borderId="17" xfId="0" applyFont="1" applyBorder="1"/>
    <xf numFmtId="0" fontId="2" fillId="0" borderId="17" xfId="0" applyFont="1" applyFill="1" applyBorder="1" applyAlignment="1">
      <alignment horizontal="left" wrapText="1"/>
    </xf>
    <xf numFmtId="0" fontId="21" fillId="0" borderId="17" xfId="0" applyFont="1" applyBorder="1" applyAlignment="1">
      <alignment horizontal="left" wrapText="1" indent="1"/>
    </xf>
    <xf numFmtId="0" fontId="21" fillId="0" borderId="17" xfId="0" applyFont="1" applyFill="1" applyBorder="1" applyAlignment="1">
      <alignment horizontal="left" wrapText="1" indent="1"/>
    </xf>
    <xf numFmtId="0" fontId="21" fillId="0" borderId="17" xfId="0" applyFont="1" applyBorder="1" applyAlignment="1">
      <alignment horizontal="left" vertical="top" wrapText="1" indent="1"/>
    </xf>
    <xf numFmtId="0" fontId="2" fillId="0" borderId="17" xfId="0" applyFont="1" applyBorder="1" applyAlignment="1">
      <alignment horizontal="left"/>
    </xf>
    <xf numFmtId="0" fontId="2" fillId="0" borderId="17" xfId="0" applyFont="1" applyBorder="1" applyAlignment="1">
      <alignment vertical="top" wrapText="1"/>
    </xf>
    <xf numFmtId="0" fontId="2" fillId="0" borderId="17" xfId="0" applyFont="1" applyFill="1" applyBorder="1" applyAlignment="1">
      <alignment horizontal="left" indent="1"/>
    </xf>
    <xf numFmtId="0" fontId="2" fillId="0" borderId="19" xfId="0" applyFont="1" applyFill="1" applyBorder="1" applyAlignment="1">
      <alignment horizontal="left" indent="1"/>
    </xf>
    <xf numFmtId="0" fontId="2" fillId="25" borderId="20" xfId="0" applyFont="1" applyFill="1" applyBorder="1"/>
    <xf numFmtId="0" fontId="2" fillId="0" borderId="17" xfId="0" applyFont="1" applyFill="1" applyBorder="1" applyAlignment="1">
      <alignment horizontal="left"/>
    </xf>
    <xf numFmtId="0" fontId="0" fillId="0" borderId="0" xfId="0" applyAlignment="1">
      <alignment horizontal="left"/>
    </xf>
    <xf numFmtId="0" fontId="0" fillId="0" borderId="0" xfId="0" applyBorder="1" applyAlignment="1"/>
    <xf numFmtId="0" fontId="0" fillId="0" borderId="0" xfId="0" applyAlignment="1"/>
    <xf numFmtId="0" fontId="2" fillId="0" borderId="0" xfId="0" applyFont="1" applyBorder="1"/>
    <xf numFmtId="0" fontId="2" fillId="0" borderId="0" xfId="0" applyFont="1" applyAlignment="1">
      <alignment horizontal="right"/>
    </xf>
    <xf numFmtId="10" fontId="2" fillId="0" borderId="0" xfId="0" applyNumberFormat="1" applyFont="1" applyAlignment="1">
      <alignment horizontal="center"/>
    </xf>
    <xf numFmtId="0" fontId="2" fillId="0" borderId="21" xfId="0" applyFont="1" applyBorder="1" applyAlignment="1">
      <alignment horizontal="right"/>
    </xf>
    <xf numFmtId="0" fontId="2" fillId="0" borderId="22" xfId="0" applyFont="1" applyBorder="1" applyAlignment="1">
      <alignment horizontal="right"/>
    </xf>
    <xf numFmtId="0" fontId="0" fillId="26" borderId="14" xfId="0" applyFill="1" applyBorder="1" applyAlignment="1">
      <alignment horizontal="left"/>
    </xf>
    <xf numFmtId="0" fontId="0" fillId="26" borderId="16" xfId="0" applyFill="1" applyBorder="1" applyAlignment="1">
      <alignment horizontal="centerContinuous"/>
    </xf>
    <xf numFmtId="0" fontId="2" fillId="27" borderId="14" xfId="0" applyFont="1" applyFill="1" applyBorder="1" applyAlignment="1">
      <alignment horizontal="left" wrapText="1" indent="1"/>
    </xf>
    <xf numFmtId="10" fontId="0" fillId="27" borderId="23" xfId="0" applyNumberFormat="1" applyFill="1" applyBorder="1"/>
    <xf numFmtId="1" fontId="0" fillId="27" borderId="23" xfId="0" applyNumberFormat="1" applyFill="1" applyBorder="1"/>
    <xf numFmtId="9" fontId="2" fillId="27" borderId="16" xfId="0" applyNumberFormat="1" applyFont="1" applyFill="1" applyBorder="1" applyAlignment="1">
      <alignment horizontal="center"/>
    </xf>
    <xf numFmtId="0" fontId="21" fillId="0" borderId="11" xfId="0" applyFont="1" applyBorder="1"/>
    <xf numFmtId="0" fontId="24" fillId="0" borderId="21" xfId="0" applyFont="1" applyBorder="1" applyAlignment="1">
      <alignment horizontal="right"/>
    </xf>
    <xf numFmtId="0" fontId="24" fillId="0" borderId="22" xfId="0" applyFont="1" applyBorder="1" applyAlignment="1">
      <alignment horizontal="right"/>
    </xf>
    <xf numFmtId="0" fontId="25" fillId="0" borderId="0" xfId="0" applyFont="1"/>
    <xf numFmtId="0" fontId="25" fillId="26" borderId="14" xfId="0" applyFont="1" applyFill="1" applyBorder="1" applyAlignment="1">
      <alignment horizontal="left"/>
    </xf>
    <xf numFmtId="0" fontId="25" fillId="26" borderId="16" xfId="0" applyFont="1" applyFill="1" applyBorder="1" applyAlignment="1">
      <alignment horizontal="centerContinuous"/>
    </xf>
    <xf numFmtId="0" fontId="24" fillId="27" borderId="24" xfId="0" applyFont="1" applyFill="1" applyBorder="1" applyAlignment="1">
      <alignment horizontal="center" vertical="top" wrapText="1"/>
    </xf>
    <xf numFmtId="0" fontId="25" fillId="0" borderId="11" xfId="0" applyFont="1" applyBorder="1"/>
    <xf numFmtId="0" fontId="24" fillId="0" borderId="10" xfId="0" applyFont="1" applyFill="1" applyBorder="1"/>
    <xf numFmtId="1" fontId="25" fillId="0" borderId="10" xfId="0" applyNumberFormat="1" applyFont="1" applyFill="1" applyBorder="1"/>
    <xf numFmtId="10" fontId="25" fillId="0" borderId="10" xfId="0" applyNumberFormat="1" applyFont="1" applyFill="1" applyBorder="1"/>
    <xf numFmtId="10" fontId="25" fillId="0" borderId="0" xfId="0" applyNumberFormat="1" applyFont="1"/>
    <xf numFmtId="0" fontId="25" fillId="0" borderId="10" xfId="0" applyFont="1" applyBorder="1" applyAlignment="1">
      <alignment horizontal="left" indent="1"/>
    </xf>
    <xf numFmtId="1" fontId="25" fillId="0" borderId="10" xfId="0" applyNumberFormat="1" applyFont="1" applyBorder="1"/>
    <xf numFmtId="0" fontId="24" fillId="0" borderId="10" xfId="0" applyFont="1" applyBorder="1"/>
    <xf numFmtId="0" fontId="24" fillId="0" borderId="10" xfId="0" applyFont="1" applyFill="1" applyBorder="1" applyAlignment="1">
      <alignment horizontal="left" wrapText="1"/>
    </xf>
    <xf numFmtId="0" fontId="25" fillId="0" borderId="10" xfId="0" applyFont="1" applyBorder="1" applyAlignment="1">
      <alignment horizontal="left" wrapText="1" indent="1"/>
    </xf>
    <xf numFmtId="0" fontId="25" fillId="0" borderId="10" xfId="0" applyFont="1" applyFill="1" applyBorder="1" applyAlignment="1">
      <alignment horizontal="left" wrapText="1" indent="1"/>
    </xf>
    <xf numFmtId="0" fontId="25" fillId="0" borderId="10" xfId="0" applyFont="1" applyBorder="1" applyAlignment="1">
      <alignment horizontal="left" vertical="top" wrapText="1" indent="1"/>
    </xf>
    <xf numFmtId="1" fontId="25" fillId="0" borderId="10" xfId="0" applyNumberFormat="1" applyFont="1" applyBorder="1" applyAlignment="1">
      <alignment wrapText="1"/>
    </xf>
    <xf numFmtId="0" fontId="24" fillId="0" borderId="10" xfId="0" applyFont="1" applyBorder="1" applyAlignment="1">
      <alignment horizontal="left"/>
    </xf>
    <xf numFmtId="0" fontId="24" fillId="0" borderId="10" xfId="0" applyFont="1" applyBorder="1" applyAlignment="1">
      <alignment vertical="top" wrapText="1"/>
    </xf>
    <xf numFmtId="1" fontId="25" fillId="0" borderId="13" xfId="0" applyNumberFormat="1" applyFont="1" applyBorder="1"/>
    <xf numFmtId="10" fontId="25" fillId="0" borderId="13" xfId="0" applyNumberFormat="1" applyFont="1" applyFill="1" applyBorder="1"/>
    <xf numFmtId="0" fontId="24" fillId="0" borderId="15" xfId="0" applyFont="1" applyFill="1" applyBorder="1" applyAlignment="1">
      <alignment horizontal="left" wrapText="1" indent="1"/>
    </xf>
    <xf numFmtId="10" fontId="24" fillId="25" borderId="0" xfId="0" applyNumberFormat="1" applyFont="1" applyFill="1" applyBorder="1"/>
    <xf numFmtId="0" fontId="24" fillId="0" borderId="0" xfId="0" applyFont="1"/>
    <xf numFmtId="10" fontId="24" fillId="0" borderId="0" xfId="0" applyNumberFormat="1" applyFont="1"/>
    <xf numFmtId="0" fontId="24" fillId="28" borderId="14" xfId="0" applyFont="1" applyFill="1" applyBorder="1" applyAlignment="1">
      <alignment horizontal="left" wrapText="1" indent="1"/>
    </xf>
    <xf numFmtId="10" fontId="25" fillId="28" borderId="23" xfId="0" applyNumberFormat="1" applyFont="1" applyFill="1" applyBorder="1"/>
    <xf numFmtId="1" fontId="25" fillId="28" borderId="23" xfId="0" applyNumberFormat="1" applyFont="1" applyFill="1" applyBorder="1"/>
    <xf numFmtId="9" fontId="24" fillId="28" borderId="16" xfId="0" applyNumberFormat="1" applyFont="1" applyFill="1" applyBorder="1" applyAlignment="1">
      <alignment horizontal="center"/>
    </xf>
    <xf numFmtId="0" fontId="25" fillId="0" borderId="0" xfId="0" applyFont="1" applyBorder="1"/>
    <xf numFmtId="0" fontId="24" fillId="0" borderId="0" xfId="0" applyFont="1" applyAlignment="1">
      <alignment horizontal="right"/>
    </xf>
    <xf numFmtId="10" fontId="24" fillId="0" borderId="0" xfId="0" applyNumberFormat="1" applyFont="1" applyAlignment="1">
      <alignment horizontal="center"/>
    </xf>
    <xf numFmtId="0" fontId="0" fillId="26" borderId="11" xfId="0" applyFill="1" applyBorder="1" applyAlignment="1">
      <alignment horizontal="center"/>
    </xf>
    <xf numFmtId="10" fontId="0" fillId="26" borderId="10" xfId="0" applyNumberFormat="1" applyFill="1" applyBorder="1" applyAlignment="1">
      <alignment horizontal="center"/>
    </xf>
    <xf numFmtId="10" fontId="21" fillId="26" borderId="10" xfId="0" applyNumberFormat="1" applyFont="1" applyFill="1" applyBorder="1" applyAlignment="1">
      <alignment horizontal="center"/>
    </xf>
    <xf numFmtId="10" fontId="2" fillId="25" borderId="0" xfId="0" applyNumberFormat="1" applyFont="1" applyFill="1" applyBorder="1" applyAlignment="1">
      <alignment horizontal="center"/>
    </xf>
    <xf numFmtId="0" fontId="2" fillId="29" borderId="25" xfId="0" applyFont="1" applyFill="1" applyBorder="1" applyAlignment="1">
      <alignment horizontal="center" vertical="top" wrapText="1"/>
    </xf>
    <xf numFmtId="0" fontId="2" fillId="29" borderId="11" xfId="0" applyFont="1" applyFill="1" applyBorder="1" applyAlignment="1">
      <alignment horizontal="center" vertical="top" wrapText="1"/>
    </xf>
    <xf numFmtId="0" fontId="2" fillId="29" borderId="26" xfId="0" applyFont="1" applyFill="1" applyBorder="1" applyAlignment="1">
      <alignment horizontal="center" vertical="top" wrapText="1"/>
    </xf>
    <xf numFmtId="10" fontId="2" fillId="29" borderId="27" xfId="0" applyNumberFormat="1" applyFont="1" applyFill="1" applyBorder="1" applyAlignment="1">
      <alignment horizontal="center" vertical="top" wrapText="1"/>
    </xf>
    <xf numFmtId="0" fontId="25" fillId="30" borderId="28" xfId="0" applyFont="1" applyFill="1" applyBorder="1"/>
    <xf numFmtId="10" fontId="26" fillId="31" borderId="16" xfId="0" applyNumberFormat="1" applyFont="1" applyFill="1" applyBorder="1" applyAlignment="1">
      <alignment horizontal="center" wrapText="1"/>
    </xf>
    <xf numFmtId="0" fontId="2" fillId="27" borderId="24" xfId="0" applyFont="1" applyFill="1" applyBorder="1" applyAlignment="1">
      <alignment horizontal="center" wrapText="1"/>
    </xf>
    <xf numFmtId="0" fontId="29" fillId="0" borderId="0" xfId="0" applyFont="1" applyAlignment="1">
      <alignment horizontal="center"/>
    </xf>
    <xf numFmtId="10" fontId="25" fillId="26" borderId="10" xfId="0" applyNumberFormat="1" applyFont="1" applyFill="1" applyBorder="1" applyAlignment="1">
      <alignment horizontal="center"/>
    </xf>
    <xf numFmtId="0" fontId="2" fillId="0" borderId="29" xfId="0" applyFont="1" applyBorder="1" applyAlignment="1">
      <alignment horizontal="right"/>
    </xf>
    <xf numFmtId="0" fontId="2" fillId="0" borderId="30" xfId="0" applyFont="1" applyBorder="1" applyAlignment="1">
      <alignment horizontal="right"/>
    </xf>
    <xf numFmtId="0" fontId="22" fillId="27" borderId="31" xfId="0" applyFont="1" applyFill="1" applyBorder="1" applyAlignment="1">
      <alignment horizontal="center" wrapText="1"/>
    </xf>
    <xf numFmtId="0" fontId="24" fillId="27" borderId="31" xfId="0" applyFont="1" applyFill="1" applyBorder="1" applyAlignment="1">
      <alignment horizontal="center" vertical="top" wrapText="1"/>
    </xf>
    <xf numFmtId="0" fontId="2" fillId="27" borderId="31" xfId="0" applyFont="1" applyFill="1" applyBorder="1" applyAlignment="1">
      <alignment horizontal="center" vertical="top" wrapText="1"/>
    </xf>
    <xf numFmtId="0" fontId="0" fillId="33" borderId="28" xfId="0" applyFill="1" applyBorder="1" applyAlignment="1">
      <alignment horizontal="left"/>
    </xf>
    <xf numFmtId="0" fontId="0" fillId="33" borderId="32" xfId="0" applyFill="1" applyBorder="1" applyAlignment="1">
      <alignment horizontal="left"/>
    </xf>
    <xf numFmtId="14" fontId="0" fillId="33" borderId="33" xfId="0" applyNumberFormat="1" applyFill="1" applyBorder="1" applyAlignment="1">
      <alignment horizontal="left"/>
    </xf>
    <xf numFmtId="0" fontId="0" fillId="33" borderId="34" xfId="0" applyFill="1" applyBorder="1" applyAlignment="1">
      <alignment horizontal="centerContinuous"/>
    </xf>
    <xf numFmtId="0" fontId="0" fillId="33" borderId="14" xfId="0" applyFill="1" applyBorder="1" applyAlignment="1">
      <alignment horizontal="left"/>
    </xf>
    <xf numFmtId="0" fontId="0" fillId="33" borderId="16" xfId="0" applyFill="1" applyBorder="1" applyAlignment="1">
      <alignment horizontal="centerContinuous"/>
    </xf>
    <xf numFmtId="0" fontId="24" fillId="0" borderId="0" xfId="0" applyFont="1" applyAlignment="1">
      <alignment horizontal="left" vertical="top" wrapText="1"/>
    </xf>
    <xf numFmtId="0" fontId="0" fillId="0" borderId="0" xfId="0" applyAlignment="1">
      <alignment horizontal="left" vertical="top" wrapText="1"/>
    </xf>
    <xf numFmtId="0" fontId="22" fillId="0" borderId="0" xfId="0" applyFont="1" applyAlignment="1">
      <alignment horizontal="center"/>
    </xf>
    <xf numFmtId="0" fontId="24" fillId="0" borderId="0" xfId="0" applyFont="1" applyBorder="1" applyAlignment="1">
      <alignment horizontal="left" wrapText="1"/>
    </xf>
    <xf numFmtId="0" fontId="25" fillId="0" borderId="0" xfId="0" applyFont="1" applyBorder="1" applyAlignment="1">
      <alignment horizontal="left"/>
    </xf>
    <xf numFmtId="0" fontId="25" fillId="0" borderId="0" xfId="0" applyFont="1" applyBorder="1" applyAlignment="1">
      <alignment horizontal="left" wrapText="1"/>
    </xf>
    <xf numFmtId="0" fontId="27" fillId="32" borderId="29" xfId="0" applyFont="1" applyFill="1" applyBorder="1" applyAlignment="1" applyProtection="1">
      <alignment horizontal="left" wrapText="1"/>
      <protection locked="0"/>
    </xf>
    <xf numFmtId="0" fontId="27" fillId="32" borderId="30" xfId="0" applyFont="1" applyFill="1" applyBorder="1" applyAlignment="1" applyProtection="1">
      <alignment horizontal="left" wrapText="1"/>
      <protection locked="0"/>
    </xf>
    <xf numFmtId="0" fontId="27" fillId="32" borderId="35" xfId="0" applyFont="1" applyFill="1" applyBorder="1" applyAlignment="1" applyProtection="1">
      <alignment horizontal="left" wrapText="1"/>
      <protection locked="0"/>
    </xf>
    <xf numFmtId="0" fontId="25" fillId="30" borderId="14" xfId="0" applyFont="1" applyFill="1" applyBorder="1" applyAlignment="1">
      <alignment horizontal="center"/>
    </xf>
    <xf numFmtId="0" fontId="25" fillId="30" borderId="16" xfId="0" applyFont="1" applyFill="1" applyBorder="1" applyAlignment="1">
      <alignment horizontal="center"/>
    </xf>
    <xf numFmtId="0" fontId="2" fillId="0" borderId="0" xfId="0" applyFont="1" applyAlignment="1">
      <alignment horizontal="left" wrapText="1"/>
    </xf>
    <xf numFmtId="0" fontId="2" fillId="0" borderId="0" xfId="0" applyFont="1" applyAlignment="1">
      <alignment horizontal="center"/>
    </xf>
    <xf numFmtId="0" fontId="0" fillId="0" borderId="0" xfId="0" applyAlignment="1">
      <alignment horizontal="center"/>
    </xf>
    <xf numFmtId="0" fontId="0" fillId="0" borderId="0" xfId="0" applyFill="1" applyBorder="1" applyAlignment="1">
      <alignment wrapText="1"/>
    </xf>
    <xf numFmtId="0" fontId="0" fillId="0" borderId="0" xfId="0" applyAlignment="1">
      <alignment wrapText="1"/>
    </xf>
    <xf numFmtId="0" fontId="0" fillId="0" borderId="0" xfId="0" applyBorder="1" applyAlignment="1">
      <alignment horizontal="left"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28"/>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1">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9"/>
  </sheetPr>
  <dimension ref="A1:K104"/>
  <sheetViews>
    <sheetView tabSelected="1" zoomScale="120" zoomScaleNormal="100" zoomScaleSheetLayoutView="120" workbookViewId="0">
      <selection activeCell="H2" sqref="H2"/>
    </sheetView>
  </sheetViews>
  <sheetFormatPr defaultRowHeight="13.2" x14ac:dyDescent="0.25"/>
  <cols>
    <col min="1" max="1" width="37" customWidth="1"/>
    <col min="2" max="2" width="23.77734375" customWidth="1"/>
    <col min="3" max="3" width="16.5546875" customWidth="1"/>
    <col min="4" max="4" width="11.33203125" customWidth="1"/>
    <col min="5" max="5" width="16.44140625" customWidth="1"/>
    <col min="6" max="6" width="0.109375" hidden="1" customWidth="1"/>
    <col min="7" max="7" width="9.109375" hidden="1" customWidth="1"/>
  </cols>
  <sheetData>
    <row r="1" spans="1:11" ht="15.6" x14ac:dyDescent="0.3">
      <c r="A1" s="122" t="s">
        <v>86</v>
      </c>
      <c r="B1" s="122"/>
      <c r="C1" s="122"/>
      <c r="D1" s="122"/>
      <c r="E1" s="122"/>
    </row>
    <row r="2" spans="1:11" ht="69" customHeight="1" thickBot="1" x14ac:dyDescent="0.3">
      <c r="A2" s="120" t="s">
        <v>120</v>
      </c>
      <c r="B2" s="121"/>
      <c r="C2" s="121"/>
      <c r="D2" s="121"/>
      <c r="E2" s="121"/>
    </row>
    <row r="3" spans="1:11" ht="13.8" customHeight="1" thickBot="1" x14ac:dyDescent="0.3">
      <c r="A3" s="62" t="s">
        <v>79</v>
      </c>
      <c r="B3" s="104"/>
      <c r="C3" s="63" t="s">
        <v>82</v>
      </c>
      <c r="D3" s="129"/>
      <c r="E3" s="130"/>
      <c r="F3" s="64"/>
      <c r="G3" s="64"/>
    </row>
    <row r="4" spans="1:11" ht="13.8" thickBot="1" x14ac:dyDescent="0.3">
      <c r="A4" s="62" t="s">
        <v>117</v>
      </c>
      <c r="B4" s="104"/>
      <c r="C4" s="63" t="s">
        <v>80</v>
      </c>
      <c r="D4" s="129"/>
      <c r="E4" s="130"/>
      <c r="F4" s="64"/>
      <c r="G4" s="64"/>
    </row>
    <row r="5" spans="1:11" ht="13.8" thickBot="1" x14ac:dyDescent="0.3">
      <c r="A5" s="62" t="s">
        <v>78</v>
      </c>
      <c r="B5" s="104"/>
      <c r="C5" s="63" t="s">
        <v>81</v>
      </c>
      <c r="D5" s="65"/>
      <c r="E5" s="66"/>
      <c r="F5" s="64"/>
      <c r="G5" s="64"/>
    </row>
    <row r="6" spans="1:11" ht="14.4" thickBot="1" x14ac:dyDescent="0.3">
      <c r="A6" s="107" t="s">
        <v>102</v>
      </c>
      <c r="B6" s="107" t="s">
        <v>103</v>
      </c>
      <c r="C6" s="107" t="s">
        <v>104</v>
      </c>
      <c r="D6" s="107" t="s">
        <v>105</v>
      </c>
      <c r="E6" s="107" t="s">
        <v>106</v>
      </c>
      <c r="F6" s="64"/>
      <c r="G6" s="64"/>
    </row>
    <row r="7" spans="1:11" ht="88.2" customHeight="1" thickTop="1" thickBot="1" x14ac:dyDescent="0.3">
      <c r="A7" s="106" t="s">
        <v>100</v>
      </c>
      <c r="B7" s="67" t="s">
        <v>115</v>
      </c>
      <c r="C7" s="67" t="s">
        <v>116</v>
      </c>
      <c r="D7" s="67" t="s">
        <v>109</v>
      </c>
      <c r="E7" s="67" t="s">
        <v>110</v>
      </c>
      <c r="F7" s="64"/>
      <c r="G7" s="64"/>
      <c r="K7" s="47"/>
    </row>
    <row r="8" spans="1:11" ht="13.8" thickTop="1" x14ac:dyDescent="0.25">
      <c r="A8" s="68" t="s">
        <v>75</v>
      </c>
      <c r="B8" s="108"/>
      <c r="C8" s="108">
        <v>0.1</v>
      </c>
      <c r="D8" s="68"/>
      <c r="E8" s="68"/>
      <c r="F8" s="64"/>
      <c r="G8" s="64"/>
    </row>
    <row r="9" spans="1:11" x14ac:dyDescent="0.25">
      <c r="A9" s="69" t="s">
        <v>30</v>
      </c>
      <c r="B9" s="108"/>
      <c r="C9" s="108"/>
      <c r="D9" s="70"/>
      <c r="E9" s="71"/>
      <c r="F9" s="72"/>
      <c r="G9" s="64"/>
    </row>
    <row r="10" spans="1:11" x14ac:dyDescent="0.25">
      <c r="A10" s="73" t="s">
        <v>48</v>
      </c>
      <c r="B10" s="108"/>
      <c r="C10" s="108"/>
      <c r="D10" s="70"/>
      <c r="E10" s="71"/>
      <c r="F10" s="72"/>
      <c r="G10" s="64"/>
    </row>
    <row r="11" spans="1:11" x14ac:dyDescent="0.25">
      <c r="A11" s="73" t="s">
        <v>87</v>
      </c>
      <c r="B11" s="108"/>
      <c r="C11" s="108"/>
      <c r="D11" s="74"/>
      <c r="E11" s="71" t="str">
        <f t="shared" ref="E11:E17" si="0">IF(D11&gt;2,B11," ")</f>
        <v xml:space="preserve"> </v>
      </c>
      <c r="F11" s="64"/>
      <c r="G11" s="64"/>
    </row>
    <row r="12" spans="1:11" x14ac:dyDescent="0.25">
      <c r="A12" s="73" t="s">
        <v>45</v>
      </c>
      <c r="B12" s="108"/>
      <c r="C12" s="108"/>
      <c r="D12" s="74"/>
      <c r="E12" s="71" t="str">
        <f t="shared" si="0"/>
        <v xml:space="preserve"> </v>
      </c>
      <c r="F12" s="64"/>
      <c r="G12" s="64"/>
    </row>
    <row r="13" spans="1:11" x14ac:dyDescent="0.25">
      <c r="A13" s="73" t="s">
        <v>88</v>
      </c>
      <c r="B13" s="108"/>
      <c r="C13" s="108"/>
      <c r="D13" s="74"/>
      <c r="E13" s="71"/>
      <c r="F13" s="64"/>
      <c r="G13" s="64"/>
    </row>
    <row r="14" spans="1:11" s="3" customFormat="1" x14ac:dyDescent="0.25">
      <c r="A14" s="73" t="s">
        <v>89</v>
      </c>
      <c r="B14" s="108"/>
      <c r="C14" s="108"/>
      <c r="D14" s="74"/>
      <c r="E14" s="71" t="str">
        <f t="shared" si="0"/>
        <v xml:space="preserve"> </v>
      </c>
      <c r="F14" s="64"/>
      <c r="G14" s="64"/>
    </row>
    <row r="15" spans="1:11" x14ac:dyDescent="0.25">
      <c r="A15" s="73" t="s">
        <v>98</v>
      </c>
      <c r="B15" s="108"/>
      <c r="C15" s="108"/>
      <c r="D15" s="74"/>
      <c r="E15" s="71" t="str">
        <f t="shared" si="0"/>
        <v xml:space="preserve"> </v>
      </c>
      <c r="F15" s="64"/>
      <c r="G15" s="64"/>
    </row>
    <row r="16" spans="1:11" x14ac:dyDescent="0.25">
      <c r="A16" s="73" t="s">
        <v>90</v>
      </c>
      <c r="B16" s="108"/>
      <c r="C16" s="108"/>
      <c r="D16" s="74"/>
      <c r="E16" s="71"/>
      <c r="F16" s="64"/>
      <c r="G16" s="64"/>
    </row>
    <row r="17" spans="1:7" x14ac:dyDescent="0.25">
      <c r="A17" s="73" t="s">
        <v>50</v>
      </c>
      <c r="B17" s="108"/>
      <c r="C17" s="108"/>
      <c r="D17" s="74"/>
      <c r="E17" s="71" t="str">
        <f t="shared" si="0"/>
        <v xml:space="preserve"> </v>
      </c>
      <c r="F17" s="64"/>
      <c r="G17" s="64"/>
    </row>
    <row r="18" spans="1:7" x14ac:dyDescent="0.25">
      <c r="A18" s="73" t="s">
        <v>107</v>
      </c>
      <c r="B18" s="108"/>
      <c r="C18" s="108"/>
      <c r="D18" s="74"/>
      <c r="E18" s="71"/>
      <c r="F18" s="64"/>
      <c r="G18" s="64"/>
    </row>
    <row r="19" spans="1:7" x14ac:dyDescent="0.25">
      <c r="A19" s="75" t="s">
        <v>95</v>
      </c>
      <c r="B19" s="108"/>
      <c r="C19" s="108"/>
      <c r="D19" s="74"/>
      <c r="E19" s="71" t="str">
        <f>IF(D19&gt;2,B19," ")</f>
        <v xml:space="preserve"> </v>
      </c>
      <c r="F19" s="64"/>
      <c r="G19" s="64"/>
    </row>
    <row r="20" spans="1:7" x14ac:dyDescent="0.25">
      <c r="A20" s="75" t="s">
        <v>96</v>
      </c>
      <c r="B20" s="108"/>
      <c r="C20" s="108"/>
      <c r="D20" s="74"/>
      <c r="E20" s="71"/>
      <c r="F20" s="64"/>
      <c r="G20" s="64"/>
    </row>
    <row r="21" spans="1:7" x14ac:dyDescent="0.25">
      <c r="A21" s="75" t="s">
        <v>1</v>
      </c>
      <c r="B21" s="108"/>
      <c r="C21" s="108"/>
      <c r="D21" s="74"/>
      <c r="E21" s="71" t="str">
        <f>IF(D21&gt;2,B21," ")</f>
        <v xml:space="preserve"> </v>
      </c>
      <c r="F21" s="64"/>
      <c r="G21" s="64"/>
    </row>
    <row r="22" spans="1:7" x14ac:dyDescent="0.25">
      <c r="A22" s="76" t="s">
        <v>17</v>
      </c>
      <c r="B22" s="108"/>
      <c r="C22" s="108"/>
      <c r="D22" s="74"/>
      <c r="E22" s="71" t="str">
        <f>IF(D22&gt;2,B22," ")</f>
        <v xml:space="preserve"> </v>
      </c>
      <c r="F22" s="64"/>
      <c r="G22" s="64"/>
    </row>
    <row r="23" spans="1:7" x14ac:dyDescent="0.25">
      <c r="A23" s="77" t="s">
        <v>2</v>
      </c>
      <c r="B23" s="108"/>
      <c r="C23" s="108"/>
      <c r="D23" s="74"/>
      <c r="E23" s="71"/>
      <c r="F23" s="64"/>
      <c r="G23" s="64"/>
    </row>
    <row r="24" spans="1:7" x14ac:dyDescent="0.25">
      <c r="A24" s="77" t="s">
        <v>3</v>
      </c>
      <c r="B24" s="108"/>
      <c r="C24" s="108"/>
      <c r="D24" s="74"/>
      <c r="E24" s="71"/>
      <c r="F24" s="64"/>
      <c r="G24" s="64"/>
    </row>
    <row r="25" spans="1:7" x14ac:dyDescent="0.25">
      <c r="A25" s="78" t="s">
        <v>16</v>
      </c>
      <c r="B25" s="108"/>
      <c r="C25" s="108"/>
      <c r="D25" s="74"/>
      <c r="E25" s="71"/>
      <c r="F25" s="64"/>
      <c r="G25" s="64"/>
    </row>
    <row r="26" spans="1:7" x14ac:dyDescent="0.25">
      <c r="A26" s="77" t="s">
        <v>13</v>
      </c>
      <c r="B26" s="108"/>
      <c r="C26" s="108"/>
      <c r="D26" s="74"/>
      <c r="E26" s="71"/>
      <c r="F26" s="64"/>
      <c r="G26" s="64"/>
    </row>
    <row r="27" spans="1:7" x14ac:dyDescent="0.25">
      <c r="A27" s="77" t="s">
        <v>4</v>
      </c>
      <c r="B27" s="108"/>
      <c r="C27" s="108"/>
      <c r="D27" s="74"/>
      <c r="E27" s="71"/>
      <c r="F27" s="64"/>
      <c r="G27" s="64"/>
    </row>
    <row r="28" spans="1:7" x14ac:dyDescent="0.25">
      <c r="A28" s="77" t="s">
        <v>43</v>
      </c>
      <c r="B28" s="108"/>
      <c r="C28" s="108"/>
      <c r="D28" s="74"/>
      <c r="E28" s="71" t="str">
        <f>IF(D28&gt;2,B28," ")</f>
        <v xml:space="preserve"> </v>
      </c>
      <c r="F28" s="64"/>
      <c r="G28" s="64"/>
    </row>
    <row r="29" spans="1:7" x14ac:dyDescent="0.25">
      <c r="A29" s="77" t="s">
        <v>44</v>
      </c>
      <c r="B29" s="108"/>
      <c r="C29" s="108"/>
      <c r="D29" s="74"/>
      <c r="E29" s="71" t="str">
        <f>IF(D29&gt;2,B29," ")</f>
        <v xml:space="preserve"> </v>
      </c>
      <c r="F29" s="64"/>
      <c r="G29" s="64"/>
    </row>
    <row r="30" spans="1:7" x14ac:dyDescent="0.25">
      <c r="A30" s="77" t="s">
        <v>15</v>
      </c>
      <c r="B30" s="108"/>
      <c r="C30" s="108"/>
      <c r="D30" s="74"/>
      <c r="E30" s="71" t="str">
        <f>IF(D30&gt;2,B30," ")</f>
        <v xml:space="preserve"> </v>
      </c>
      <c r="F30" s="64"/>
      <c r="G30" s="64"/>
    </row>
    <row r="31" spans="1:7" x14ac:dyDescent="0.25">
      <c r="A31" s="77" t="s">
        <v>11</v>
      </c>
      <c r="B31" s="108"/>
      <c r="C31" s="108"/>
      <c r="D31" s="74"/>
      <c r="E31" s="71" t="str">
        <f>IF(D31&gt;2,B31," ")</f>
        <v xml:space="preserve"> </v>
      </c>
      <c r="F31" s="64"/>
      <c r="G31" s="64"/>
    </row>
    <row r="32" spans="1:7" x14ac:dyDescent="0.25">
      <c r="A32" s="77" t="s">
        <v>35</v>
      </c>
      <c r="B32" s="108"/>
      <c r="C32" s="108"/>
      <c r="D32" s="74"/>
      <c r="E32" s="71" t="str">
        <f>IF(D32&gt;2,B32," ")</f>
        <v xml:space="preserve"> </v>
      </c>
      <c r="F32" s="64"/>
      <c r="G32" s="64"/>
    </row>
    <row r="33" spans="1:7" x14ac:dyDescent="0.25">
      <c r="A33" s="77" t="s">
        <v>65</v>
      </c>
      <c r="B33" s="108"/>
      <c r="C33" s="108"/>
      <c r="D33" s="74"/>
      <c r="E33" s="71"/>
      <c r="F33" s="64"/>
      <c r="G33" s="64"/>
    </row>
    <row r="34" spans="1:7" ht="26.4" customHeight="1" x14ac:dyDescent="0.25">
      <c r="A34" s="77" t="s">
        <v>74</v>
      </c>
      <c r="B34" s="108"/>
      <c r="C34" s="108"/>
      <c r="D34" s="74"/>
      <c r="E34" s="71"/>
      <c r="F34" s="64"/>
      <c r="G34" s="64"/>
    </row>
    <row r="35" spans="1:7" x14ac:dyDescent="0.25">
      <c r="A35" s="75" t="s">
        <v>91</v>
      </c>
      <c r="B35" s="108"/>
      <c r="C35" s="108"/>
      <c r="D35" s="74"/>
      <c r="E35" s="71" t="str">
        <f t="shared" ref="E35:E55" si="1">IF(D35&gt;2,B35," ")</f>
        <v xml:space="preserve"> </v>
      </c>
      <c r="F35" s="64"/>
      <c r="G35" s="64"/>
    </row>
    <row r="36" spans="1:7" x14ac:dyDescent="0.25">
      <c r="A36" s="77" t="s">
        <v>47</v>
      </c>
      <c r="B36" s="108"/>
      <c r="C36" s="108"/>
      <c r="D36" s="74"/>
      <c r="E36" s="71"/>
      <c r="F36" s="64"/>
      <c r="G36" s="64"/>
    </row>
    <row r="37" spans="1:7" x14ac:dyDescent="0.25">
      <c r="A37" s="77" t="s">
        <v>92</v>
      </c>
      <c r="B37" s="108"/>
      <c r="C37" s="108"/>
      <c r="D37" s="74"/>
      <c r="E37" s="71"/>
      <c r="F37" s="64"/>
      <c r="G37" s="64"/>
    </row>
    <row r="38" spans="1:7" x14ac:dyDescent="0.25">
      <c r="A38" s="76" t="s">
        <v>38</v>
      </c>
      <c r="B38" s="108"/>
      <c r="C38" s="108"/>
      <c r="D38" s="74"/>
      <c r="E38" s="71" t="str">
        <f t="shared" si="1"/>
        <v xml:space="preserve"> </v>
      </c>
      <c r="F38" s="64"/>
      <c r="G38" s="64"/>
    </row>
    <row r="39" spans="1:7" x14ac:dyDescent="0.25">
      <c r="A39" s="76" t="s">
        <v>39</v>
      </c>
      <c r="B39" s="108"/>
      <c r="C39" s="108"/>
      <c r="D39" s="74"/>
      <c r="E39" s="71" t="str">
        <f t="shared" si="1"/>
        <v xml:space="preserve"> </v>
      </c>
      <c r="F39" s="64"/>
      <c r="G39" s="64"/>
    </row>
    <row r="40" spans="1:7" x14ac:dyDescent="0.25">
      <c r="A40" s="76" t="s">
        <v>12</v>
      </c>
      <c r="B40" s="108"/>
      <c r="C40" s="108"/>
      <c r="D40" s="74"/>
      <c r="E40" s="71" t="str">
        <f t="shared" si="1"/>
        <v xml:space="preserve"> </v>
      </c>
      <c r="F40" s="64"/>
      <c r="G40" s="64"/>
    </row>
    <row r="41" spans="1:7" x14ac:dyDescent="0.25">
      <c r="A41" s="76" t="s">
        <v>42</v>
      </c>
      <c r="B41" s="108"/>
      <c r="C41" s="108"/>
      <c r="D41" s="74"/>
      <c r="E41" s="71" t="str">
        <f t="shared" si="1"/>
        <v xml:space="preserve"> </v>
      </c>
      <c r="F41" s="64"/>
      <c r="G41" s="64"/>
    </row>
    <row r="42" spans="1:7" x14ac:dyDescent="0.25">
      <c r="A42" s="78" t="s">
        <v>97</v>
      </c>
      <c r="B42" s="108"/>
      <c r="C42" s="108"/>
      <c r="D42" s="74"/>
      <c r="E42" s="71" t="str">
        <f t="shared" si="1"/>
        <v xml:space="preserve"> </v>
      </c>
      <c r="F42" s="64"/>
      <c r="G42" s="64"/>
    </row>
    <row r="43" spans="1:7" x14ac:dyDescent="0.25">
      <c r="A43" s="78" t="s">
        <v>18</v>
      </c>
      <c r="B43" s="108"/>
      <c r="C43" s="108"/>
      <c r="D43" s="74"/>
      <c r="E43" s="71" t="str">
        <f t="shared" si="1"/>
        <v xml:space="preserve"> </v>
      </c>
      <c r="F43" s="64"/>
      <c r="G43" s="64"/>
    </row>
    <row r="44" spans="1:7" x14ac:dyDescent="0.25">
      <c r="A44" s="75" t="s">
        <v>85</v>
      </c>
      <c r="B44" s="108"/>
      <c r="C44" s="108"/>
      <c r="D44" s="74"/>
      <c r="E44" s="71" t="str">
        <f t="shared" si="1"/>
        <v xml:space="preserve"> </v>
      </c>
      <c r="F44" s="64"/>
      <c r="G44" s="64"/>
    </row>
    <row r="45" spans="1:7" x14ac:dyDescent="0.25">
      <c r="A45" s="73" t="s">
        <v>6</v>
      </c>
      <c r="B45" s="108"/>
      <c r="C45" s="108"/>
      <c r="D45" s="70"/>
      <c r="E45" s="71" t="str">
        <f t="shared" si="1"/>
        <v xml:space="preserve"> </v>
      </c>
      <c r="F45" s="64"/>
      <c r="G45" s="64"/>
    </row>
    <row r="46" spans="1:7" x14ac:dyDescent="0.25">
      <c r="A46" s="73" t="s">
        <v>5</v>
      </c>
      <c r="B46" s="108"/>
      <c r="C46" s="108"/>
      <c r="D46" s="74"/>
      <c r="E46" s="71" t="str">
        <f t="shared" si="1"/>
        <v xml:space="preserve"> </v>
      </c>
      <c r="F46" s="64"/>
      <c r="G46" s="64"/>
    </row>
    <row r="47" spans="1:7" x14ac:dyDescent="0.25">
      <c r="A47" s="73" t="s">
        <v>20</v>
      </c>
      <c r="B47" s="108"/>
      <c r="C47" s="108"/>
      <c r="D47" s="74"/>
      <c r="E47" s="71" t="str">
        <f t="shared" si="1"/>
        <v xml:space="preserve"> </v>
      </c>
      <c r="F47" s="64"/>
      <c r="G47" s="64"/>
    </row>
    <row r="48" spans="1:7" x14ac:dyDescent="0.25">
      <c r="A48" s="77" t="s">
        <v>7</v>
      </c>
      <c r="B48" s="108"/>
      <c r="C48" s="108"/>
      <c r="D48" s="74"/>
      <c r="E48" s="71" t="str">
        <f t="shared" si="1"/>
        <v xml:space="preserve"> </v>
      </c>
      <c r="F48" s="64"/>
      <c r="G48" s="64"/>
    </row>
    <row r="49" spans="1:7" x14ac:dyDescent="0.25">
      <c r="A49" s="77" t="s">
        <v>26</v>
      </c>
      <c r="B49" s="108"/>
      <c r="C49" s="108"/>
      <c r="D49" s="74"/>
      <c r="E49" s="71" t="str">
        <f t="shared" si="1"/>
        <v xml:space="preserve"> </v>
      </c>
      <c r="F49" s="64"/>
      <c r="G49" s="64"/>
    </row>
    <row r="50" spans="1:7" x14ac:dyDescent="0.25">
      <c r="A50" s="77" t="s">
        <v>66</v>
      </c>
      <c r="B50" s="108"/>
      <c r="C50" s="108"/>
      <c r="D50" s="74"/>
      <c r="E50" s="71" t="str">
        <f t="shared" si="1"/>
        <v xml:space="preserve"> </v>
      </c>
      <c r="F50" s="64"/>
      <c r="G50" s="64"/>
    </row>
    <row r="51" spans="1:7" x14ac:dyDescent="0.25">
      <c r="A51" s="77" t="s">
        <v>67</v>
      </c>
      <c r="B51" s="108"/>
      <c r="C51" s="108"/>
      <c r="D51" s="74"/>
      <c r="E51" s="71" t="str">
        <f t="shared" si="1"/>
        <v xml:space="preserve"> </v>
      </c>
      <c r="F51" s="64"/>
      <c r="G51" s="64"/>
    </row>
    <row r="52" spans="1:7" ht="15" customHeight="1" x14ac:dyDescent="0.25">
      <c r="A52" s="77" t="s">
        <v>9</v>
      </c>
      <c r="B52" s="108"/>
      <c r="C52" s="108"/>
      <c r="D52" s="74"/>
      <c r="E52" s="71" t="str">
        <f t="shared" si="1"/>
        <v xml:space="preserve"> </v>
      </c>
      <c r="F52" s="64"/>
      <c r="G52" s="64"/>
    </row>
    <row r="53" spans="1:7" x14ac:dyDescent="0.25">
      <c r="A53" s="77" t="s">
        <v>27</v>
      </c>
      <c r="B53" s="108"/>
      <c r="C53" s="108"/>
      <c r="D53" s="74"/>
      <c r="E53" s="71" t="str">
        <f t="shared" si="1"/>
        <v xml:space="preserve"> </v>
      </c>
      <c r="F53" s="64"/>
      <c r="G53" s="64"/>
    </row>
    <row r="54" spans="1:7" x14ac:dyDescent="0.25">
      <c r="A54" s="77" t="s">
        <v>10</v>
      </c>
      <c r="B54" s="108"/>
      <c r="C54" s="108"/>
      <c r="D54" s="74"/>
      <c r="E54" s="71" t="str">
        <f t="shared" si="1"/>
        <v xml:space="preserve"> </v>
      </c>
      <c r="F54" s="64"/>
      <c r="G54" s="64"/>
    </row>
    <row r="55" spans="1:7" ht="22.8" x14ac:dyDescent="0.25">
      <c r="A55" s="79" t="s">
        <v>21</v>
      </c>
      <c r="B55" s="108"/>
      <c r="C55" s="108"/>
      <c r="D55" s="74"/>
      <c r="E55" s="71" t="str">
        <f t="shared" si="1"/>
        <v xml:space="preserve"> </v>
      </c>
      <c r="F55" s="64"/>
      <c r="G55" s="64"/>
    </row>
    <row r="56" spans="1:7" x14ac:dyDescent="0.25">
      <c r="A56" s="79" t="s">
        <v>22</v>
      </c>
      <c r="B56" s="108"/>
      <c r="C56" s="108"/>
      <c r="D56" s="74"/>
      <c r="E56" s="71"/>
      <c r="F56" s="64"/>
      <c r="G56" s="64"/>
    </row>
    <row r="57" spans="1:7" x14ac:dyDescent="0.25">
      <c r="A57" s="73" t="s">
        <v>31</v>
      </c>
      <c r="B57" s="108"/>
      <c r="C57" s="108"/>
      <c r="D57" s="74"/>
      <c r="E57" s="71"/>
      <c r="F57" s="64"/>
      <c r="G57" s="64"/>
    </row>
    <row r="58" spans="1:7" x14ac:dyDescent="0.25">
      <c r="A58" s="73" t="s">
        <v>34</v>
      </c>
      <c r="B58" s="108"/>
      <c r="C58" s="108"/>
      <c r="D58" s="80"/>
      <c r="E58" s="71"/>
      <c r="F58" s="64"/>
      <c r="G58" s="64"/>
    </row>
    <row r="59" spans="1:7" x14ac:dyDescent="0.25">
      <c r="A59" s="73" t="s">
        <v>68</v>
      </c>
      <c r="B59" s="108"/>
      <c r="C59" s="108"/>
      <c r="D59" s="80"/>
      <c r="E59" s="71"/>
      <c r="F59" s="64"/>
      <c r="G59" s="64"/>
    </row>
    <row r="60" spans="1:7" x14ac:dyDescent="0.25">
      <c r="A60" s="81" t="s">
        <v>24</v>
      </c>
      <c r="B60" s="108"/>
      <c r="C60" s="108"/>
      <c r="D60" s="74"/>
      <c r="E60" s="71"/>
      <c r="F60" s="64"/>
      <c r="G60" s="64"/>
    </row>
    <row r="61" spans="1:7" x14ac:dyDescent="0.25">
      <c r="A61" s="73" t="s">
        <v>69</v>
      </c>
      <c r="B61" s="108"/>
      <c r="C61" s="108"/>
      <c r="D61" s="74"/>
      <c r="E61" s="71"/>
      <c r="F61" s="64"/>
      <c r="G61" s="64"/>
    </row>
    <row r="62" spans="1:7" x14ac:dyDescent="0.25">
      <c r="A62" s="73" t="s">
        <v>70</v>
      </c>
      <c r="B62" s="108"/>
      <c r="C62" s="108"/>
      <c r="D62" s="74"/>
      <c r="E62" s="71"/>
      <c r="F62" s="64"/>
      <c r="G62" s="64"/>
    </row>
    <row r="63" spans="1:7" x14ac:dyDescent="0.25">
      <c r="A63" s="73" t="s">
        <v>99</v>
      </c>
      <c r="B63" s="108"/>
      <c r="C63" s="108"/>
      <c r="D63" s="74"/>
      <c r="E63" s="71"/>
      <c r="F63" s="64"/>
      <c r="G63" s="64"/>
    </row>
    <row r="64" spans="1:7" x14ac:dyDescent="0.25">
      <c r="A64" s="82" t="s">
        <v>41</v>
      </c>
      <c r="B64" s="108"/>
      <c r="C64" s="108"/>
      <c r="D64" s="74"/>
      <c r="E64" s="71"/>
      <c r="F64" s="64"/>
      <c r="G64" s="64"/>
    </row>
    <row r="65" spans="1:7" x14ac:dyDescent="0.25">
      <c r="A65" s="82" t="s">
        <v>19</v>
      </c>
      <c r="B65" s="108"/>
      <c r="C65" s="108"/>
      <c r="D65" s="74"/>
      <c r="E65" s="71"/>
      <c r="F65" s="64"/>
      <c r="G65" s="64"/>
    </row>
    <row r="66" spans="1:7" x14ac:dyDescent="0.25">
      <c r="A66" s="73" t="s">
        <v>71</v>
      </c>
      <c r="B66" s="108"/>
      <c r="C66" s="108"/>
      <c r="D66" s="74"/>
      <c r="E66" s="71"/>
      <c r="F66" s="64"/>
      <c r="G66" s="64"/>
    </row>
    <row r="67" spans="1:7" x14ac:dyDescent="0.25">
      <c r="A67" s="73" t="s">
        <v>72</v>
      </c>
      <c r="B67" s="108"/>
      <c r="C67" s="108"/>
      <c r="D67" s="74"/>
      <c r="E67" s="71"/>
      <c r="F67" s="64"/>
      <c r="G67" s="64"/>
    </row>
    <row r="68" spans="1:7" x14ac:dyDescent="0.25">
      <c r="A68" s="73" t="s">
        <v>73</v>
      </c>
      <c r="B68" s="108"/>
      <c r="C68" s="108"/>
      <c r="D68" s="74"/>
      <c r="E68" s="71"/>
      <c r="F68" s="64"/>
      <c r="G68" s="64"/>
    </row>
    <row r="69" spans="1:7" x14ac:dyDescent="0.25">
      <c r="A69" s="75" t="s">
        <v>36</v>
      </c>
      <c r="B69" s="108"/>
      <c r="C69" s="108"/>
      <c r="D69" s="74"/>
      <c r="E69" s="71"/>
      <c r="F69" s="64"/>
      <c r="G69" s="64"/>
    </row>
    <row r="70" spans="1:7" x14ac:dyDescent="0.25">
      <c r="A70" s="73" t="s">
        <v>37</v>
      </c>
      <c r="B70" s="108"/>
      <c r="C70" s="108"/>
      <c r="D70" s="74"/>
      <c r="E70" s="71"/>
      <c r="F70" s="64"/>
      <c r="G70" s="64"/>
    </row>
    <row r="71" spans="1:7" x14ac:dyDescent="0.25">
      <c r="A71" s="73" t="s">
        <v>28</v>
      </c>
      <c r="B71" s="108"/>
      <c r="C71" s="108"/>
      <c r="D71" s="74"/>
      <c r="E71" s="71"/>
      <c r="F71" s="64"/>
      <c r="G71" s="64"/>
    </row>
    <row r="72" spans="1:7" x14ac:dyDescent="0.25">
      <c r="A72" s="73" t="s">
        <v>29</v>
      </c>
      <c r="B72" s="108"/>
      <c r="C72" s="108"/>
      <c r="D72" s="83"/>
      <c r="E72" s="84"/>
      <c r="F72" s="64"/>
      <c r="G72" s="64"/>
    </row>
    <row r="73" spans="1:7" ht="13.8" thickBot="1" x14ac:dyDescent="0.3">
      <c r="A73" s="87" t="s">
        <v>108</v>
      </c>
      <c r="B73" s="108"/>
      <c r="C73" s="108"/>
      <c r="D73" s="83"/>
      <c r="E73" s="84"/>
      <c r="F73" s="64"/>
      <c r="G73" s="64"/>
    </row>
    <row r="74" spans="1:7" s="1" customFormat="1" ht="24.6" thickBot="1" x14ac:dyDescent="0.3">
      <c r="A74" s="85" t="s">
        <v>56</v>
      </c>
      <c r="B74" s="86">
        <f>SUM(B8:B73)</f>
        <v>0</v>
      </c>
      <c r="C74" s="86">
        <f>SUM(C8:C73)</f>
        <v>0.1</v>
      </c>
      <c r="D74" s="105">
        <f>SUM(D9:D73)</f>
        <v>0</v>
      </c>
      <c r="E74" s="105">
        <f>SUM(E9:E73)</f>
        <v>0</v>
      </c>
      <c r="F74" s="87"/>
      <c r="G74" s="88"/>
    </row>
    <row r="75" spans="1:7" ht="13.8" thickBot="1" x14ac:dyDescent="0.3">
      <c r="A75" s="89" t="s">
        <v>55</v>
      </c>
      <c r="B75" s="90"/>
      <c r="C75" s="90"/>
      <c r="D75" s="91"/>
      <c r="E75" s="92">
        <f>E74*D74</f>
        <v>0</v>
      </c>
      <c r="F75" s="64"/>
      <c r="G75" s="64"/>
    </row>
    <row r="76" spans="1:7" x14ac:dyDescent="0.25">
      <c r="A76" s="93"/>
      <c r="B76" s="94" t="s">
        <v>77</v>
      </c>
      <c r="C76" s="95">
        <f>B74+C74</f>
        <v>0.1</v>
      </c>
      <c r="D76" s="64"/>
      <c r="E76" s="64"/>
      <c r="F76" s="64"/>
      <c r="G76" s="64"/>
    </row>
    <row r="77" spans="1:7" x14ac:dyDescent="0.25">
      <c r="A77" s="93"/>
      <c r="B77" s="94"/>
      <c r="C77" s="95"/>
      <c r="D77" s="64"/>
      <c r="E77" s="64"/>
      <c r="F77" s="64"/>
      <c r="G77" s="64"/>
    </row>
    <row r="78" spans="1:7" ht="132" customHeight="1" x14ac:dyDescent="0.25">
      <c r="A78" s="123" t="s">
        <v>114</v>
      </c>
      <c r="B78" s="125"/>
      <c r="C78" s="125"/>
      <c r="D78" s="125"/>
      <c r="E78" s="125"/>
      <c r="F78" s="64"/>
      <c r="G78" s="64"/>
    </row>
    <row r="79" spans="1:7" ht="76.2" customHeight="1" x14ac:dyDescent="0.25">
      <c r="A79" s="123" t="s">
        <v>93</v>
      </c>
      <c r="B79" s="124"/>
      <c r="C79" s="124"/>
      <c r="D79" s="124"/>
      <c r="E79" s="124"/>
      <c r="F79" s="64"/>
      <c r="G79" s="64"/>
    </row>
    <row r="80" spans="1:7" s="47" customFormat="1" ht="161.4" customHeight="1" x14ac:dyDescent="0.25">
      <c r="A80" s="126" t="s">
        <v>113</v>
      </c>
      <c r="B80" s="127"/>
      <c r="C80" s="127"/>
      <c r="D80" s="127"/>
      <c r="E80" s="127"/>
      <c r="F80" s="127"/>
      <c r="G80" s="128"/>
    </row>
    <row r="81" spans="1:7" x14ac:dyDescent="0.25">
      <c r="A81" s="64"/>
      <c r="B81" s="64"/>
      <c r="C81" s="64"/>
      <c r="D81" s="64"/>
      <c r="E81" s="64"/>
      <c r="F81" s="64"/>
      <c r="G81" s="64"/>
    </row>
    <row r="82" spans="1:7" x14ac:dyDescent="0.25">
      <c r="A82" s="64" t="s">
        <v>112</v>
      </c>
      <c r="B82" s="64"/>
      <c r="C82" s="64"/>
      <c r="D82" s="64"/>
      <c r="E82" s="64"/>
      <c r="F82" s="64"/>
      <c r="G82" s="64"/>
    </row>
    <row r="83" spans="1:7" x14ac:dyDescent="0.25">
      <c r="A83" s="64"/>
      <c r="B83" s="64"/>
      <c r="C83" s="64"/>
      <c r="D83" s="64"/>
      <c r="E83" s="64"/>
      <c r="F83" s="64"/>
      <c r="G83" s="64"/>
    </row>
    <row r="84" spans="1:7" x14ac:dyDescent="0.25">
      <c r="A84" s="64"/>
      <c r="B84" s="64"/>
      <c r="C84" s="64"/>
      <c r="D84" s="64"/>
      <c r="E84" s="64"/>
      <c r="F84" s="64"/>
      <c r="G84" s="64"/>
    </row>
    <row r="85" spans="1:7" x14ac:dyDescent="0.25">
      <c r="A85" s="64"/>
      <c r="B85" s="64"/>
      <c r="C85" s="64"/>
      <c r="D85" s="64"/>
      <c r="E85" s="64"/>
      <c r="F85" s="64"/>
      <c r="G85" s="64"/>
    </row>
    <row r="86" spans="1:7" x14ac:dyDescent="0.25">
      <c r="A86" s="64"/>
      <c r="B86" s="64"/>
      <c r="C86" s="64"/>
      <c r="D86" s="64"/>
      <c r="E86" s="64"/>
      <c r="F86" s="64"/>
      <c r="G86" s="64"/>
    </row>
    <row r="87" spans="1:7" x14ac:dyDescent="0.25">
      <c r="A87" s="64"/>
      <c r="B87" s="64"/>
      <c r="C87" s="64"/>
      <c r="D87" s="64"/>
      <c r="E87" s="64"/>
      <c r="F87" s="64"/>
      <c r="G87" s="64"/>
    </row>
    <row r="88" spans="1:7" x14ac:dyDescent="0.25">
      <c r="A88" s="64"/>
      <c r="B88" s="64"/>
      <c r="C88" s="64"/>
      <c r="D88" s="64"/>
      <c r="E88" s="64"/>
      <c r="F88" s="64"/>
      <c r="G88" s="64"/>
    </row>
    <row r="89" spans="1:7" x14ac:dyDescent="0.25">
      <c r="A89" s="64"/>
      <c r="B89" s="64"/>
      <c r="C89" s="64"/>
      <c r="D89" s="64"/>
      <c r="E89" s="64"/>
      <c r="F89" s="64"/>
      <c r="G89" s="64"/>
    </row>
    <row r="90" spans="1:7" x14ac:dyDescent="0.25">
      <c r="A90" s="64"/>
      <c r="B90" s="64"/>
      <c r="C90" s="64"/>
      <c r="D90" s="64"/>
      <c r="E90" s="64"/>
      <c r="F90" s="64"/>
      <c r="G90" s="64"/>
    </row>
    <row r="91" spans="1:7" x14ac:dyDescent="0.25">
      <c r="A91" s="64"/>
      <c r="B91" s="64"/>
      <c r="C91" s="64"/>
      <c r="D91" s="64"/>
      <c r="E91" s="64"/>
      <c r="F91" s="64"/>
      <c r="G91" s="64"/>
    </row>
    <row r="92" spans="1:7" x14ac:dyDescent="0.25">
      <c r="A92" s="64"/>
      <c r="B92" s="64"/>
      <c r="C92" s="64"/>
      <c r="D92" s="64"/>
      <c r="E92" s="64"/>
      <c r="F92" s="64"/>
      <c r="G92" s="64"/>
    </row>
    <row r="93" spans="1:7" x14ac:dyDescent="0.25">
      <c r="A93" s="64"/>
      <c r="B93" s="64"/>
      <c r="C93" s="64"/>
      <c r="D93" s="64"/>
      <c r="E93" s="64"/>
      <c r="F93" s="64"/>
      <c r="G93" s="64"/>
    </row>
    <row r="94" spans="1:7" x14ac:dyDescent="0.25">
      <c r="A94" s="64"/>
      <c r="B94" s="64"/>
      <c r="C94" s="64"/>
      <c r="D94" s="64"/>
      <c r="E94" s="64"/>
      <c r="F94" s="64"/>
      <c r="G94" s="64"/>
    </row>
    <row r="95" spans="1:7" x14ac:dyDescent="0.25">
      <c r="A95" s="64"/>
      <c r="B95" s="64"/>
      <c r="C95" s="64"/>
      <c r="D95" s="64"/>
      <c r="E95" s="64"/>
      <c r="F95" s="64"/>
      <c r="G95" s="64"/>
    </row>
    <row r="96" spans="1:7" x14ac:dyDescent="0.25">
      <c r="A96" s="64"/>
      <c r="B96" s="64"/>
      <c r="C96" s="64"/>
      <c r="D96" s="64"/>
      <c r="E96" s="64"/>
      <c r="F96" s="64"/>
      <c r="G96" s="64"/>
    </row>
    <row r="97" spans="1:7" x14ac:dyDescent="0.25">
      <c r="A97" s="64"/>
      <c r="B97" s="64"/>
      <c r="C97" s="64"/>
      <c r="D97" s="64"/>
      <c r="E97" s="64"/>
      <c r="F97" s="64"/>
      <c r="G97" s="64"/>
    </row>
    <row r="98" spans="1:7" x14ac:dyDescent="0.25">
      <c r="A98" s="64"/>
      <c r="B98" s="64"/>
      <c r="C98" s="64"/>
      <c r="D98" s="64"/>
      <c r="E98" s="64"/>
      <c r="F98" s="64"/>
      <c r="G98" s="64"/>
    </row>
    <row r="99" spans="1:7" x14ac:dyDescent="0.25">
      <c r="A99" s="64"/>
      <c r="B99" s="64"/>
      <c r="C99" s="64"/>
      <c r="D99" s="64"/>
      <c r="E99" s="64"/>
      <c r="F99" s="64"/>
      <c r="G99" s="64"/>
    </row>
    <row r="100" spans="1:7" x14ac:dyDescent="0.25">
      <c r="A100" s="64"/>
      <c r="B100" s="64"/>
      <c r="C100" s="64"/>
      <c r="D100" s="64"/>
      <c r="E100" s="64"/>
      <c r="F100" s="64"/>
      <c r="G100" s="64"/>
    </row>
    <row r="101" spans="1:7" x14ac:dyDescent="0.25">
      <c r="A101" s="64"/>
      <c r="B101" s="64"/>
      <c r="C101" s="64"/>
      <c r="D101" s="64"/>
      <c r="E101" s="64"/>
      <c r="F101" s="64"/>
      <c r="G101" s="64"/>
    </row>
    <row r="102" spans="1:7" x14ac:dyDescent="0.25">
      <c r="A102" s="64"/>
      <c r="B102" s="64"/>
      <c r="C102" s="64"/>
      <c r="D102" s="64"/>
      <c r="E102" s="64"/>
      <c r="F102" s="64"/>
      <c r="G102" s="64"/>
    </row>
    <row r="103" spans="1:7" x14ac:dyDescent="0.25">
      <c r="A103" s="64"/>
      <c r="B103" s="64"/>
      <c r="C103" s="64"/>
      <c r="D103" s="64"/>
      <c r="E103" s="64"/>
      <c r="F103" s="64"/>
      <c r="G103" s="64"/>
    </row>
    <row r="104" spans="1:7" x14ac:dyDescent="0.25">
      <c r="A104" s="64"/>
      <c r="B104" s="64"/>
      <c r="C104" s="64"/>
      <c r="D104" s="64"/>
      <c r="E104" s="64"/>
      <c r="F104" s="64"/>
      <c r="G104" s="64"/>
    </row>
  </sheetData>
  <mergeCells count="7">
    <mergeCell ref="A2:E2"/>
    <mergeCell ref="A1:E1"/>
    <mergeCell ref="A79:E79"/>
    <mergeCell ref="A78:E78"/>
    <mergeCell ref="A80:G80"/>
    <mergeCell ref="D3:E3"/>
    <mergeCell ref="D4:E4"/>
  </mergeCells>
  <phoneticPr fontId="20" type="noConversion"/>
  <pageMargins left="0.75" right="0.75" top="1" bottom="1" header="0.5" footer="0.5"/>
  <pageSetup scale="81" orientation="portrait" r:id="rId1"/>
  <headerFooter alignWithMargins="0"/>
  <rowBreaks count="1" manualBreakCount="1">
    <brk id="4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9"/>
  </sheetPr>
  <dimension ref="A1:K79"/>
  <sheetViews>
    <sheetView topLeftCell="A19" workbookViewId="0">
      <selection activeCell="K4" sqref="K4"/>
    </sheetView>
  </sheetViews>
  <sheetFormatPr defaultRowHeight="13.2" x14ac:dyDescent="0.25"/>
  <cols>
    <col min="1" max="1" width="36.21875" customWidth="1"/>
    <col min="2" max="2" width="21.33203125" customWidth="1"/>
    <col min="3" max="3" width="18.33203125" customWidth="1"/>
    <col min="4" max="4" width="13.88671875" customWidth="1"/>
    <col min="5" max="5" width="20.109375" customWidth="1"/>
    <col min="6" max="6" width="0.109375" customWidth="1"/>
    <col min="7" max="7" width="9.109375" hidden="1" customWidth="1"/>
  </cols>
  <sheetData>
    <row r="1" spans="1:11" x14ac:dyDescent="0.25">
      <c r="A1" s="132" t="s">
        <v>86</v>
      </c>
      <c r="B1" s="133"/>
      <c r="C1" s="133"/>
      <c r="D1" s="133"/>
      <c r="E1" s="133"/>
    </row>
    <row r="2" spans="1:11" ht="92.4" customHeight="1" x14ac:dyDescent="0.25">
      <c r="A2" s="131" t="s">
        <v>119</v>
      </c>
      <c r="B2" s="131"/>
      <c r="C2" s="131"/>
      <c r="D2" s="131"/>
      <c r="E2" s="131"/>
    </row>
    <row r="3" spans="1:11" ht="13.8" thickBot="1" x14ac:dyDescent="0.3"/>
    <row r="4" spans="1:11" ht="13.8" thickBot="1" x14ac:dyDescent="0.3">
      <c r="A4" s="53" t="s">
        <v>79</v>
      </c>
      <c r="B4" s="114">
        <v>25813</v>
      </c>
      <c r="C4" s="54" t="s">
        <v>82</v>
      </c>
      <c r="D4" s="116">
        <v>41186</v>
      </c>
      <c r="E4" s="117"/>
    </row>
    <row r="5" spans="1:11" ht="13.8" thickBot="1" x14ac:dyDescent="0.3">
      <c r="A5" s="53" t="s">
        <v>118</v>
      </c>
      <c r="B5" s="115"/>
      <c r="C5" s="54" t="s">
        <v>80</v>
      </c>
      <c r="D5" s="118" t="s">
        <v>83</v>
      </c>
      <c r="E5" s="119"/>
    </row>
    <row r="6" spans="1:11" ht="13.8" thickBot="1" x14ac:dyDescent="0.3">
      <c r="A6" s="109" t="s">
        <v>78</v>
      </c>
      <c r="B6" s="114"/>
      <c r="C6" s="110" t="s">
        <v>81</v>
      </c>
      <c r="D6" s="55" t="s">
        <v>84</v>
      </c>
      <c r="E6" s="56"/>
    </row>
    <row r="7" spans="1:11" ht="13.8" x14ac:dyDescent="0.25">
      <c r="A7" s="107" t="s">
        <v>102</v>
      </c>
      <c r="B7" s="107" t="s">
        <v>103</v>
      </c>
      <c r="C7" s="107" t="s">
        <v>104</v>
      </c>
      <c r="D7" s="107" t="s">
        <v>105</v>
      </c>
      <c r="E7" s="107" t="s">
        <v>106</v>
      </c>
      <c r="F7" s="64"/>
      <c r="G7" s="64"/>
    </row>
    <row r="8" spans="1:11" ht="95.4" customHeight="1" thickBot="1" x14ac:dyDescent="0.35">
      <c r="A8" s="111" t="s">
        <v>101</v>
      </c>
      <c r="B8" s="112" t="s">
        <v>115</v>
      </c>
      <c r="C8" s="112" t="s">
        <v>116</v>
      </c>
      <c r="D8" s="113" t="s">
        <v>111</v>
      </c>
      <c r="E8" s="113" t="s">
        <v>110</v>
      </c>
      <c r="K8" s="47"/>
    </row>
    <row r="9" spans="1:11" ht="13.8" thickTop="1" x14ac:dyDescent="0.25">
      <c r="A9" s="61" t="s">
        <v>75</v>
      </c>
      <c r="B9" s="96"/>
      <c r="C9" s="97">
        <v>0.1</v>
      </c>
      <c r="D9" s="5"/>
      <c r="E9" s="5"/>
    </row>
    <row r="10" spans="1:11" x14ac:dyDescent="0.25">
      <c r="A10" s="13" t="s">
        <v>30</v>
      </c>
      <c r="B10" s="97"/>
      <c r="C10" s="97"/>
      <c r="D10" s="20"/>
      <c r="E10" s="14"/>
      <c r="F10" s="25"/>
    </row>
    <row r="11" spans="1:11" x14ac:dyDescent="0.25">
      <c r="A11" s="6" t="s">
        <v>46</v>
      </c>
      <c r="B11" s="97"/>
      <c r="C11" s="97"/>
      <c r="D11" s="21"/>
      <c r="E11" s="14" t="str">
        <f t="shared" ref="E11:E17" si="0">IF(D11&gt;2,B11," ")</f>
        <v xml:space="preserve"> </v>
      </c>
    </row>
    <row r="12" spans="1:11" x14ac:dyDescent="0.25">
      <c r="A12" s="6" t="s">
        <v>47</v>
      </c>
      <c r="B12" s="97"/>
      <c r="C12" s="97"/>
      <c r="D12" s="21"/>
      <c r="E12" s="14" t="str">
        <f t="shared" si="0"/>
        <v xml:space="preserve"> </v>
      </c>
    </row>
    <row r="13" spans="1:11" x14ac:dyDescent="0.25">
      <c r="A13" s="6" t="s">
        <v>45</v>
      </c>
      <c r="B13" s="97"/>
      <c r="C13" s="97"/>
      <c r="D13" s="21"/>
      <c r="E13" s="14" t="str">
        <f t="shared" si="0"/>
        <v xml:space="preserve"> </v>
      </c>
    </row>
    <row r="14" spans="1:11" s="3" customFormat="1" x14ac:dyDescent="0.25">
      <c r="A14" s="6" t="s">
        <v>48</v>
      </c>
      <c r="B14" s="98"/>
      <c r="C14" s="97"/>
      <c r="D14" s="22"/>
      <c r="E14" s="14" t="str">
        <f t="shared" si="0"/>
        <v xml:space="preserve"> </v>
      </c>
    </row>
    <row r="15" spans="1:11" x14ac:dyDescent="0.25">
      <c r="A15" s="6" t="s">
        <v>49</v>
      </c>
      <c r="B15" s="97"/>
      <c r="C15" s="97"/>
      <c r="D15" s="21"/>
      <c r="E15" s="14" t="str">
        <f t="shared" si="0"/>
        <v xml:space="preserve"> </v>
      </c>
    </row>
    <row r="16" spans="1:11" x14ac:dyDescent="0.25">
      <c r="A16" s="6" t="s">
        <v>50</v>
      </c>
      <c r="B16" s="97"/>
      <c r="C16" s="97"/>
      <c r="D16" s="21"/>
      <c r="E16" s="14" t="str">
        <f t="shared" si="0"/>
        <v xml:space="preserve"> </v>
      </c>
    </row>
    <row r="17" spans="1:5" x14ac:dyDescent="0.25">
      <c r="A17" s="6" t="s">
        <v>32</v>
      </c>
      <c r="B17" s="97"/>
      <c r="C17" s="97"/>
      <c r="D17" s="21"/>
      <c r="E17" s="14" t="str">
        <f t="shared" si="0"/>
        <v xml:space="preserve"> </v>
      </c>
    </row>
    <row r="18" spans="1:5" x14ac:dyDescent="0.25">
      <c r="A18" s="6" t="s">
        <v>64</v>
      </c>
      <c r="B18" s="97"/>
      <c r="C18" s="97"/>
      <c r="D18" s="21"/>
      <c r="E18" s="14"/>
    </row>
    <row r="19" spans="1:5" x14ac:dyDescent="0.25">
      <c r="A19" s="4" t="s">
        <v>0</v>
      </c>
      <c r="B19" s="97">
        <v>0.105</v>
      </c>
      <c r="C19" s="97"/>
      <c r="D19" s="21"/>
      <c r="E19" s="14" t="str">
        <f>IF(D19&gt;2,B19," ")</f>
        <v xml:space="preserve"> </v>
      </c>
    </row>
    <row r="20" spans="1:5" x14ac:dyDescent="0.25">
      <c r="A20" s="4" t="s">
        <v>1</v>
      </c>
      <c r="B20" s="97"/>
      <c r="C20" s="97"/>
      <c r="D20" s="21"/>
      <c r="E20" s="14" t="str">
        <f>IF(D20&gt;2,B20," ")</f>
        <v xml:space="preserve"> </v>
      </c>
    </row>
    <row r="21" spans="1:5" x14ac:dyDescent="0.25">
      <c r="A21" s="7" t="s">
        <v>17</v>
      </c>
      <c r="B21" s="97">
        <v>0.17</v>
      </c>
      <c r="C21" s="97"/>
      <c r="D21" s="21"/>
      <c r="E21" s="14" t="str">
        <f>IF(D21&gt;2,B21," ")</f>
        <v xml:space="preserve"> </v>
      </c>
    </row>
    <row r="22" spans="1:5" x14ac:dyDescent="0.25">
      <c r="A22" s="8" t="s">
        <v>2</v>
      </c>
      <c r="B22" s="97" t="s">
        <v>94</v>
      </c>
      <c r="C22" s="97"/>
      <c r="D22" s="21"/>
      <c r="E22" s="14"/>
    </row>
    <row r="23" spans="1:5" x14ac:dyDescent="0.25">
      <c r="A23" s="8" t="s">
        <v>3</v>
      </c>
      <c r="B23" s="97" t="s">
        <v>94</v>
      </c>
      <c r="C23" s="97"/>
      <c r="D23" s="21"/>
      <c r="E23" s="14"/>
    </row>
    <row r="24" spans="1:5" x14ac:dyDescent="0.25">
      <c r="A24" s="9" t="s">
        <v>16</v>
      </c>
      <c r="B24" s="97"/>
      <c r="C24" s="97"/>
      <c r="D24" s="21"/>
      <c r="E24" s="14"/>
    </row>
    <row r="25" spans="1:5" x14ac:dyDescent="0.25">
      <c r="A25" s="8" t="s">
        <v>13</v>
      </c>
      <c r="B25" s="97"/>
      <c r="C25" s="97"/>
      <c r="D25" s="21"/>
      <c r="E25" s="14"/>
    </row>
    <row r="26" spans="1:5" x14ac:dyDescent="0.25">
      <c r="A26" s="8" t="s">
        <v>4</v>
      </c>
      <c r="B26" s="97"/>
      <c r="C26" s="97"/>
      <c r="D26" s="21"/>
      <c r="E26" s="14"/>
    </row>
    <row r="27" spans="1:5" x14ac:dyDescent="0.25">
      <c r="A27" s="8" t="s">
        <v>43</v>
      </c>
      <c r="B27" s="97"/>
      <c r="C27" s="97"/>
      <c r="D27" s="21"/>
      <c r="E27" s="14" t="str">
        <f>IF(D27&gt;2,B27," ")</f>
        <v xml:space="preserve"> </v>
      </c>
    </row>
    <row r="28" spans="1:5" x14ac:dyDescent="0.25">
      <c r="A28" s="8" t="s">
        <v>44</v>
      </c>
      <c r="B28" s="97"/>
      <c r="C28" s="97"/>
      <c r="D28" s="21"/>
      <c r="E28" s="14" t="str">
        <f>IF(D28&gt;2,B28," ")</f>
        <v xml:space="preserve"> </v>
      </c>
    </row>
    <row r="29" spans="1:5" x14ac:dyDescent="0.25">
      <c r="A29" s="8" t="s">
        <v>15</v>
      </c>
      <c r="B29" s="97" t="s">
        <v>94</v>
      </c>
      <c r="C29" s="97"/>
      <c r="D29" s="21"/>
      <c r="E29" s="14" t="str">
        <f>IF(D29&gt;2,B29," ")</f>
        <v xml:space="preserve"> </v>
      </c>
    </row>
    <row r="30" spans="1:5" x14ac:dyDescent="0.25">
      <c r="A30" s="8" t="s">
        <v>11</v>
      </c>
      <c r="B30" s="97"/>
      <c r="C30" s="97"/>
      <c r="D30" s="21"/>
      <c r="E30" s="14" t="str">
        <f>IF(D30&gt;2,B30," ")</f>
        <v xml:space="preserve"> </v>
      </c>
    </row>
    <row r="31" spans="1:5" x14ac:dyDescent="0.25">
      <c r="A31" s="8" t="s">
        <v>35</v>
      </c>
      <c r="B31" s="97" t="s">
        <v>94</v>
      </c>
      <c r="C31" s="97"/>
      <c r="D31" s="21"/>
      <c r="E31" s="14" t="str">
        <f>IF(D31&gt;2,B31," ")</f>
        <v xml:space="preserve"> </v>
      </c>
    </row>
    <row r="32" spans="1:5" x14ac:dyDescent="0.25">
      <c r="A32" s="8" t="s">
        <v>65</v>
      </c>
      <c r="B32" s="97"/>
      <c r="C32" s="97"/>
      <c r="D32" s="21"/>
      <c r="E32" s="14"/>
    </row>
    <row r="33" spans="1:5" ht="26.4" x14ac:dyDescent="0.25">
      <c r="A33" s="8" t="s">
        <v>74</v>
      </c>
      <c r="B33" s="97" t="s">
        <v>94</v>
      </c>
      <c r="C33" s="97"/>
      <c r="D33" s="21"/>
      <c r="E33" s="14"/>
    </row>
    <row r="34" spans="1:5" x14ac:dyDescent="0.25">
      <c r="A34" s="4" t="s">
        <v>14</v>
      </c>
      <c r="B34" s="97"/>
      <c r="C34" s="97"/>
      <c r="D34" s="21"/>
      <c r="E34" s="14" t="str">
        <f t="shared" ref="E34:E52" si="1">IF(D34&gt;2,B34," ")</f>
        <v xml:space="preserve"> </v>
      </c>
    </row>
    <row r="35" spans="1:5" x14ac:dyDescent="0.25">
      <c r="A35" s="7" t="s">
        <v>38</v>
      </c>
      <c r="B35" s="97" t="s">
        <v>94</v>
      </c>
      <c r="C35" s="97"/>
      <c r="D35" s="21"/>
      <c r="E35" s="14" t="str">
        <f t="shared" si="1"/>
        <v xml:space="preserve"> </v>
      </c>
    </row>
    <row r="36" spans="1:5" x14ac:dyDescent="0.25">
      <c r="A36" s="7" t="s">
        <v>39</v>
      </c>
      <c r="B36" s="97"/>
      <c r="C36" s="97"/>
      <c r="D36" s="21"/>
      <c r="E36" s="14" t="str">
        <f t="shared" si="1"/>
        <v xml:space="preserve"> </v>
      </c>
    </row>
    <row r="37" spans="1:5" x14ac:dyDescent="0.25">
      <c r="A37" s="7" t="s">
        <v>12</v>
      </c>
      <c r="B37" s="97" t="s">
        <v>94</v>
      </c>
      <c r="C37" s="97"/>
      <c r="D37" s="21"/>
      <c r="E37" s="14" t="str">
        <f t="shared" si="1"/>
        <v xml:space="preserve"> </v>
      </c>
    </row>
    <row r="38" spans="1:5" x14ac:dyDescent="0.25">
      <c r="A38" s="7" t="s">
        <v>42</v>
      </c>
      <c r="B38" s="97" t="s">
        <v>94</v>
      </c>
      <c r="C38" s="97"/>
      <c r="D38" s="21"/>
      <c r="E38" s="14" t="str">
        <f t="shared" si="1"/>
        <v xml:space="preserve"> </v>
      </c>
    </row>
    <row r="39" spans="1:5" x14ac:dyDescent="0.25">
      <c r="A39" s="9" t="s">
        <v>33</v>
      </c>
      <c r="B39" s="97"/>
      <c r="C39" s="97"/>
      <c r="D39" s="21"/>
      <c r="E39" s="14" t="str">
        <f t="shared" si="1"/>
        <v xml:space="preserve"> </v>
      </c>
    </row>
    <row r="40" spans="1:5" x14ac:dyDescent="0.25">
      <c r="A40" s="9" t="s">
        <v>18</v>
      </c>
      <c r="B40" s="97"/>
      <c r="C40" s="97"/>
      <c r="D40" s="21"/>
      <c r="E40" s="14" t="str">
        <f t="shared" si="1"/>
        <v xml:space="preserve"> </v>
      </c>
    </row>
    <row r="41" spans="1:5" x14ac:dyDescent="0.25">
      <c r="A41" s="4" t="s">
        <v>85</v>
      </c>
      <c r="B41" s="97"/>
      <c r="C41" s="97">
        <v>0.55300000000000005</v>
      </c>
      <c r="D41" s="21"/>
      <c r="E41" s="14" t="str">
        <f t="shared" si="1"/>
        <v xml:space="preserve"> </v>
      </c>
    </row>
    <row r="42" spans="1:5" x14ac:dyDescent="0.25">
      <c r="A42" s="6" t="s">
        <v>6</v>
      </c>
      <c r="B42" s="97"/>
      <c r="C42" s="97" t="s">
        <v>94</v>
      </c>
      <c r="D42" s="20"/>
      <c r="E42" s="14" t="str">
        <f t="shared" si="1"/>
        <v xml:space="preserve"> </v>
      </c>
    </row>
    <row r="43" spans="1:5" x14ac:dyDescent="0.25">
      <c r="A43" s="6" t="s">
        <v>5</v>
      </c>
      <c r="B43" s="97"/>
      <c r="C43" s="97"/>
      <c r="D43" s="21"/>
      <c r="E43" s="14" t="str">
        <f t="shared" si="1"/>
        <v xml:space="preserve"> </v>
      </c>
    </row>
    <row r="44" spans="1:5" x14ac:dyDescent="0.25">
      <c r="A44" s="6" t="s">
        <v>20</v>
      </c>
      <c r="B44" s="97"/>
      <c r="C44" s="97"/>
      <c r="D44" s="21"/>
      <c r="E44" s="14" t="str">
        <f t="shared" si="1"/>
        <v xml:space="preserve"> </v>
      </c>
    </row>
    <row r="45" spans="1:5" x14ac:dyDescent="0.25">
      <c r="A45" s="8" t="s">
        <v>7</v>
      </c>
      <c r="B45" s="97"/>
      <c r="C45" s="97"/>
      <c r="D45" s="21"/>
      <c r="E45" s="14" t="str">
        <f t="shared" si="1"/>
        <v xml:space="preserve"> </v>
      </c>
    </row>
    <row r="46" spans="1:5" x14ac:dyDescent="0.25">
      <c r="A46" s="8" t="s">
        <v>26</v>
      </c>
      <c r="B46" s="97"/>
      <c r="C46" s="97"/>
      <c r="D46" s="21"/>
      <c r="E46" s="14" t="str">
        <f t="shared" si="1"/>
        <v xml:space="preserve"> </v>
      </c>
    </row>
    <row r="47" spans="1:5" x14ac:dyDescent="0.25">
      <c r="A47" s="8" t="s">
        <v>66</v>
      </c>
      <c r="B47" s="97"/>
      <c r="C47" s="97"/>
      <c r="D47" s="21"/>
      <c r="E47" s="14" t="str">
        <f t="shared" si="1"/>
        <v xml:space="preserve"> </v>
      </c>
    </row>
    <row r="48" spans="1:5" x14ac:dyDescent="0.25">
      <c r="A48" s="8" t="s">
        <v>67</v>
      </c>
      <c r="B48" s="97"/>
      <c r="C48" s="97"/>
      <c r="D48" s="21"/>
      <c r="E48" s="14" t="str">
        <f t="shared" si="1"/>
        <v xml:space="preserve"> </v>
      </c>
    </row>
    <row r="49" spans="1:5" ht="26.4" x14ac:dyDescent="0.25">
      <c r="A49" s="8" t="s">
        <v>9</v>
      </c>
      <c r="B49" s="97"/>
      <c r="C49" s="97"/>
      <c r="D49" s="21"/>
      <c r="E49" s="14" t="str">
        <f t="shared" si="1"/>
        <v xml:space="preserve"> </v>
      </c>
    </row>
    <row r="50" spans="1:5" x14ac:dyDescent="0.25">
      <c r="A50" s="8" t="s">
        <v>27</v>
      </c>
      <c r="B50" s="97"/>
      <c r="C50" s="97"/>
      <c r="D50" s="21"/>
      <c r="E50" s="14" t="str">
        <f t="shared" si="1"/>
        <v xml:space="preserve"> </v>
      </c>
    </row>
    <row r="51" spans="1:5" x14ac:dyDescent="0.25">
      <c r="A51" s="8" t="s">
        <v>10</v>
      </c>
      <c r="B51" s="97"/>
      <c r="C51" s="97"/>
      <c r="D51" s="21"/>
      <c r="E51" s="14" t="str">
        <f t="shared" si="1"/>
        <v xml:space="preserve"> </v>
      </c>
    </row>
    <row r="52" spans="1:5" ht="26.4" x14ac:dyDescent="0.25">
      <c r="A52" s="10" t="s">
        <v>21</v>
      </c>
      <c r="B52" s="97"/>
      <c r="C52" s="97"/>
      <c r="D52" s="21"/>
      <c r="E52" s="14" t="str">
        <f t="shared" si="1"/>
        <v xml:space="preserve"> </v>
      </c>
    </row>
    <row r="53" spans="1:5" x14ac:dyDescent="0.25">
      <c r="A53" s="10" t="s">
        <v>22</v>
      </c>
      <c r="B53" s="97"/>
      <c r="C53" s="97"/>
      <c r="D53" s="21"/>
      <c r="E53" s="14"/>
    </row>
    <row r="54" spans="1:5" x14ac:dyDescent="0.25">
      <c r="A54" s="6" t="s">
        <v>31</v>
      </c>
      <c r="B54" s="97"/>
      <c r="C54" s="97"/>
      <c r="D54" s="21"/>
      <c r="E54" s="14"/>
    </row>
    <row r="55" spans="1:5" x14ac:dyDescent="0.25">
      <c r="A55" s="6" t="s">
        <v>34</v>
      </c>
      <c r="B55" s="97"/>
      <c r="C55" s="97"/>
      <c r="D55" s="23"/>
      <c r="E55" s="14"/>
    </row>
    <row r="56" spans="1:5" x14ac:dyDescent="0.25">
      <c r="A56" s="6" t="s">
        <v>68</v>
      </c>
      <c r="B56" s="97"/>
      <c r="C56" s="97"/>
      <c r="D56" s="23"/>
      <c r="E56" s="14"/>
    </row>
    <row r="57" spans="1:5" x14ac:dyDescent="0.25">
      <c r="A57" s="11" t="s">
        <v>24</v>
      </c>
      <c r="B57" s="97">
        <v>4.4999999999999998E-2</v>
      </c>
      <c r="C57" s="97"/>
      <c r="D57" s="21"/>
      <c r="E57" s="14"/>
    </row>
    <row r="58" spans="1:5" x14ac:dyDescent="0.25">
      <c r="A58" s="6" t="s">
        <v>69</v>
      </c>
      <c r="B58" s="97" t="s">
        <v>94</v>
      </c>
      <c r="C58" s="97"/>
      <c r="D58" s="21"/>
      <c r="E58" s="14"/>
    </row>
    <row r="59" spans="1:5" x14ac:dyDescent="0.25">
      <c r="A59" s="6" t="s">
        <v>70</v>
      </c>
      <c r="B59" s="97" t="s">
        <v>94</v>
      </c>
      <c r="C59" s="97"/>
      <c r="D59" s="21"/>
      <c r="E59" s="14"/>
    </row>
    <row r="60" spans="1:5" x14ac:dyDescent="0.25">
      <c r="A60" s="6" t="s">
        <v>76</v>
      </c>
      <c r="B60" s="97" t="s">
        <v>94</v>
      </c>
      <c r="C60" s="97"/>
      <c r="D60" s="21"/>
      <c r="E60" s="14"/>
    </row>
    <row r="61" spans="1:5" x14ac:dyDescent="0.25">
      <c r="A61" s="12" t="s">
        <v>41</v>
      </c>
      <c r="B61" s="97"/>
      <c r="C61" s="97"/>
      <c r="D61" s="21"/>
      <c r="E61" s="14"/>
    </row>
    <row r="62" spans="1:5" x14ac:dyDescent="0.25">
      <c r="A62" s="12" t="s">
        <v>19</v>
      </c>
      <c r="B62" s="97">
        <v>2.7E-2</v>
      </c>
      <c r="C62" s="97"/>
      <c r="D62" s="21"/>
      <c r="E62" s="14"/>
    </row>
    <row r="63" spans="1:5" x14ac:dyDescent="0.25">
      <c r="A63" s="6" t="s">
        <v>71</v>
      </c>
      <c r="B63" s="97"/>
      <c r="C63" s="97"/>
      <c r="D63" s="21"/>
      <c r="E63" s="14"/>
    </row>
    <row r="64" spans="1:5" x14ac:dyDescent="0.25">
      <c r="A64" s="6" t="s">
        <v>72</v>
      </c>
      <c r="B64" s="97"/>
      <c r="C64" s="97"/>
      <c r="D64" s="21"/>
      <c r="E64" s="14"/>
    </row>
    <row r="65" spans="1:7" x14ac:dyDescent="0.25">
      <c r="A65" s="6" t="s">
        <v>73</v>
      </c>
      <c r="B65" s="97"/>
      <c r="C65" s="97"/>
      <c r="D65" s="21"/>
      <c r="E65" s="14"/>
    </row>
    <row r="66" spans="1:7" x14ac:dyDescent="0.25">
      <c r="A66" s="4" t="s">
        <v>36</v>
      </c>
      <c r="B66" s="97"/>
      <c r="C66" s="97"/>
      <c r="D66" s="21"/>
      <c r="E66" s="14"/>
    </row>
    <row r="67" spans="1:7" x14ac:dyDescent="0.25">
      <c r="A67" s="6" t="s">
        <v>37</v>
      </c>
      <c r="B67" s="97"/>
      <c r="C67" s="97"/>
      <c r="D67" s="21"/>
      <c r="E67" s="14"/>
    </row>
    <row r="68" spans="1:7" x14ac:dyDescent="0.25">
      <c r="A68" s="6" t="s">
        <v>28</v>
      </c>
      <c r="B68" s="97"/>
      <c r="C68" s="97"/>
      <c r="D68" s="21"/>
      <c r="E68" s="14"/>
    </row>
    <row r="69" spans="1:7" ht="13.8" thickBot="1" x14ac:dyDescent="0.3">
      <c r="A69" s="6" t="s">
        <v>29</v>
      </c>
      <c r="B69" s="97"/>
      <c r="C69" s="97"/>
      <c r="D69" s="24"/>
      <c r="E69" s="27"/>
    </row>
    <row r="70" spans="1:7" s="1" customFormat="1" ht="27" thickBot="1" x14ac:dyDescent="0.3">
      <c r="A70" s="29" t="s">
        <v>56</v>
      </c>
      <c r="B70" s="99">
        <f>SUM(B9:B69)</f>
        <v>0.34700000000000003</v>
      </c>
      <c r="C70" s="99">
        <f>SUM(C9:C69)</f>
        <v>0.65300000000000002</v>
      </c>
      <c r="D70" s="28">
        <v>0.187</v>
      </c>
      <c r="E70" s="30">
        <f>SUM(E10:E69)</f>
        <v>0</v>
      </c>
      <c r="G70" s="26"/>
    </row>
    <row r="71" spans="1:7" ht="13.8" thickBot="1" x14ac:dyDescent="0.3">
      <c r="A71" s="57" t="s">
        <v>55</v>
      </c>
      <c r="B71" s="58"/>
      <c r="C71" s="58"/>
      <c r="D71" s="59"/>
      <c r="E71" s="60">
        <f>E70*D70</f>
        <v>0</v>
      </c>
    </row>
    <row r="72" spans="1:7" x14ac:dyDescent="0.25">
      <c r="A72" s="2"/>
      <c r="B72" s="51" t="s">
        <v>77</v>
      </c>
      <c r="C72" s="52">
        <f>B70+C70</f>
        <v>1</v>
      </c>
    </row>
    <row r="73" spans="1:7" x14ac:dyDescent="0.25">
      <c r="A73" s="50"/>
    </row>
    <row r="74" spans="1:7" ht="126.6" customHeight="1" x14ac:dyDescent="0.25">
      <c r="A74" s="123" t="s">
        <v>114</v>
      </c>
      <c r="B74" s="125"/>
      <c r="C74" s="125"/>
      <c r="D74" s="125"/>
      <c r="E74" s="125"/>
      <c r="F74" s="64"/>
      <c r="G74" s="64"/>
    </row>
    <row r="75" spans="1:7" ht="67.2" customHeight="1" x14ac:dyDescent="0.25">
      <c r="A75" s="123" t="s">
        <v>93</v>
      </c>
      <c r="B75" s="124"/>
      <c r="C75" s="124"/>
      <c r="D75" s="124"/>
      <c r="E75" s="124"/>
      <c r="F75" s="64"/>
      <c r="G75" s="64"/>
    </row>
    <row r="76" spans="1:7" ht="162" customHeight="1" x14ac:dyDescent="0.25">
      <c r="A76" s="126" t="s">
        <v>113</v>
      </c>
      <c r="B76" s="127"/>
      <c r="C76" s="127"/>
      <c r="D76" s="127"/>
      <c r="E76" s="127"/>
      <c r="F76" s="127"/>
      <c r="G76" s="128"/>
    </row>
    <row r="77" spans="1:7" x14ac:dyDescent="0.25">
      <c r="A77" s="2"/>
    </row>
    <row r="78" spans="1:7" s="49" customFormat="1" x14ac:dyDescent="0.25">
      <c r="A78" s="48"/>
    </row>
    <row r="79" spans="1:7" x14ac:dyDescent="0.25">
      <c r="A79" s="2"/>
    </row>
  </sheetData>
  <mergeCells count="5">
    <mergeCell ref="A2:E2"/>
    <mergeCell ref="A1:E1"/>
    <mergeCell ref="A74:E74"/>
    <mergeCell ref="A75:E75"/>
    <mergeCell ref="A76:G76"/>
  </mergeCells>
  <phoneticPr fontId="2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6"/>
  </sheetPr>
  <dimension ref="A1:F66"/>
  <sheetViews>
    <sheetView topLeftCell="A19" workbookViewId="0">
      <selection activeCell="E53" sqref="E53"/>
    </sheetView>
  </sheetViews>
  <sheetFormatPr defaultRowHeight="13.2" x14ac:dyDescent="0.25"/>
  <cols>
    <col min="2" max="2" width="31.109375" customWidth="1"/>
    <col min="3" max="3" width="17.109375" customWidth="1"/>
    <col min="4" max="4" width="15" customWidth="1"/>
    <col min="5" max="5" width="14.5546875" customWidth="1"/>
  </cols>
  <sheetData>
    <row r="1" spans="2:5" ht="42.75" customHeight="1" thickTop="1" x14ac:dyDescent="0.25">
      <c r="B1" s="100" t="s">
        <v>40</v>
      </c>
      <c r="C1" s="101" t="s">
        <v>53</v>
      </c>
      <c r="D1" s="101" t="s">
        <v>60</v>
      </c>
      <c r="E1" s="102" t="s">
        <v>52</v>
      </c>
    </row>
    <row r="2" spans="2:5" x14ac:dyDescent="0.25">
      <c r="B2" s="33" t="s">
        <v>30</v>
      </c>
      <c r="C2" s="14">
        <v>0.2</v>
      </c>
      <c r="D2" s="14">
        <v>0.22</v>
      </c>
      <c r="E2" s="34">
        <f t="shared" ref="E2:E33" si="0">C2*D2</f>
        <v>4.4000000000000004E-2</v>
      </c>
    </row>
    <row r="3" spans="2:5" x14ac:dyDescent="0.25">
      <c r="B3" s="35" t="s">
        <v>46</v>
      </c>
      <c r="C3" s="15"/>
      <c r="D3" s="15"/>
      <c r="E3" s="34">
        <f t="shared" si="0"/>
        <v>0</v>
      </c>
    </row>
    <row r="4" spans="2:5" x14ac:dyDescent="0.25">
      <c r="B4" s="35" t="s">
        <v>47</v>
      </c>
      <c r="C4" s="15"/>
      <c r="D4" s="15"/>
      <c r="E4" s="34">
        <f t="shared" si="0"/>
        <v>0</v>
      </c>
    </row>
    <row r="5" spans="2:5" x14ac:dyDescent="0.25">
      <c r="B5" s="35" t="s">
        <v>45</v>
      </c>
      <c r="C5" s="15"/>
      <c r="D5" s="15"/>
      <c r="E5" s="34">
        <f t="shared" si="0"/>
        <v>0</v>
      </c>
    </row>
    <row r="6" spans="2:5" s="3" customFormat="1" x14ac:dyDescent="0.25">
      <c r="B6" s="35" t="s">
        <v>48</v>
      </c>
      <c r="C6" s="16"/>
      <c r="D6" s="16"/>
      <c r="E6" s="34">
        <f t="shared" si="0"/>
        <v>0</v>
      </c>
    </row>
    <row r="7" spans="2:5" x14ac:dyDescent="0.25">
      <c r="B7" s="35" t="s">
        <v>49</v>
      </c>
      <c r="C7" s="15"/>
      <c r="D7" s="15"/>
      <c r="E7" s="34">
        <f t="shared" si="0"/>
        <v>0</v>
      </c>
    </row>
    <row r="8" spans="2:5" x14ac:dyDescent="0.25">
      <c r="B8" s="35" t="s">
        <v>50</v>
      </c>
      <c r="C8" s="15"/>
      <c r="D8" s="15"/>
      <c r="E8" s="34">
        <f t="shared" si="0"/>
        <v>0</v>
      </c>
    </row>
    <row r="9" spans="2:5" x14ac:dyDescent="0.25">
      <c r="B9" s="35" t="s">
        <v>32</v>
      </c>
      <c r="C9" s="15"/>
      <c r="D9" s="15"/>
      <c r="E9" s="34">
        <f t="shared" si="0"/>
        <v>0</v>
      </c>
    </row>
    <row r="10" spans="2:5" x14ac:dyDescent="0.25">
      <c r="B10" s="36" t="s">
        <v>0</v>
      </c>
      <c r="C10" s="15"/>
      <c r="D10" s="15"/>
      <c r="E10" s="34">
        <f t="shared" si="0"/>
        <v>0</v>
      </c>
    </row>
    <row r="11" spans="2:5" x14ac:dyDescent="0.25">
      <c r="B11" s="36" t="s">
        <v>1</v>
      </c>
      <c r="C11" s="15"/>
      <c r="D11" s="15"/>
      <c r="E11" s="34">
        <f t="shared" si="0"/>
        <v>0</v>
      </c>
    </row>
    <row r="12" spans="2:5" x14ac:dyDescent="0.25">
      <c r="B12" s="37" t="s">
        <v>17</v>
      </c>
      <c r="C12" s="15"/>
      <c r="D12" s="15"/>
      <c r="E12" s="34">
        <f t="shared" si="0"/>
        <v>0</v>
      </c>
    </row>
    <row r="13" spans="2:5" x14ac:dyDescent="0.25">
      <c r="B13" s="38" t="s">
        <v>2</v>
      </c>
      <c r="C13" s="15">
        <v>0.01</v>
      </c>
      <c r="D13" s="15"/>
      <c r="E13" s="34">
        <f t="shared" si="0"/>
        <v>0</v>
      </c>
    </row>
    <row r="14" spans="2:5" x14ac:dyDescent="0.25">
      <c r="B14" s="38" t="s">
        <v>3</v>
      </c>
      <c r="C14" s="15"/>
      <c r="D14" s="15"/>
      <c r="E14" s="34">
        <f t="shared" si="0"/>
        <v>0</v>
      </c>
    </row>
    <row r="15" spans="2:5" x14ac:dyDescent="0.25">
      <c r="B15" s="39" t="s">
        <v>16</v>
      </c>
      <c r="C15" s="15">
        <v>0.03</v>
      </c>
      <c r="D15" s="15">
        <v>0.12</v>
      </c>
      <c r="E15" s="34">
        <f t="shared" si="0"/>
        <v>3.5999999999999999E-3</v>
      </c>
    </row>
    <row r="16" spans="2:5" x14ac:dyDescent="0.25">
      <c r="B16" s="38" t="s">
        <v>13</v>
      </c>
      <c r="C16" s="15"/>
      <c r="D16" s="15"/>
      <c r="E16" s="34">
        <f t="shared" si="0"/>
        <v>0</v>
      </c>
    </row>
    <row r="17" spans="2:5" x14ac:dyDescent="0.25">
      <c r="B17" s="38" t="s">
        <v>4</v>
      </c>
      <c r="C17" s="15">
        <v>5.0000000000000001E-3</v>
      </c>
      <c r="D17" s="15">
        <v>0.05</v>
      </c>
      <c r="E17" s="34">
        <f t="shared" si="0"/>
        <v>2.5000000000000001E-4</v>
      </c>
    </row>
    <row r="18" spans="2:5" x14ac:dyDescent="0.25">
      <c r="B18" s="35" t="s">
        <v>43</v>
      </c>
      <c r="C18" s="15"/>
      <c r="D18" s="15"/>
      <c r="E18" s="34">
        <f t="shared" si="0"/>
        <v>0</v>
      </c>
    </row>
    <row r="19" spans="2:5" x14ac:dyDescent="0.25">
      <c r="B19" s="38" t="s">
        <v>44</v>
      </c>
      <c r="C19" s="15"/>
      <c r="D19" s="15"/>
      <c r="E19" s="34">
        <f t="shared" si="0"/>
        <v>0</v>
      </c>
    </row>
    <row r="20" spans="2:5" x14ac:dyDescent="0.25">
      <c r="B20" s="38" t="s">
        <v>15</v>
      </c>
      <c r="C20" s="15"/>
      <c r="D20" s="15"/>
      <c r="E20" s="34">
        <f t="shared" si="0"/>
        <v>0</v>
      </c>
    </row>
    <row r="21" spans="2:5" x14ac:dyDescent="0.25">
      <c r="B21" s="38" t="s">
        <v>11</v>
      </c>
      <c r="C21" s="15"/>
      <c r="D21" s="15"/>
      <c r="E21" s="34">
        <f t="shared" si="0"/>
        <v>0</v>
      </c>
    </row>
    <row r="22" spans="2:5" x14ac:dyDescent="0.25">
      <c r="B22" s="38" t="s">
        <v>35</v>
      </c>
      <c r="C22" s="15"/>
      <c r="D22" s="15"/>
      <c r="E22" s="34">
        <f t="shared" si="0"/>
        <v>0</v>
      </c>
    </row>
    <row r="23" spans="2:5" x14ac:dyDescent="0.25">
      <c r="B23" s="36" t="s">
        <v>14</v>
      </c>
      <c r="C23" s="15"/>
      <c r="D23" s="15"/>
      <c r="E23" s="34">
        <f t="shared" si="0"/>
        <v>0</v>
      </c>
    </row>
    <row r="24" spans="2:5" x14ac:dyDescent="0.25">
      <c r="B24" s="37" t="s">
        <v>38</v>
      </c>
      <c r="C24" s="15"/>
      <c r="D24" s="15"/>
      <c r="E24" s="34">
        <f t="shared" si="0"/>
        <v>0</v>
      </c>
    </row>
    <row r="25" spans="2:5" x14ac:dyDescent="0.25">
      <c r="B25" s="37" t="s">
        <v>39</v>
      </c>
      <c r="C25" s="15"/>
      <c r="D25" s="15"/>
      <c r="E25" s="34">
        <f t="shared" si="0"/>
        <v>0</v>
      </c>
    </row>
    <row r="26" spans="2:5" x14ac:dyDescent="0.25">
      <c r="B26" s="37" t="s">
        <v>12</v>
      </c>
      <c r="C26" s="15"/>
      <c r="D26" s="15"/>
      <c r="E26" s="34">
        <f t="shared" si="0"/>
        <v>0</v>
      </c>
    </row>
    <row r="27" spans="2:5" x14ac:dyDescent="0.25">
      <c r="B27" s="46" t="s">
        <v>42</v>
      </c>
      <c r="C27" s="15"/>
      <c r="D27" s="15"/>
      <c r="E27" s="34">
        <f t="shared" si="0"/>
        <v>0</v>
      </c>
    </row>
    <row r="28" spans="2:5" x14ac:dyDescent="0.25">
      <c r="B28" s="39" t="s">
        <v>33</v>
      </c>
      <c r="C28" s="15"/>
      <c r="D28" s="15"/>
      <c r="E28" s="34">
        <f t="shared" si="0"/>
        <v>0</v>
      </c>
    </row>
    <row r="29" spans="2:5" x14ac:dyDescent="0.25">
      <c r="B29" s="39" t="s">
        <v>18</v>
      </c>
      <c r="C29" s="15"/>
      <c r="D29" s="15"/>
      <c r="E29" s="34">
        <f t="shared" si="0"/>
        <v>0</v>
      </c>
    </row>
    <row r="30" spans="2:5" x14ac:dyDescent="0.25">
      <c r="B30" s="36" t="s">
        <v>25</v>
      </c>
      <c r="C30" s="15"/>
      <c r="D30" s="15"/>
      <c r="E30" s="34">
        <f t="shared" si="0"/>
        <v>0</v>
      </c>
    </row>
    <row r="31" spans="2:5" x14ac:dyDescent="0.25">
      <c r="B31" s="35" t="s">
        <v>6</v>
      </c>
      <c r="C31" s="15">
        <v>0.5</v>
      </c>
      <c r="D31" s="15"/>
      <c r="E31" s="34">
        <f t="shared" si="0"/>
        <v>0</v>
      </c>
    </row>
    <row r="32" spans="2:5" x14ac:dyDescent="0.25">
      <c r="B32" s="35" t="s">
        <v>5</v>
      </c>
      <c r="C32" s="15">
        <v>0.08</v>
      </c>
      <c r="D32" s="15"/>
      <c r="E32" s="34">
        <f t="shared" si="0"/>
        <v>0</v>
      </c>
    </row>
    <row r="33" spans="2:5" x14ac:dyDescent="0.25">
      <c r="B33" s="35" t="s">
        <v>20</v>
      </c>
      <c r="C33" s="15"/>
      <c r="D33" s="15"/>
      <c r="E33" s="34">
        <f t="shared" si="0"/>
        <v>0</v>
      </c>
    </row>
    <row r="34" spans="2:5" x14ac:dyDescent="0.25">
      <c r="B34" s="38" t="s">
        <v>7</v>
      </c>
      <c r="C34" s="15"/>
      <c r="D34" s="15"/>
      <c r="E34" s="34">
        <f t="shared" ref="E34:E52" si="1">C34*D34</f>
        <v>0</v>
      </c>
    </row>
    <row r="35" spans="2:5" x14ac:dyDescent="0.25">
      <c r="B35" s="38" t="s">
        <v>26</v>
      </c>
      <c r="C35" s="15"/>
      <c r="D35" s="15"/>
      <c r="E35" s="34">
        <f t="shared" si="1"/>
        <v>0</v>
      </c>
    </row>
    <row r="36" spans="2:5" x14ac:dyDescent="0.25">
      <c r="B36" s="38" t="s">
        <v>8</v>
      </c>
      <c r="C36" s="15"/>
      <c r="D36" s="15"/>
      <c r="E36" s="34">
        <f t="shared" si="1"/>
        <v>0</v>
      </c>
    </row>
    <row r="37" spans="2:5" x14ac:dyDescent="0.25">
      <c r="B37" s="40" t="s">
        <v>23</v>
      </c>
      <c r="C37" s="15"/>
      <c r="D37" s="15"/>
      <c r="E37" s="34">
        <f t="shared" si="1"/>
        <v>0</v>
      </c>
    </row>
    <row r="38" spans="2:5" ht="26.4" x14ac:dyDescent="0.25">
      <c r="B38" s="38" t="s">
        <v>61</v>
      </c>
      <c r="C38" s="15"/>
      <c r="D38" s="15"/>
      <c r="E38" s="34">
        <f t="shared" si="1"/>
        <v>0</v>
      </c>
    </row>
    <row r="39" spans="2:5" x14ac:dyDescent="0.25">
      <c r="B39" s="38" t="s">
        <v>27</v>
      </c>
      <c r="C39" s="15"/>
      <c r="D39" s="15"/>
      <c r="E39" s="34">
        <f t="shared" si="1"/>
        <v>0</v>
      </c>
    </row>
    <row r="40" spans="2:5" x14ac:dyDescent="0.25">
      <c r="B40" s="38" t="s">
        <v>10</v>
      </c>
      <c r="C40" s="15"/>
      <c r="D40" s="15"/>
      <c r="E40" s="34">
        <f t="shared" si="1"/>
        <v>0</v>
      </c>
    </row>
    <row r="41" spans="2:5" ht="26.4" x14ac:dyDescent="0.25">
      <c r="B41" s="40" t="s">
        <v>21</v>
      </c>
      <c r="C41" s="15"/>
      <c r="D41" s="15"/>
      <c r="E41" s="34">
        <f t="shared" si="1"/>
        <v>0</v>
      </c>
    </row>
    <row r="42" spans="2:5" x14ac:dyDescent="0.25">
      <c r="B42" s="40" t="s">
        <v>22</v>
      </c>
      <c r="C42" s="15">
        <v>2.5000000000000001E-2</v>
      </c>
      <c r="D42" s="15">
        <v>0.1</v>
      </c>
      <c r="E42" s="34">
        <f t="shared" si="1"/>
        <v>2.5000000000000005E-3</v>
      </c>
    </row>
    <row r="43" spans="2:5" x14ac:dyDescent="0.25">
      <c r="B43" s="35" t="s">
        <v>31</v>
      </c>
      <c r="C43" s="15">
        <v>0.05</v>
      </c>
      <c r="D43" s="15">
        <v>0.12</v>
      </c>
      <c r="E43" s="34">
        <f t="shared" si="1"/>
        <v>6.0000000000000001E-3</v>
      </c>
    </row>
    <row r="44" spans="2:5" x14ac:dyDescent="0.25">
      <c r="B44" s="35" t="s">
        <v>34</v>
      </c>
      <c r="C44" s="15">
        <v>0.1</v>
      </c>
      <c r="D44" s="17">
        <v>7.0000000000000007E-2</v>
      </c>
      <c r="E44" s="34">
        <f t="shared" si="1"/>
        <v>7.000000000000001E-3</v>
      </c>
    </row>
    <row r="45" spans="2:5" x14ac:dyDescent="0.25">
      <c r="B45" s="41" t="s">
        <v>24</v>
      </c>
      <c r="C45" s="15"/>
      <c r="D45" s="15"/>
      <c r="E45" s="34">
        <f t="shared" si="1"/>
        <v>0</v>
      </c>
    </row>
    <row r="46" spans="2:5" x14ac:dyDescent="0.25">
      <c r="B46" s="42" t="s">
        <v>41</v>
      </c>
      <c r="C46" s="15"/>
      <c r="D46" s="15"/>
      <c r="E46" s="34">
        <f t="shared" si="1"/>
        <v>0</v>
      </c>
    </row>
    <row r="47" spans="2:5" x14ac:dyDescent="0.25">
      <c r="B47" s="42" t="s">
        <v>19</v>
      </c>
      <c r="C47" s="15"/>
      <c r="D47" s="15"/>
      <c r="E47" s="34">
        <f t="shared" si="1"/>
        <v>0</v>
      </c>
    </row>
    <row r="48" spans="2:5" x14ac:dyDescent="0.25">
      <c r="B48" s="36" t="s">
        <v>36</v>
      </c>
      <c r="C48" s="15"/>
      <c r="D48" s="15"/>
      <c r="E48" s="34">
        <f t="shared" si="1"/>
        <v>0</v>
      </c>
    </row>
    <row r="49" spans="1:6" x14ac:dyDescent="0.25">
      <c r="B49" s="35" t="s">
        <v>37</v>
      </c>
      <c r="C49" s="15"/>
      <c r="D49" s="15"/>
      <c r="E49" s="34">
        <f t="shared" si="1"/>
        <v>0</v>
      </c>
    </row>
    <row r="50" spans="1:6" x14ac:dyDescent="0.25">
      <c r="B50" s="35" t="s">
        <v>28</v>
      </c>
      <c r="C50" s="15"/>
      <c r="D50" s="15"/>
      <c r="E50" s="34">
        <f t="shared" si="1"/>
        <v>0</v>
      </c>
    </row>
    <row r="51" spans="1:6" x14ac:dyDescent="0.25">
      <c r="B51" s="35" t="s">
        <v>29</v>
      </c>
      <c r="C51" s="15"/>
      <c r="D51" s="15"/>
      <c r="E51" s="34">
        <f t="shared" si="1"/>
        <v>0</v>
      </c>
    </row>
    <row r="52" spans="1:6" x14ac:dyDescent="0.25">
      <c r="B52" s="43" t="s">
        <v>51</v>
      </c>
      <c r="C52" s="15">
        <f>SUM(C2:C51)</f>
        <v>1</v>
      </c>
      <c r="D52" s="32"/>
      <c r="E52" s="34">
        <f t="shared" si="1"/>
        <v>0</v>
      </c>
    </row>
    <row r="53" spans="1:6" s="1" customFormat="1" ht="13.8" thickBot="1" x14ac:dyDescent="0.3">
      <c r="B53" s="44" t="s">
        <v>54</v>
      </c>
      <c r="C53" s="45"/>
      <c r="D53" s="45"/>
      <c r="E53" s="103">
        <f>SUM(E2:E52)</f>
        <v>6.3350000000000004E-2</v>
      </c>
    </row>
    <row r="54" spans="1:6" x14ac:dyDescent="0.25">
      <c r="A54" s="2"/>
      <c r="B54" s="18"/>
      <c r="C54" s="19"/>
      <c r="D54" s="19"/>
      <c r="E54" s="19"/>
      <c r="F54" s="2"/>
    </row>
    <row r="55" spans="1:6" x14ac:dyDescent="0.25">
      <c r="B55" s="2"/>
    </row>
    <row r="56" spans="1:6" x14ac:dyDescent="0.25">
      <c r="B56" s="2" t="s">
        <v>57</v>
      </c>
    </row>
    <row r="57" spans="1:6" ht="26.25" customHeight="1" x14ac:dyDescent="0.25">
      <c r="B57" s="136" t="s">
        <v>63</v>
      </c>
      <c r="C57" s="121"/>
      <c r="D57" s="121"/>
      <c r="E57" s="121"/>
    </row>
    <row r="58" spans="1:6" x14ac:dyDescent="0.25">
      <c r="B58" s="31" t="s">
        <v>58</v>
      </c>
    </row>
    <row r="59" spans="1:6" ht="25.5" customHeight="1" x14ac:dyDescent="0.25">
      <c r="B59" s="134" t="s">
        <v>59</v>
      </c>
      <c r="C59" s="135"/>
      <c r="D59" s="135"/>
      <c r="E59" s="135"/>
    </row>
    <row r="60" spans="1:6" x14ac:dyDescent="0.25">
      <c r="B60" s="2" t="s">
        <v>62</v>
      </c>
    </row>
    <row r="61" spans="1:6" x14ac:dyDescent="0.25">
      <c r="B61" s="2"/>
    </row>
    <row r="62" spans="1:6" x14ac:dyDescent="0.25">
      <c r="B62" s="2"/>
    </row>
    <row r="63" spans="1:6" x14ac:dyDescent="0.25">
      <c r="B63" s="2"/>
    </row>
    <row r="64" spans="1:6" x14ac:dyDescent="0.25">
      <c r="B64" s="2"/>
    </row>
    <row r="65" spans="2:2" x14ac:dyDescent="0.25">
      <c r="B65" s="2"/>
    </row>
    <row r="66" spans="2:2" x14ac:dyDescent="0.25">
      <c r="B66" s="2"/>
    </row>
  </sheetData>
  <mergeCells count="2">
    <mergeCell ref="B59:E59"/>
    <mergeCell ref="B57:E57"/>
  </mergeCells>
  <phoneticPr fontId="20" type="noConversion"/>
  <conditionalFormatting sqref="C2:E52">
    <cfRule type="cellIs" dxfId="0" priority="1" stopIfTrue="1" operator="greaterThan">
      <formula>$C$67</formula>
    </cfRule>
  </conditionalFormatting>
  <pageMargins left="0.5" right="0.5" top="0.5" bottom="0.5"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D56"/>
    </sheetView>
  </sheetViews>
  <sheetFormatPr defaultRowHeight="13.2" x14ac:dyDescent="0.25"/>
  <sheetData/>
  <phoneticPr fontId="20" type="noConversion"/>
  <pageMargins left="0.75" right="0.75" top="1" bottom="1" header="0.5" footer="0.5"/>
  <pageSetup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honeticPr fontId="20" type="noConversion"/>
  <pageMargins left="0.75" right="0.75" top="1" bottom="1" header="0.5" footer="0.5"/>
  <pageSetup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41B8FDFD1CE746B0D5127DCC04E831" ma:contentTypeVersion="7" ma:contentTypeDescription="Create a new document." ma:contentTypeScope="" ma:versionID="02c2a520511170315f86e843e78a3460">
  <xsd:schema xmlns:xsd="http://www.w3.org/2001/XMLSchema" xmlns:xs="http://www.w3.org/2001/XMLSchema" xmlns:p="http://schemas.microsoft.com/office/2006/metadata/properties" xmlns:ns2="ca339065-d680-4a93-9ad1-00d5967fe119" xmlns:ns3="6ec60af1-6d1e-4575-bf73-1b6e791fcd10" targetNamespace="http://schemas.microsoft.com/office/2006/metadata/properties" ma:root="true" ma:fieldsID="d60188779eecb9c4f5cda6ff5c288fed" ns2:_="" ns3:_="">
    <xsd:import namespace="ca339065-d680-4a93-9ad1-00d5967fe119"/>
    <xsd:import namespace="6ec60af1-6d1e-4575-bf73-1b6e791fcd10"/>
    <xsd:element name="properties">
      <xsd:complexType>
        <xsd:sequence>
          <xsd:element name="documentManagement">
            <xsd:complexType>
              <xsd:all>
                <xsd:element ref="ns2:Audience"/>
                <xsd:element ref="ns2:Topic"/>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39065-d680-4a93-9ad1-00d5967fe119" elementFormDefault="qualified">
    <xsd:import namespace="http://schemas.microsoft.com/office/2006/documentManagement/types"/>
    <xsd:import namespace="http://schemas.microsoft.com/office/infopath/2007/PartnerControls"/>
    <xsd:element name="Audience" ma:index="4" ma:displayName="Audience" ma:default="A&amp;E" ma:description="Who is the audience for this document?" ma:format="Dropdown" ma:internalName="Audience" ma:readOnly="false">
      <xsd:simpleType>
        <xsd:restriction base="dms:Choice">
          <xsd:enumeration value="A&amp;E"/>
          <xsd:enumeration value="Other"/>
        </xsd:restriction>
      </xsd:simpleType>
    </xsd:element>
    <xsd:element name="Topic" ma:index="5" ma:displayName="Topic" ma:default="Price Agreement Contract Exhibit" ma:description="What topic is this document related to?" ma:format="Dropdown" ma:internalName="Topic" ma:readOnly="false">
      <xsd:simpleType>
        <xsd:restriction base="dms:Choice">
          <xsd:enumeration value="Price Agreement Contract Exhibit"/>
          <xsd:enumeration value="Policies"/>
          <xsd:enumeration value="Publications"/>
          <xsd:enumeration value="Miscellaneous Forms"/>
          <xsd:enumeration value="Compensation Forms"/>
        </xsd:restriction>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opic xmlns="ca339065-d680-4a93-9ad1-00d5967fe119">Price Agreement Contract Exhibit</Topic>
    <Audience xmlns="ca339065-d680-4a93-9ad1-00d5967fe119">A&amp;E</Audience>
  </documentManagement>
</p:properties>
</file>

<file path=customXml/itemProps1.xml><?xml version="1.0" encoding="utf-8"?>
<ds:datastoreItem xmlns:ds="http://schemas.openxmlformats.org/officeDocument/2006/customXml" ds:itemID="{A7CBA002-DCE8-4908-9F1F-C31F299F3F95}"/>
</file>

<file path=customXml/itemProps2.xml><?xml version="1.0" encoding="utf-8"?>
<ds:datastoreItem xmlns:ds="http://schemas.openxmlformats.org/officeDocument/2006/customXml" ds:itemID="{9C378C33-EA42-4B9F-B942-1F02E197965E}"/>
</file>

<file path=customXml/itemProps3.xml><?xml version="1.0" encoding="utf-8"?>
<ds:datastoreItem xmlns:ds="http://schemas.openxmlformats.org/officeDocument/2006/customXml" ds:itemID="{6F6ED7EA-28AE-4616-8BDB-0F105FC56EBA}"/>
</file>

<file path=customXml/itemProps4.xml><?xml version="1.0" encoding="utf-8"?>
<ds:datastoreItem xmlns:ds="http://schemas.openxmlformats.org/officeDocument/2006/customXml" ds:itemID="{CA5621B7-9C46-46D8-94C7-0615B7DEE8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Goal Calculation Sheet</vt:lpstr>
      <vt:lpstr>Completed Sample </vt:lpstr>
      <vt:lpstr>% of DBEs</vt:lpstr>
      <vt:lpstr>Sheet2</vt:lpstr>
      <vt:lpstr>Sheet3</vt:lpstr>
      <vt:lpstr>'% of DBEs'!Print_Area</vt:lpstr>
      <vt:lpstr>'Goal Calculation Sheet'!Print_Area</vt:lpstr>
    </vt:vector>
  </TitlesOfParts>
  <Company>ODOT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DBE Goal Calculation Worksheet</dc:title>
  <dc:creator>Administrator</dc:creator>
  <cp:lastModifiedBy>Kim Rice</cp:lastModifiedBy>
  <cp:lastPrinted>2013-04-03T14:57:15Z</cp:lastPrinted>
  <dcterms:created xsi:type="dcterms:W3CDTF">2012-01-18T17:24:10Z</dcterms:created>
  <dcterms:modified xsi:type="dcterms:W3CDTF">2016-12-16T22:45:39Z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0x010100FD41B8FDFD1CE746B0D5127DCC04E831</vt:lpwstr>
  </property>
</Properties>
</file>