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6.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drawings/drawing3.xml" ContentType="application/vnd.openxmlformats-officedocument.drawing+xml"/>
  <Override PartName="/xl/drawings/drawing2.xml" ContentType="application/vnd.openxmlformats-officedocument.drawing+xml"/>
  <Override PartName="/xl/tables/table3.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mctbhq-1\users\hwym20k\Invoice Resources for Upload\"/>
    </mc:Choice>
  </mc:AlternateContent>
  <bookViews>
    <workbookView xWindow="0" yWindow="0" windowWidth="28800" windowHeight="12300"/>
  </bookViews>
  <sheets>
    <sheet name="FP Invoice" sheetId="2" r:id="rId1"/>
    <sheet name="FP Invoice Checklist" sheetId="1" r:id="rId2"/>
    <sheet name="Progress Report Ex" sheetId="3" r:id="rId3"/>
    <sheet name="Mileage Report" sheetId="5" r:id="rId4"/>
    <sheet name="Hotel Invoice" sheetId="6" r:id="rId5"/>
    <sheet name="OAM - Per Diem Rates" sheetId="7" r:id="rId6"/>
    <sheet name="Other Resources" sheetId="4" r:id="rId7"/>
  </sheets>
  <definedNames>
    <definedName name="ColumnTitle1" localSheetId="4">#REF!</definedName>
    <definedName name="ColumnTitle1" localSheetId="3">#REF!</definedName>
    <definedName name="ColumnTitle1" localSheetId="5">#REF!</definedName>
    <definedName name="ColumnTitle1" localSheetId="6">#REF!</definedName>
    <definedName name="ColumnTitle1" localSheetId="2">#REF!</definedName>
    <definedName name="ColumnTitle1">#REF!</definedName>
    <definedName name="_xlnm.Print_Area" localSheetId="4">'Hotel Invoice'!$A$1:$H$38</definedName>
    <definedName name="_xlnm.Print_Titles" localSheetId="0">'FP Invoice'!$15:$15</definedName>
    <definedName name="RowTitleRegion1..D4">'FP Invoice'!$E$3</definedName>
    <definedName name="RowTitleRegion2..D11">'FP Invoice'!$G$9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6" l="1"/>
  <c r="H29" i="6"/>
  <c r="H28" i="6"/>
  <c r="H27" i="6"/>
  <c r="H26" i="6"/>
  <c r="H25" i="6"/>
  <c r="H24" i="6"/>
  <c r="H23" i="6"/>
  <c r="H22" i="6"/>
  <c r="H21" i="6"/>
  <c r="H20" i="6"/>
  <c r="H19" i="6"/>
  <c r="H17" i="6"/>
  <c r="H16" i="6"/>
  <c r="H31" i="6" s="1"/>
  <c r="H34" i="6" s="1"/>
  <c r="G4" i="5"/>
  <c r="E4" i="5"/>
  <c r="G3" i="5"/>
  <c r="G7" i="5" s="1"/>
  <c r="G27" i="2"/>
  <c r="J18" i="3" l="1"/>
  <c r="H18" i="3"/>
  <c r="F18" i="3"/>
  <c r="J17" i="3"/>
  <c r="H17" i="3"/>
  <c r="F17" i="3"/>
  <c r="J16" i="3"/>
  <c r="H16" i="3"/>
  <c r="F16" i="3"/>
  <c r="J15" i="3"/>
  <c r="H15" i="3"/>
  <c r="F15" i="3"/>
  <c r="J14" i="3"/>
  <c r="H14" i="3"/>
  <c r="F14" i="3"/>
  <c r="J13" i="3"/>
  <c r="H13" i="3"/>
  <c r="F13" i="3"/>
  <c r="J12" i="3"/>
  <c r="H12" i="3"/>
  <c r="F12" i="3"/>
  <c r="J11" i="3"/>
  <c r="H11" i="3"/>
  <c r="F11" i="3"/>
  <c r="J10" i="3"/>
  <c r="H10" i="3"/>
  <c r="F10" i="3"/>
  <c r="J9" i="3"/>
  <c r="H9" i="3"/>
  <c r="F9" i="3"/>
  <c r="G46" i="2" l="1"/>
  <c r="G53" i="2"/>
  <c r="G52" i="2"/>
  <c r="G51" i="2"/>
  <c r="G50" i="2"/>
  <c r="G28" i="2"/>
  <c r="G29" i="2"/>
  <c r="G30" i="2"/>
  <c r="G31" i="2"/>
  <c r="G32" i="2"/>
  <c r="G33" i="2"/>
  <c r="G34" i="2"/>
  <c r="G35" i="2"/>
  <c r="G36" i="2"/>
  <c r="G37" i="2"/>
  <c r="G38" i="2"/>
  <c r="G26" i="2"/>
  <c r="G54" i="2" l="1"/>
  <c r="G39" i="2"/>
  <c r="G62" i="2"/>
  <c r="G61" i="2"/>
  <c r="G60" i="2"/>
  <c r="G59" i="2"/>
  <c r="G58" i="2"/>
  <c r="G63" i="2" l="1"/>
  <c r="F65" i="2" s="1"/>
  <c r="F13" i="2" l="1"/>
</calcChain>
</file>

<file path=xl/sharedStrings.xml><?xml version="1.0" encoding="utf-8"?>
<sst xmlns="http://schemas.openxmlformats.org/spreadsheetml/2006/main" count="192" uniqueCount="167">
  <si>
    <t>Your Company Name</t>
  </si>
  <si>
    <t>Your Company Slogan</t>
  </si>
  <si>
    <t>Invoice #:</t>
  </si>
  <si>
    <t>Invoice Date:</t>
  </si>
  <si>
    <t>Billing Period:</t>
  </si>
  <si>
    <t>Price Agreement/ Contract #:</t>
  </si>
  <si>
    <t>WOC #:</t>
  </si>
  <si>
    <t>Agency Project Manager:</t>
  </si>
  <si>
    <t>Street Address</t>
  </si>
  <si>
    <t>Consultant Project Manager:</t>
  </si>
  <si>
    <t>City, ST  ZIP Code</t>
  </si>
  <si>
    <t>Total WOC Amount:</t>
  </si>
  <si>
    <t xml:space="preserve">Phone: </t>
  </si>
  <si>
    <t>Amount Previously Invoiced:</t>
  </si>
  <si>
    <t>Remit To:</t>
  </si>
  <si>
    <t>Amount Remaining:</t>
  </si>
  <si>
    <t>Company Name</t>
  </si>
  <si>
    <t>Current Amount Due:</t>
  </si>
  <si>
    <t>Phone</t>
  </si>
  <si>
    <t>Task #</t>
  </si>
  <si>
    <t>% Complete</t>
  </si>
  <si>
    <t>Professional Personnel (Title)</t>
  </si>
  <si>
    <t>Name</t>
  </si>
  <si>
    <t>Hours</t>
  </si>
  <si>
    <t>Rate</t>
  </si>
  <si>
    <t>Amount</t>
  </si>
  <si>
    <t>Davis, Sammie</t>
  </si>
  <si>
    <t>Total Labor</t>
  </si>
  <si>
    <t>Total Contingency</t>
  </si>
  <si>
    <t>Riembursable Expenses</t>
  </si>
  <si>
    <t>Expense Type</t>
  </si>
  <si>
    <t>Personnel</t>
  </si>
  <si>
    <t xml:space="preserve">Usage </t>
  </si>
  <si>
    <t>Usage Type</t>
  </si>
  <si>
    <t xml:space="preserve">Rate/ Per Diem </t>
  </si>
  <si>
    <t>Expense Total</t>
  </si>
  <si>
    <t>Hotel</t>
  </si>
  <si>
    <t>Nights</t>
  </si>
  <si>
    <t>Mileage</t>
  </si>
  <si>
    <t>Miles</t>
  </si>
  <si>
    <t>Meals</t>
  </si>
  <si>
    <t>Days</t>
  </si>
  <si>
    <t>Parking</t>
  </si>
  <si>
    <t>N/A</t>
  </si>
  <si>
    <t>Total Expenses</t>
  </si>
  <si>
    <t>INVOICE TOTAL</t>
  </si>
  <si>
    <r>
      <t>Fixed Price Invoice Data Requirements</t>
    </r>
    <r>
      <rPr>
        <sz val="12"/>
        <color rgb="FF0000FF"/>
        <rFont val="Arial"/>
        <family val="2"/>
      </rPr>
      <t> </t>
    </r>
  </si>
  <si>
    <t>Price Agreement/Contract Number </t>
  </si>
  <si>
    <t>Work Order Contract (WOC) Number </t>
  </si>
  <si>
    <t>Total amount due for the billing period </t>
  </si>
  <si>
    <t>Invoice Number </t>
  </si>
  <si>
    <t>Invoice Date </t>
  </si>
  <si>
    <t>Billing Period </t>
  </si>
  <si>
    <t>Agency Project Manager Name </t>
  </si>
  <si>
    <t>Remit address (must match consultant address of record). </t>
  </si>
  <si>
    <t>Consultant’s Project Manager Name </t>
  </si>
  <si>
    <t>Task Numbers from Contract </t>
  </si>
  <si>
    <t>Percent Complete of Each Task/Deliverable (if applicable) </t>
  </si>
  <si>
    <t>Milestone Name and Numbers from Contract (if applicable) </t>
  </si>
  <si>
    <t>Milestone Percent Complete (if applicable) </t>
  </si>
  <si>
    <r>
      <t>Fixed Price Additional Requirements</t>
    </r>
    <r>
      <rPr>
        <sz val="12"/>
        <color rgb="FF0000FF"/>
        <rFont val="Arial"/>
        <family val="2"/>
      </rPr>
      <t> </t>
    </r>
  </si>
  <si>
    <t>For Fixed-Price compensation using “Monthly Progress Payments for Percentage of Services Completed” payment option, Consultant invoices shall be limited to an amount commensurate with the percentage of the total Services (including deliverables) that were completed in the month invoiced. </t>
  </si>
  <si>
    <t>Consultant shall prepare invoices based on the Fixed-Price amount (or Fixed-Price per Unit amounts) indicated in the Contract.   </t>
  </si>
  <si>
    <t>Invoices for any tasks, contingency tasks or ODCs that are specified as T&amp;M in an otherwise Fixed-Price Contract must include the detailed breakdown and documentation applicable to T&amp;M compensation as required elsewhere in this document. </t>
  </si>
  <si>
    <r>
      <t>Fixed Price Invoice Submittal Requirements</t>
    </r>
    <r>
      <rPr>
        <sz val="12"/>
        <color rgb="FF0000FF"/>
        <rFont val="Arial"/>
        <family val="2"/>
      </rPr>
      <t> </t>
    </r>
  </si>
  <si>
    <r>
      <t>“</t>
    </r>
    <r>
      <rPr>
        <b/>
        <sz val="12"/>
        <rFont val="Arial"/>
        <family val="2"/>
      </rPr>
      <t>Printed”</t>
    </r>
    <r>
      <rPr>
        <sz val="12"/>
        <rFont val="Arial"/>
        <family val="2"/>
      </rPr>
      <t> Font Size is to be legible or at least 12 pt.   </t>
    </r>
  </si>
  <si>
    <t>Submitted Monthly (or as indicated in the Contract) </t>
  </si>
  <si>
    <t>Progress Reports </t>
  </si>
  <si>
    <t>Separate Invoice per Contract </t>
  </si>
  <si>
    <t>Paid Summary Report  </t>
  </si>
  <si>
    <r>
      <t>Invoice Requirements for Contingency Tasks </t>
    </r>
    <r>
      <rPr>
        <sz val="12"/>
        <color rgb="FF0000FF"/>
        <rFont val="Arial"/>
        <family val="2"/>
      </rPr>
      <t> </t>
    </r>
  </si>
  <si>
    <t>Units or Percentage (%)</t>
  </si>
  <si>
    <t>Draft of Project Plans</t>
  </si>
  <si>
    <t>Description</t>
  </si>
  <si>
    <t>Execution of Bi-Weekly Meeting</t>
  </si>
  <si>
    <t>Contingency Tasks for T&amp;M</t>
  </si>
  <si>
    <t>Contingency Tasks for Fixed Price</t>
  </si>
  <si>
    <t>Fixed Price Expenses</t>
  </si>
  <si>
    <t>FIRM NAME: ______________________</t>
  </si>
  <si>
    <t>PROGRESS REPORT (Example)</t>
  </si>
  <si>
    <t>Date Progress Report was Created: ______________</t>
  </si>
  <si>
    <t>Period of Performance (Must Match Billing Period on Invoice): ___________</t>
  </si>
  <si>
    <t>Contract# or PA# or ATA # ______     WOC #  ___</t>
  </si>
  <si>
    <t>INVOICE #</t>
  </si>
  <si>
    <t>Contract NTP Date: ______________  Contract Expiration Date: ______________</t>
  </si>
  <si>
    <t>Project Name:  _______________________________________________________</t>
  </si>
  <si>
    <t>TASK</t>
  </si>
  <si>
    <t>DESCRIPTION</t>
  </si>
  <si>
    <t>TOTAL ORIGINAL BUDGET</t>
  </si>
  <si>
    <t>LABOR THIS PERIOD</t>
  </si>
  <si>
    <t>EXPENSE THIS PERIOD</t>
  </si>
  <si>
    <t>TOTAL THIS PERIOD</t>
  </si>
  <si>
    <t>EARNED TO DATE</t>
  </si>
  <si>
    <t>REMAINING BUDGET</t>
  </si>
  <si>
    <t>ESTIMATED % COMPLETE</t>
  </si>
  <si>
    <t>BUDGET   %   SPENT</t>
  </si>
  <si>
    <t>Project Management</t>
  </si>
  <si>
    <t>Survey Data Research</t>
  </si>
  <si>
    <t>Field Surveys</t>
  </si>
  <si>
    <t>--Continue as necessary--</t>
  </si>
  <si>
    <t>Project Labor &amp; Expenses  Total</t>
  </si>
  <si>
    <t>DESCRIPTION OF WORK PERFORMED</t>
  </si>
  <si>
    <t>CONTINGENCY TASKS</t>
  </si>
  <si>
    <t>Describe activities performed on contingency task(s), percent complete, and task/deliverable schedule and identify any issues or concerns that may affect the performance and/or completion of the task(s).</t>
  </si>
  <si>
    <t>ISSUES / PROBLEMS TO BE RESOLVED (List and explain.)</t>
  </si>
  <si>
    <t>**Save as a PDF</t>
  </si>
  <si>
    <t>Consultant Invoice Resources</t>
  </si>
  <si>
    <t>Location</t>
  </si>
  <si>
    <t>Consultant Invoice Requirments Standard</t>
  </si>
  <si>
    <t>https://www.oregon.gov/odot/Business/Procurement/Pages/PSK.aspx</t>
  </si>
  <si>
    <t>T&amp;M Invoice Requirements Checklist</t>
  </si>
  <si>
    <t>Fixed Price Invoice Requirements Checklist</t>
  </si>
  <si>
    <t>Cost Plus Fixed Fee Invoice Requirements Checklist</t>
  </si>
  <si>
    <t>Progress Report Example</t>
  </si>
  <si>
    <t xml:space="preserve">Click on 'Cost, Billing Rate, &amp; Compensation Related Forms' </t>
  </si>
  <si>
    <t>T&amp;M Invoice Example</t>
  </si>
  <si>
    <t>Fixed Price Invoice Example</t>
  </si>
  <si>
    <t>Attn: (insert APM name)</t>
  </si>
  <si>
    <t>City, ST ZIP Code</t>
  </si>
  <si>
    <t>Additional Notes:</t>
  </si>
  <si>
    <t xml:space="preserve">Print Consultant Project Manager Name Here </t>
  </si>
  <si>
    <r>
      <t xml:space="preserve">Bill To: </t>
    </r>
    <r>
      <rPr>
        <sz val="12"/>
        <rFont val="Arial"/>
        <family val="2"/>
      </rPr>
      <t>ODOT/Region XX-Department</t>
    </r>
  </si>
  <si>
    <t>All Green highlighted areas are REQUIRED</t>
  </si>
  <si>
    <t>Mileage Report</t>
  </si>
  <si>
    <t>Date</t>
  </si>
  <si>
    <t>Person Traveling</t>
  </si>
  <si>
    <t>Travel Reason</t>
  </si>
  <si>
    <t>Odometer Start</t>
  </si>
  <si>
    <t>Odometer End</t>
  </si>
  <si>
    <t>Total Miles</t>
  </si>
  <si>
    <t>Lincoln City to Salem</t>
  </si>
  <si>
    <t>Site Visit</t>
  </si>
  <si>
    <t>Salem to Lincoln City</t>
  </si>
  <si>
    <t>Hotel ABC</t>
  </si>
  <si>
    <t>INVOICE</t>
  </si>
  <si>
    <t>123 Lincoln Drive</t>
  </si>
  <si>
    <t>OR, USA</t>
  </si>
  <si>
    <t>Phone: (000) 000-0000</t>
  </si>
  <si>
    <t>999-999-9999</t>
  </si>
  <si>
    <t>DATE</t>
  </si>
  <si>
    <t>BILL TO</t>
  </si>
  <si>
    <t>CUSTOMER ID</t>
  </si>
  <si>
    <t>TERMS</t>
  </si>
  <si>
    <t>[Name]</t>
  </si>
  <si>
    <t>Due Upon Receipt</t>
  </si>
  <si>
    <t>[Company Name]</t>
  </si>
  <si>
    <t>[Street Address]</t>
  </si>
  <si>
    <t>[City, ST  ZIP]</t>
  </si>
  <si>
    <t>[Phone]</t>
  </si>
  <si>
    <t>[Email Address]</t>
  </si>
  <si>
    <t>QTY</t>
  </si>
  <si>
    <t>PRICE PER NIGHT</t>
  </si>
  <si>
    <t>AMOUNT</t>
  </si>
  <si>
    <t>Hotel Room</t>
  </si>
  <si>
    <t>Hotel Parking</t>
  </si>
  <si>
    <t>Thank you for your business!</t>
  </si>
  <si>
    <t>SUBTOTAL</t>
  </si>
  <si>
    <t>TAX RATE</t>
  </si>
  <si>
    <t>TAX</t>
  </si>
  <si>
    <t>TOTAL</t>
  </si>
  <si>
    <t>**For more information on Travel Riemburement, see https://www.oregon.gov/das/Financial/Acctng/Documents/40.10.00.pdf</t>
  </si>
  <si>
    <t xml:space="preserve">
GSA Website https://www.gsa.gov/travel/plan-book/per-diem-rates/per-diem-rates-lookup</t>
  </si>
  <si>
    <t>** Disclosure: You are required to check links for current GSA Per Diem Rates prior to submission</t>
  </si>
  <si>
    <t>DRAFT ODOT INVOICE EXAMPLE</t>
  </si>
  <si>
    <t>Consultant Name, Address, Phone (if remit address is the same, state remit address is the same)</t>
  </si>
  <si>
    <t>(as applicable - required for any Contract or WOC that includes subcontractors) </t>
  </si>
  <si>
    <t>Amounts billed for authorized contingency tasks must be identified as separate line items from amounts billed for non-contingency (required) tasks (Notice-to- Proceed for each authorized contingency task must be kept on file). The amount for a T&amp;M or CPFF contingency task must include all labor, overhead, profit, and expenses for the task. Direct non-labor expenses for contingency tasks must not be included in an overall amount for direct non-labor expenses applied to the budget for the non-contingency tasks.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</si>
</sst>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_);\(&quot;$&quot;#,##0.00\)"/>
    <numFmt numFmtId="44" formatCode="_(&quot;$&quot;* #,##0.00_);_(&quot;$&quot;* \(#,##0.00\);_(&quot;$&quot;* &quot;-&quot;??_);_(@_)"/>
    <numFmt numFmtId="43" formatCode="_(* #,##0.00_);_(* \(#,##0.00\);_(* &quot;-&quot;??_);_(@_)"/>
    <numFmt numFmtId="164" formatCode="[&lt;=9999999]###\-####;\(###\)\ ###\-####"/>
    <numFmt numFmtId="165" formatCode="&quot;$&quot;#,##0.000_);\(&quot;$&quot;#,##0.000\)"/>
    <numFmt numFmtId="166" formatCode="&quot;$&quot;#,##0.00"/>
    <numFmt numFmtId="167" formatCode="0.000%"/>
  </numFmts>
  <fonts count="44" x14ac:knownFonts="1">
    <font>
      <sz val="11"/>
      <color theme="1"/>
      <name val="Calibri"/>
      <family val="2"/>
      <scheme val="minor"/>
    </font>
    <font>
      <sz val="16"/>
      <color theme="1" tint="0.24994659260841701"/>
      <name val="Calibri Light"/>
      <family val="2"/>
      <scheme val="major"/>
    </font>
    <font>
      <sz val="11"/>
      <color theme="3"/>
      <name val="Calibri"/>
      <family val="2"/>
      <scheme val="minor"/>
    </font>
    <font>
      <b/>
      <sz val="20"/>
      <name val="Calibri"/>
      <family val="1"/>
      <scheme val="minor"/>
    </font>
    <font>
      <sz val="11"/>
      <color theme="3"/>
      <name val="Calibri Light"/>
      <family val="2"/>
      <scheme val="major"/>
    </font>
    <font>
      <sz val="12"/>
      <color theme="3"/>
      <name val="Calibri Light"/>
      <family val="2"/>
      <scheme val="major"/>
    </font>
    <font>
      <sz val="12"/>
      <name val="Arial"/>
      <family val="2"/>
    </font>
    <font>
      <b/>
      <sz val="12"/>
      <name val="Arial"/>
      <family val="2"/>
    </font>
    <font>
      <sz val="11"/>
      <name val="Calibri"/>
      <family val="2"/>
      <scheme val="minor"/>
    </font>
    <font>
      <sz val="12"/>
      <color theme="3"/>
      <name val="Arial"/>
      <family val="2"/>
    </font>
    <font>
      <sz val="11"/>
      <color theme="1" tint="0.14996795556505021"/>
      <name val="Calibri"/>
      <family val="2"/>
      <scheme val="minor"/>
    </font>
    <font>
      <b/>
      <sz val="12"/>
      <color rgb="FF0000FF"/>
      <name val="Arial"/>
      <family val="2"/>
    </font>
    <font>
      <sz val="12"/>
      <color rgb="FF0000FF"/>
      <name val="Arial"/>
      <family val="2"/>
    </font>
    <font>
      <sz val="11"/>
      <name val="Calibri"/>
      <family val="2"/>
    </font>
    <font>
      <sz val="11"/>
      <color theme="1"/>
      <name val="Calibri"/>
      <family val="2"/>
      <scheme val="minor"/>
    </font>
    <font>
      <b/>
      <sz val="12"/>
      <color theme="1"/>
      <name val="Arial"/>
      <family val="2"/>
    </font>
    <font>
      <sz val="12"/>
      <color theme="1"/>
      <name val="Arial"/>
      <family val="2"/>
    </font>
    <font>
      <sz val="10"/>
      <name val="Arial"/>
      <family val="2"/>
    </font>
    <font>
      <b/>
      <sz val="12"/>
      <name val="Times New Roman"/>
      <family val="1"/>
    </font>
    <font>
      <sz val="12"/>
      <name val="Times New Roman"/>
      <family val="1"/>
    </font>
    <font>
      <b/>
      <u/>
      <sz val="12"/>
      <name val="Times New Roman"/>
      <family val="1"/>
    </font>
    <font>
      <b/>
      <sz val="10"/>
      <name val="Arial"/>
      <family val="2"/>
    </font>
    <font>
      <b/>
      <sz val="16"/>
      <color theme="0"/>
      <name val="Arial"/>
      <family val="2"/>
    </font>
    <font>
      <u/>
      <sz val="11"/>
      <color theme="10"/>
      <name val="Calibri"/>
      <family val="2"/>
      <scheme val="minor"/>
    </font>
    <font>
      <u/>
      <sz val="12"/>
      <color theme="10"/>
      <name val="Arial"/>
      <family val="2"/>
    </font>
    <font>
      <b/>
      <sz val="11"/>
      <name val="Calibri"/>
      <family val="2"/>
      <scheme val="minor"/>
    </font>
    <font>
      <b/>
      <sz val="11"/>
      <color theme="0"/>
      <name val="Calibri"/>
      <family val="2"/>
      <scheme val="minor"/>
    </font>
    <font>
      <b/>
      <sz val="12"/>
      <color theme="0"/>
      <name val="Arial"/>
      <family val="2"/>
    </font>
    <font>
      <sz val="11"/>
      <name val="Arial"/>
      <family val="2"/>
    </font>
    <font>
      <b/>
      <sz val="20"/>
      <color theme="4" tint="-0.499984740745262"/>
      <name val="Calibri Light"/>
      <family val="2"/>
      <scheme val="major"/>
    </font>
    <font>
      <sz val="16"/>
      <name val="Calibri Light"/>
      <family val="2"/>
      <scheme val="major"/>
    </font>
    <font>
      <sz val="11"/>
      <name val="Calibri Light"/>
      <family val="2"/>
      <scheme val="major"/>
    </font>
    <font>
      <b/>
      <sz val="36"/>
      <color theme="4" tint="-0.249977111117893"/>
      <name val="Calibri Light"/>
      <family val="2"/>
      <scheme val="major"/>
    </font>
    <font>
      <sz val="10"/>
      <name val="Calibri"/>
      <family val="2"/>
      <scheme val="minor"/>
    </font>
    <font>
      <u/>
      <sz val="10"/>
      <color indexed="12"/>
      <name val="Arial"/>
      <family val="2"/>
    </font>
    <font>
      <b/>
      <sz val="9"/>
      <color theme="1" tint="0.34998626667073579"/>
      <name val="Calibri"/>
      <family val="2"/>
      <scheme val="minor"/>
    </font>
    <font>
      <sz val="10"/>
      <color theme="1" tint="0.34998626667073579"/>
      <name val="Calibri"/>
      <family val="2"/>
      <scheme val="minor"/>
    </font>
    <font>
      <b/>
      <i/>
      <sz val="12"/>
      <color theme="4" tint="-0.249977111117893"/>
      <name val="Calibri"/>
      <family val="2"/>
      <scheme val="minor"/>
    </font>
    <font>
      <sz val="12"/>
      <name val="Calibri"/>
      <family val="2"/>
      <scheme val="minor"/>
    </font>
    <font>
      <b/>
      <sz val="14"/>
      <color theme="4" tint="-0.499984740745262"/>
      <name val="Calibri"/>
      <family val="2"/>
      <scheme val="minor"/>
    </font>
    <font>
      <b/>
      <sz val="14"/>
      <name val="Calibri"/>
      <family val="2"/>
      <scheme val="minor"/>
    </font>
    <font>
      <b/>
      <sz val="12"/>
      <name val="Calibri"/>
      <family val="2"/>
      <scheme val="minor"/>
    </font>
    <font>
      <b/>
      <sz val="10"/>
      <name val="Calibri"/>
      <family val="2"/>
      <scheme val="minor"/>
    </font>
    <font>
      <sz val="12"/>
      <color theme="0"/>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E7E6E6"/>
        <bgColor indexed="64"/>
      </patternFill>
    </fill>
    <fill>
      <patternFill patternType="solid">
        <fgColor theme="1"/>
        <bgColor indexed="64"/>
      </patternFill>
    </fill>
    <fill>
      <patternFill patternType="solid">
        <fgColor theme="7"/>
        <bgColor indexed="64"/>
      </patternFill>
    </fill>
    <fill>
      <patternFill patternType="solid">
        <fgColor rgb="FFFFFF0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style="medium">
        <color rgb="FF000000"/>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diagonal/>
    </border>
    <border>
      <left/>
      <right style="double">
        <color indexed="64"/>
      </right>
      <top style="thin">
        <color indexed="64"/>
      </top>
      <bottom/>
      <diagonal/>
    </border>
    <border>
      <left/>
      <right/>
      <top style="double">
        <color indexed="64"/>
      </top>
      <bottom/>
      <diagonal/>
    </border>
    <border>
      <left style="double">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0"/>
      </left>
      <right/>
      <top/>
      <bottom/>
      <diagonal/>
    </border>
    <border>
      <left style="medium">
        <color theme="0"/>
      </left>
      <right style="medium">
        <color theme="0"/>
      </right>
      <top style="medium">
        <color theme="0"/>
      </top>
      <bottom style="thin">
        <color indexed="64"/>
      </bottom>
      <diagonal/>
    </border>
    <border>
      <left style="medium">
        <color theme="0"/>
      </left>
      <right/>
      <top style="medium">
        <color theme="0"/>
      </top>
      <bottom/>
      <diagonal/>
    </border>
    <border>
      <left style="medium">
        <color theme="0"/>
      </left>
      <right style="medium">
        <color theme="0"/>
      </right>
      <top style="thin">
        <color indexed="64"/>
      </top>
      <bottom style="thin">
        <color indexed="64"/>
      </bottom>
      <diagonal/>
    </border>
    <border>
      <left style="medium">
        <color theme="0"/>
      </left>
      <right/>
      <top/>
      <bottom/>
      <diagonal/>
    </border>
    <border>
      <left style="medium">
        <color theme="0"/>
      </left>
      <right/>
      <top/>
      <bottom style="thin">
        <color theme="0"/>
      </bottom>
      <diagonal/>
    </border>
    <border>
      <left style="medium">
        <color theme="0"/>
      </left>
      <right/>
      <top style="thin">
        <color theme="0"/>
      </top>
      <bottom/>
      <diagonal/>
    </border>
    <border>
      <left style="medium">
        <color theme="0"/>
      </left>
      <right style="medium">
        <color theme="0"/>
      </right>
      <top style="thin">
        <color indexed="64"/>
      </top>
      <bottom style="medium">
        <color theme="0"/>
      </bottom>
      <diagonal/>
    </border>
    <border>
      <left style="medium">
        <color theme="0"/>
      </left>
      <right/>
      <top/>
      <bottom style="medium">
        <color theme="0"/>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top style="hair">
        <color auto="1"/>
      </top>
      <bottom style="thin">
        <color theme="4" tint="-0.24994659260841701"/>
      </bottom>
      <diagonal/>
    </border>
    <border>
      <left/>
      <right/>
      <top style="hair">
        <color auto="1"/>
      </top>
      <bottom style="thin">
        <color theme="4" tint="-0.24994659260841701"/>
      </bottom>
      <diagonal/>
    </border>
    <border>
      <left/>
      <right style="hair">
        <color auto="1"/>
      </right>
      <top style="hair">
        <color auto="1"/>
      </top>
      <bottom style="thin">
        <color theme="4" tint="-0.24994659260841701"/>
      </bottom>
      <diagonal/>
    </border>
    <border>
      <left style="hair">
        <color auto="1"/>
      </left>
      <right style="hair">
        <color auto="1"/>
      </right>
      <top style="hair">
        <color auto="1"/>
      </top>
      <bottom style="thin">
        <color theme="4" tint="-0.24994659260841701"/>
      </bottom>
      <diagonal/>
    </border>
    <border>
      <left style="hair">
        <color auto="1"/>
      </left>
      <right style="medium">
        <color indexed="64"/>
      </right>
      <top style="hair">
        <color auto="1"/>
      </top>
      <bottom style="thin">
        <color theme="4" tint="-0.24994659260841701"/>
      </bottom>
      <diagonal/>
    </border>
    <border>
      <left style="medium">
        <color indexed="64"/>
      </left>
      <right/>
      <top/>
      <bottom style="medium">
        <color indexed="64"/>
      </bottom>
      <diagonal/>
    </border>
  </borders>
  <cellStyleXfs count="14">
    <xf numFmtId="0" fontId="0" fillId="0" borderId="0"/>
    <xf numFmtId="0" fontId="1" fillId="0" borderId="0" applyNumberFormat="0" applyFill="0" applyBorder="0" applyProtection="0"/>
    <xf numFmtId="0" fontId="2" fillId="0" borderId="0">
      <alignment vertical="center" wrapText="1"/>
    </xf>
    <xf numFmtId="0" fontId="4" fillId="0" borderId="0" applyNumberFormat="0" applyFill="0" applyBorder="0" applyProtection="0">
      <alignment vertical="top"/>
    </xf>
    <xf numFmtId="0" fontId="4" fillId="0" borderId="0" applyNumberFormat="0" applyFill="0" applyBorder="0" applyProtection="0">
      <alignment vertical="top" wrapText="1"/>
    </xf>
    <xf numFmtId="164" fontId="4" fillId="0" borderId="0" applyFill="0" applyBorder="0">
      <alignment horizontal="left" vertical="top" wrapText="1"/>
    </xf>
    <xf numFmtId="7" fontId="8" fillId="0" borderId="0" applyFont="0" applyFill="0" applyBorder="0" applyAlignment="0" applyProtection="0"/>
    <xf numFmtId="10" fontId="10" fillId="0" borderId="0" applyFont="0" applyFill="0" applyBorder="0" applyAlignment="0" applyProtection="0"/>
    <xf numFmtId="44" fontId="14" fillId="0" borderId="0" applyFont="0" applyFill="0" applyBorder="0" applyAlignment="0" applyProtection="0"/>
    <xf numFmtId="0" fontId="17" fillId="0" borderId="0"/>
    <xf numFmtId="0" fontId="23" fillId="0" borderId="0" applyNumberFormat="0" applyFill="0" applyBorder="0" applyAlignment="0" applyProtection="0">
      <alignment vertical="center" wrapText="1"/>
    </xf>
    <xf numFmtId="0" fontId="28" fillId="0" borderId="0"/>
    <xf numFmtId="0" fontId="34" fillId="0" borderId="0" applyNumberFormat="0" applyFill="0" applyBorder="0" applyAlignment="0" applyProtection="0">
      <alignment vertical="top"/>
      <protection locked="0"/>
    </xf>
    <xf numFmtId="44" fontId="28" fillId="0" borderId="0" applyFont="0" applyFill="0" applyBorder="0" applyAlignment="0" applyProtection="0"/>
  </cellStyleXfs>
  <cellXfs count="326">
    <xf numFmtId="0" fontId="0" fillId="0" borderId="0" xfId="0"/>
    <xf numFmtId="0" fontId="2" fillId="0" borderId="0" xfId="2">
      <alignment vertical="center" wrapText="1"/>
    </xf>
    <xf numFmtId="0" fontId="6" fillId="0" borderId="1" xfId="2" applyFont="1" applyBorder="1">
      <alignment vertical="center" wrapText="1"/>
    </xf>
    <xf numFmtId="0" fontId="7" fillId="0" borderId="1" xfId="2" applyFont="1" applyBorder="1">
      <alignment vertical="center" wrapText="1"/>
    </xf>
    <xf numFmtId="0" fontId="7" fillId="5" borderId="13" xfId="4" applyFont="1" applyFill="1" applyBorder="1" applyAlignment="1">
      <alignment horizontal="center" vertical="center" wrapText="1"/>
    </xf>
    <xf numFmtId="0" fontId="7" fillId="5" borderId="13" xfId="2" applyFont="1" applyFill="1" applyBorder="1" applyAlignment="1">
      <alignment horizontal="center" vertical="center" wrapText="1"/>
    </xf>
    <xf numFmtId="0" fontId="7" fillId="5" borderId="14" xfId="2" applyFont="1" applyFill="1" applyBorder="1" applyAlignment="1">
      <alignment horizontal="center" vertical="center" wrapText="1"/>
    </xf>
    <xf numFmtId="0" fontId="9" fillId="0" borderId="0" xfId="2" applyFont="1">
      <alignment vertical="center" wrapText="1"/>
    </xf>
    <xf numFmtId="0" fontId="7" fillId="3" borderId="19" xfId="2" applyFont="1" applyFill="1" applyBorder="1">
      <alignment vertical="center" wrapText="1"/>
    </xf>
    <xf numFmtId="7" fontId="7" fillId="3" borderId="20" xfId="6" applyFont="1" applyFill="1" applyBorder="1" applyAlignment="1">
      <alignment vertical="center" wrapText="1"/>
    </xf>
    <xf numFmtId="0" fontId="7" fillId="0" borderId="0" xfId="2" applyFont="1" applyFill="1" applyBorder="1">
      <alignment vertical="center" wrapText="1"/>
    </xf>
    <xf numFmtId="7" fontId="7" fillId="0" borderId="0" xfId="6" applyFont="1" applyFill="1" applyBorder="1" applyAlignment="1">
      <alignment vertical="center" wrapText="1"/>
    </xf>
    <xf numFmtId="0" fontId="7" fillId="5" borderId="22" xfId="4" applyFont="1" applyFill="1" applyBorder="1" applyAlignment="1">
      <alignment horizontal="center" vertical="center" wrapText="1"/>
    </xf>
    <xf numFmtId="0" fontId="9" fillId="6" borderId="23" xfId="2" applyFont="1" applyFill="1" applyBorder="1">
      <alignment vertical="center" wrapText="1"/>
    </xf>
    <xf numFmtId="0" fontId="9" fillId="6" borderId="3" xfId="2" applyFont="1" applyFill="1" applyBorder="1">
      <alignment vertical="center" wrapText="1"/>
    </xf>
    <xf numFmtId="0" fontId="9" fillId="0" borderId="1" xfId="2" applyFont="1" applyBorder="1">
      <alignment vertical="center" wrapText="1"/>
    </xf>
    <xf numFmtId="7" fontId="7" fillId="0" borderId="1" xfId="6" applyFont="1" applyFill="1" applyBorder="1" applyAlignment="1">
      <alignment vertical="center" wrapText="1"/>
    </xf>
    <xf numFmtId="7" fontId="7" fillId="0" borderId="15" xfId="6" applyFont="1" applyFill="1" applyBorder="1" applyAlignment="1">
      <alignment vertical="center" wrapText="1"/>
    </xf>
    <xf numFmtId="0" fontId="9" fillId="0" borderId="23" xfId="2" applyFont="1" applyBorder="1">
      <alignment vertical="center" wrapText="1"/>
    </xf>
    <xf numFmtId="0" fontId="9" fillId="0" borderId="3" xfId="2" applyFont="1" applyBorder="1">
      <alignment vertical="center" wrapText="1"/>
    </xf>
    <xf numFmtId="0" fontId="9" fillId="6" borderId="24" xfId="2" applyFont="1" applyFill="1" applyBorder="1">
      <alignment vertical="center" wrapText="1"/>
    </xf>
    <xf numFmtId="0" fontId="9" fillId="6" borderId="16" xfId="2" applyFont="1" applyFill="1" applyBorder="1">
      <alignment vertical="center" wrapText="1"/>
    </xf>
    <xf numFmtId="0" fontId="9" fillId="0" borderId="17" xfId="2" applyFont="1" applyBorder="1">
      <alignment vertical="center" wrapText="1"/>
    </xf>
    <xf numFmtId="7" fontId="7" fillId="0" borderId="17" xfId="6" applyFont="1" applyFill="1" applyBorder="1" applyAlignment="1">
      <alignment vertical="center" wrapText="1"/>
    </xf>
    <xf numFmtId="7" fontId="7" fillId="0" borderId="18" xfId="6" applyFont="1" applyFill="1" applyBorder="1" applyAlignment="1">
      <alignment vertical="center" wrapText="1"/>
    </xf>
    <xf numFmtId="0" fontId="7" fillId="3" borderId="13" xfId="2" applyFont="1" applyFill="1" applyBorder="1">
      <alignment vertical="center" wrapText="1"/>
    </xf>
    <xf numFmtId="7" fontId="7" fillId="3" borderId="13" xfId="6" applyFont="1" applyFill="1" applyBorder="1" applyAlignment="1">
      <alignment vertical="center" wrapText="1"/>
    </xf>
    <xf numFmtId="0" fontId="7" fillId="5" borderId="23" xfId="2" applyFont="1" applyFill="1" applyBorder="1" applyAlignment="1">
      <alignment horizontal="center" vertical="center" wrapText="1"/>
    </xf>
    <xf numFmtId="0" fontId="7" fillId="5" borderId="1" xfId="2" applyFont="1" applyFill="1" applyBorder="1" applyAlignment="1">
      <alignment horizontal="center" vertical="center" wrapText="1"/>
    </xf>
    <xf numFmtId="0" fontId="7" fillId="5" borderId="15" xfId="2" applyFont="1" applyFill="1" applyBorder="1" applyAlignment="1">
      <alignment horizontal="center" vertical="center" wrapText="1"/>
    </xf>
    <xf numFmtId="0" fontId="6" fillId="0" borderId="23" xfId="2" applyFont="1" applyBorder="1">
      <alignment vertical="center" wrapText="1"/>
    </xf>
    <xf numFmtId="0" fontId="6" fillId="0" borderId="1" xfId="2" applyFont="1" applyBorder="1" applyAlignment="1">
      <alignment horizontal="right" vertical="center" wrapText="1"/>
    </xf>
    <xf numFmtId="7" fontId="6" fillId="0" borderId="1" xfId="6" applyFont="1" applyBorder="1" applyAlignment="1">
      <alignment horizontal="right" vertical="center" wrapText="1"/>
    </xf>
    <xf numFmtId="7" fontId="6" fillId="0" borderId="15" xfId="6" applyFont="1" applyBorder="1" applyAlignment="1">
      <alignment horizontal="right" vertical="center" wrapText="1"/>
    </xf>
    <xf numFmtId="165" fontId="6" fillId="0" borderId="1" xfId="6" applyNumberFormat="1" applyFont="1" applyBorder="1" applyAlignment="1">
      <alignment horizontal="right" vertical="center" wrapText="1"/>
    </xf>
    <xf numFmtId="0" fontId="6" fillId="0" borderId="24" xfId="2" applyFont="1" applyBorder="1">
      <alignment vertical="center" wrapText="1"/>
    </xf>
    <xf numFmtId="0" fontId="6" fillId="0" borderId="17" xfId="2" applyFont="1" applyBorder="1">
      <alignment vertical="center" wrapText="1"/>
    </xf>
    <xf numFmtId="0" fontId="6" fillId="0" borderId="17" xfId="2" applyFont="1" applyBorder="1" applyAlignment="1">
      <alignment horizontal="right" vertical="center" wrapText="1"/>
    </xf>
    <xf numFmtId="7" fontId="6" fillId="0" borderId="17" xfId="6" applyFont="1" applyBorder="1" applyAlignment="1">
      <alignment horizontal="right" vertical="center" wrapText="1"/>
    </xf>
    <xf numFmtId="7" fontId="6" fillId="0" borderId="18" xfId="6" applyFont="1" applyBorder="1" applyAlignment="1">
      <alignment horizontal="right" vertical="center" wrapText="1"/>
    </xf>
    <xf numFmtId="0" fontId="6" fillId="0" borderId="33" xfId="0" applyFont="1" applyBorder="1" applyAlignment="1">
      <alignment horizontal="left" vertical="center" wrapText="1"/>
    </xf>
    <xf numFmtId="0" fontId="6" fillId="0" borderId="34" xfId="0" applyFont="1" applyBorder="1" applyAlignment="1">
      <alignment horizontal="center" vertical="center" wrapText="1"/>
    </xf>
    <xf numFmtId="0" fontId="6" fillId="0" borderId="35" xfId="0" applyFont="1" applyBorder="1" applyAlignment="1">
      <alignment horizontal="left" vertical="center" wrapText="1"/>
    </xf>
    <xf numFmtId="0" fontId="6" fillId="0" borderId="36" xfId="0" applyFont="1" applyBorder="1" applyAlignment="1">
      <alignment horizontal="center" vertical="center" wrapText="1"/>
    </xf>
    <xf numFmtId="0" fontId="12" fillId="0" borderId="36" xfId="0" applyFont="1" applyBorder="1" applyAlignment="1">
      <alignment horizontal="center" vertical="center" wrapText="1"/>
    </xf>
    <xf numFmtId="0" fontId="13" fillId="0" borderId="36" xfId="0" applyFont="1" applyBorder="1" applyAlignment="1">
      <alignment horizontal="center"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12" fillId="0" borderId="39" xfId="0" applyFont="1" applyBorder="1" applyAlignment="1">
      <alignment horizontal="center" vertical="center" wrapText="1"/>
    </xf>
    <xf numFmtId="0" fontId="7" fillId="3" borderId="45" xfId="2" applyFont="1" applyFill="1" applyBorder="1">
      <alignment vertical="center" wrapText="1"/>
    </xf>
    <xf numFmtId="0" fontId="0" fillId="0" borderId="1" xfId="0" applyBorder="1" applyAlignment="1">
      <alignment horizontal="center" vertical="center"/>
    </xf>
    <xf numFmtId="0" fontId="15" fillId="5" borderId="1" xfId="0" applyFont="1" applyFill="1" applyBorder="1" applyAlignment="1">
      <alignment horizontal="center" vertical="center" wrapText="1"/>
    </xf>
    <xf numFmtId="44" fontId="0" fillId="0" borderId="1" xfId="8" applyFont="1" applyBorder="1"/>
    <xf numFmtId="44" fontId="7" fillId="3" borderId="46" xfId="6" applyNumberFormat="1" applyFont="1" applyFill="1" applyBorder="1" applyAlignment="1">
      <alignment vertical="center" wrapText="1"/>
    </xf>
    <xf numFmtId="0" fontId="0" fillId="0" borderId="0" xfId="0" applyBorder="1" applyAlignment="1">
      <alignment horizontal="center"/>
    </xf>
    <xf numFmtId="0" fontId="0" fillId="0" borderId="0" xfId="0" applyBorder="1" applyAlignment="1">
      <alignment horizontal="center" vertical="center"/>
    </xf>
    <xf numFmtId="9" fontId="0" fillId="6" borderId="1" xfId="0" applyNumberFormat="1" applyFill="1" applyBorder="1" applyAlignment="1">
      <alignment horizontal="center" vertical="center"/>
    </xf>
    <xf numFmtId="44" fontId="0" fillId="6" borderId="1" xfId="8" applyFont="1" applyFill="1" applyBorder="1"/>
    <xf numFmtId="0" fontId="0" fillId="6" borderId="1" xfId="0" applyFill="1" applyBorder="1" applyAlignment="1">
      <alignment horizontal="center" vertical="center"/>
    </xf>
    <xf numFmtId="0" fontId="15" fillId="5" borderId="15" xfId="0" applyFont="1" applyFill="1" applyBorder="1" applyAlignment="1">
      <alignment horizontal="center" vertical="center" wrapText="1"/>
    </xf>
    <xf numFmtId="44" fontId="0" fillId="6" borderId="15" xfId="8" applyFont="1" applyFill="1" applyBorder="1"/>
    <xf numFmtId="44" fontId="0" fillId="0" borderId="15" xfId="8" applyFont="1" applyBorder="1"/>
    <xf numFmtId="9" fontId="16" fillId="6" borderId="1" xfId="0" applyNumberFormat="1" applyFont="1" applyFill="1" applyBorder="1" applyAlignment="1">
      <alignment horizontal="center" vertical="center"/>
    </xf>
    <xf numFmtId="44" fontId="16" fillId="6" borderId="1" xfId="8" applyFont="1" applyFill="1" applyBorder="1"/>
    <xf numFmtId="44" fontId="16" fillId="6" borderId="15" xfId="8" applyFont="1" applyFill="1" applyBorder="1"/>
    <xf numFmtId="0" fontId="16" fillId="0" borderId="1" xfId="0" applyFont="1" applyBorder="1" applyAlignment="1">
      <alignment horizontal="center" vertical="center"/>
    </xf>
    <xf numFmtId="44" fontId="16" fillId="0" borderId="1" xfId="8" applyFont="1" applyBorder="1"/>
    <xf numFmtId="44" fontId="16" fillId="0" borderId="15" xfId="8" applyFont="1" applyBorder="1"/>
    <xf numFmtId="0" fontId="16" fillId="6" borderId="1" xfId="0" applyFont="1" applyFill="1" applyBorder="1" applyAlignment="1">
      <alignment horizontal="center" vertical="center"/>
    </xf>
    <xf numFmtId="0" fontId="16" fillId="6" borderId="17" xfId="0" applyFont="1" applyFill="1" applyBorder="1" applyAlignment="1">
      <alignment horizontal="center" vertical="center"/>
    </xf>
    <xf numFmtId="44" fontId="16" fillId="6" borderId="17" xfId="8" applyFont="1" applyFill="1" applyBorder="1"/>
    <xf numFmtId="44" fontId="16" fillId="6" borderId="18" xfId="8" applyFont="1" applyFill="1" applyBorder="1"/>
    <xf numFmtId="0" fontId="0" fillId="0" borderId="17" xfId="0" applyBorder="1" applyAlignment="1">
      <alignment horizontal="center" vertical="center"/>
    </xf>
    <xf numFmtId="44" fontId="0" fillId="0" borderId="17" xfId="8" applyFont="1" applyBorder="1"/>
    <xf numFmtId="44" fontId="0" fillId="0" borderId="18" xfId="8" applyFont="1" applyBorder="1"/>
    <xf numFmtId="44" fontId="7" fillId="3" borderId="20" xfId="6" applyNumberFormat="1" applyFont="1" applyFill="1" applyBorder="1" applyAlignment="1">
      <alignment vertical="center" wrapText="1"/>
    </xf>
    <xf numFmtId="0" fontId="15" fillId="5" borderId="13"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8" fillId="0" borderId="0" xfId="9" applyFont="1"/>
    <xf numFmtId="0" fontId="19" fillId="0" borderId="0" xfId="9" applyFont="1"/>
    <xf numFmtId="0" fontId="20" fillId="0" borderId="0" xfId="9" applyFont="1"/>
    <xf numFmtId="0" fontId="18" fillId="0" borderId="0" xfId="9" applyFont="1" applyAlignment="1">
      <alignment wrapText="1"/>
    </xf>
    <xf numFmtId="0" fontId="17" fillId="0" borderId="0" xfId="9"/>
    <xf numFmtId="0" fontId="6" fillId="0" borderId="0" xfId="9" applyFont="1"/>
    <xf numFmtId="0" fontId="18" fillId="0" borderId="0" xfId="9" applyFont="1" applyAlignment="1">
      <alignment horizontal="right"/>
    </xf>
    <xf numFmtId="0" fontId="19" fillId="0" borderId="1" xfId="9" applyFont="1" applyBorder="1"/>
    <xf numFmtId="0" fontId="7" fillId="0" borderId="48" xfId="9" applyFont="1" applyBorder="1" applyAlignment="1">
      <alignment horizontal="center"/>
    </xf>
    <xf numFmtId="0" fontId="7" fillId="0" borderId="49" xfId="9" applyFont="1" applyBorder="1"/>
    <xf numFmtId="0" fontId="7" fillId="0" borderId="49" xfId="9" applyFont="1" applyBorder="1" applyAlignment="1">
      <alignment horizontal="center" wrapText="1"/>
    </xf>
    <xf numFmtId="0" fontId="7" fillId="0" borderId="50" xfId="9" applyFont="1" applyBorder="1" applyAlignment="1">
      <alignment horizontal="center" wrapText="1"/>
    </xf>
    <xf numFmtId="0" fontId="6" fillId="0" borderId="51" xfId="9" applyFont="1" applyBorder="1" applyAlignment="1">
      <alignment horizontal="center"/>
    </xf>
    <xf numFmtId="0" fontId="6" fillId="0" borderId="52" xfId="9" applyFont="1" applyBorder="1"/>
    <xf numFmtId="166" fontId="6" fillId="0" borderId="52" xfId="9" applyNumberFormat="1" applyFont="1" applyBorder="1" applyAlignment="1">
      <alignment horizontal="center"/>
    </xf>
    <xf numFmtId="166" fontId="6" fillId="0" borderId="13" xfId="9" applyNumberFormat="1" applyFont="1" applyBorder="1" applyAlignment="1">
      <alignment horizontal="center"/>
    </xf>
    <xf numFmtId="9" fontId="6" fillId="0" borderId="52" xfId="9" applyNumberFormat="1" applyFont="1" applyBorder="1" applyAlignment="1">
      <alignment horizontal="center"/>
    </xf>
    <xf numFmtId="9" fontId="6" fillId="0" borderId="53" xfId="9" applyNumberFormat="1" applyFont="1" applyBorder="1" applyAlignment="1">
      <alignment horizontal="center"/>
    </xf>
    <xf numFmtId="0" fontId="6" fillId="0" borderId="54" xfId="9" applyFont="1" applyBorder="1" applyAlignment="1">
      <alignment horizontal="center"/>
    </xf>
    <xf numFmtId="0" fontId="6" fillId="0" borderId="1" xfId="9" applyFont="1" applyBorder="1"/>
    <xf numFmtId="166" fontId="6" fillId="0" borderId="1" xfId="9" applyNumberFormat="1" applyFont="1" applyBorder="1" applyAlignment="1">
      <alignment horizontal="center"/>
    </xf>
    <xf numFmtId="9" fontId="6" fillId="0" borderId="1" xfId="9" applyNumberFormat="1" applyFont="1" applyBorder="1" applyAlignment="1">
      <alignment horizontal="center"/>
    </xf>
    <xf numFmtId="9" fontId="6" fillId="0" borderId="55" xfId="9" applyNumberFormat="1" applyFont="1" applyBorder="1" applyAlignment="1">
      <alignment horizontal="center"/>
    </xf>
    <xf numFmtId="0" fontId="6" fillId="0" borderId="1" xfId="9" quotePrefix="1" applyFont="1" applyBorder="1"/>
    <xf numFmtId="0" fontId="6" fillId="0" borderId="54" xfId="9" applyFont="1" applyBorder="1"/>
    <xf numFmtId="0" fontId="6" fillId="0" borderId="56" xfId="9" applyFont="1" applyBorder="1"/>
    <xf numFmtId="0" fontId="6" fillId="0" borderId="57" xfId="9" applyFont="1" applyBorder="1"/>
    <xf numFmtId="166" fontId="6" fillId="0" borderId="57" xfId="9" applyNumberFormat="1" applyFont="1" applyBorder="1" applyAlignment="1">
      <alignment horizontal="center"/>
    </xf>
    <xf numFmtId="166" fontId="6" fillId="0" borderId="28" xfId="9" applyNumberFormat="1" applyFont="1" applyBorder="1" applyAlignment="1">
      <alignment horizontal="center"/>
    </xf>
    <xf numFmtId="9" fontId="6" fillId="0" borderId="57" xfId="9" applyNumberFormat="1" applyFont="1" applyBorder="1" applyAlignment="1">
      <alignment horizontal="center"/>
    </xf>
    <xf numFmtId="9" fontId="6" fillId="0" borderId="58" xfId="9" applyNumberFormat="1" applyFont="1" applyBorder="1" applyAlignment="1">
      <alignment horizontal="center"/>
    </xf>
    <xf numFmtId="0" fontId="6" fillId="0" borderId="48" xfId="9" applyFont="1" applyBorder="1" applyAlignment="1">
      <alignment horizontal="right"/>
    </xf>
    <xf numFmtId="166" fontId="6" fillId="0" borderId="49" xfId="9" applyNumberFormat="1" applyFont="1" applyBorder="1" applyAlignment="1">
      <alignment horizontal="center"/>
    </xf>
    <xf numFmtId="9" fontId="6" fillId="0" borderId="49" xfId="9" applyNumberFormat="1" applyFont="1" applyBorder="1" applyAlignment="1">
      <alignment horizontal="center"/>
    </xf>
    <xf numFmtId="0" fontId="6" fillId="0" borderId="48" xfId="9" applyFont="1" applyBorder="1" applyAlignment="1">
      <alignment horizontal="center"/>
    </xf>
    <xf numFmtId="0" fontId="6" fillId="0" borderId="62" xfId="9" applyFont="1" applyBorder="1" applyAlignment="1">
      <alignment horizontal="center"/>
    </xf>
    <xf numFmtId="0" fontId="6" fillId="0" borderId="63" xfId="9" applyFont="1" applyBorder="1"/>
    <xf numFmtId="0" fontId="6" fillId="0" borderId="64" xfId="9" applyFont="1" applyBorder="1"/>
    <xf numFmtId="0" fontId="6" fillId="0" borderId="65" xfId="9" applyFont="1" applyBorder="1"/>
    <xf numFmtId="0" fontId="6" fillId="0" borderId="66" xfId="9" applyFont="1" applyBorder="1" applyAlignment="1">
      <alignment horizontal="center"/>
    </xf>
    <xf numFmtId="0" fontId="6" fillId="0" borderId="2" xfId="9" applyFont="1" applyBorder="1"/>
    <xf numFmtId="0" fontId="6" fillId="0" borderId="4" xfId="9" applyFont="1" applyBorder="1"/>
    <xf numFmtId="0" fontId="6" fillId="0" borderId="67" xfId="9" applyFont="1" applyBorder="1"/>
    <xf numFmtId="0" fontId="6" fillId="0" borderId="68" xfId="9" applyFont="1" applyBorder="1" applyAlignment="1">
      <alignment horizontal="center"/>
    </xf>
    <xf numFmtId="0" fontId="6" fillId="0" borderId="2" xfId="9" quotePrefix="1" applyFont="1" applyBorder="1"/>
    <xf numFmtId="0" fontId="6" fillId="0" borderId="69" xfId="9" applyFont="1" applyBorder="1" applyAlignment="1">
      <alignment horizontal="center" wrapText="1"/>
    </xf>
    <xf numFmtId="0" fontId="6" fillId="0" borderId="1" xfId="9" applyFont="1" applyBorder="1" applyAlignment="1">
      <alignment horizontal="center"/>
    </xf>
    <xf numFmtId="0" fontId="6" fillId="0" borderId="5" xfId="9" quotePrefix="1" applyFont="1" applyBorder="1"/>
    <xf numFmtId="0" fontId="6" fillId="0" borderId="6" xfId="9" applyFont="1" applyBorder="1"/>
    <xf numFmtId="0" fontId="6" fillId="0" borderId="70" xfId="9" applyFont="1" applyBorder="1"/>
    <xf numFmtId="0" fontId="6" fillId="0" borderId="5" xfId="9" applyFont="1" applyBorder="1"/>
    <xf numFmtId="0" fontId="6" fillId="0" borderId="0" xfId="9" applyFont="1" applyBorder="1" applyAlignment="1">
      <alignment horizontal="center"/>
    </xf>
    <xf numFmtId="0" fontId="6" fillId="0" borderId="71" xfId="9" applyFont="1" applyBorder="1"/>
    <xf numFmtId="0" fontId="6" fillId="0" borderId="72" xfId="9" applyFont="1" applyBorder="1" applyAlignment="1">
      <alignment horizontal="center"/>
    </xf>
    <xf numFmtId="0" fontId="6" fillId="0" borderId="73" xfId="9" applyFont="1" applyBorder="1"/>
    <xf numFmtId="0" fontId="6" fillId="0" borderId="74" xfId="9" applyFont="1" applyBorder="1"/>
    <xf numFmtId="0" fontId="6" fillId="0" borderId="75" xfId="9" applyFont="1" applyBorder="1"/>
    <xf numFmtId="0" fontId="21" fillId="0" borderId="0" xfId="9" applyFont="1"/>
    <xf numFmtId="0" fontId="22" fillId="9" borderId="21" xfId="2" applyFont="1" applyFill="1" applyBorder="1" applyAlignment="1">
      <alignment horizontal="center" vertical="center" wrapText="1"/>
    </xf>
    <xf numFmtId="0" fontId="22" fillId="9" borderId="44" xfId="2" applyFont="1" applyFill="1" applyBorder="1" applyAlignment="1">
      <alignment horizontal="center" vertical="center" wrapText="1"/>
    </xf>
    <xf numFmtId="0" fontId="2" fillId="8" borderId="76" xfId="2" applyFill="1" applyBorder="1">
      <alignment vertical="center" wrapText="1"/>
    </xf>
    <xf numFmtId="0" fontId="6" fillId="0" borderId="77" xfId="2" applyFont="1" applyBorder="1">
      <alignment vertical="center" wrapText="1"/>
    </xf>
    <xf numFmtId="0" fontId="6" fillId="0" borderId="79" xfId="2" applyFont="1" applyBorder="1">
      <alignment vertical="center" wrapText="1"/>
    </xf>
    <xf numFmtId="0" fontId="2" fillId="0" borderId="76" xfId="2" applyBorder="1">
      <alignment vertical="center" wrapText="1"/>
    </xf>
    <xf numFmtId="0" fontId="6" fillId="0" borderId="83" xfId="2" applyFont="1" applyBorder="1">
      <alignment vertical="center" wrapText="1"/>
    </xf>
    <xf numFmtId="0" fontId="2" fillId="8" borderId="0" xfId="2" applyFill="1">
      <alignment vertical="center" wrapText="1"/>
    </xf>
    <xf numFmtId="164" fontId="6" fillId="0" borderId="0" xfId="5" applyFont="1" applyFill="1" applyBorder="1" applyAlignment="1">
      <alignment vertical="top" wrapText="1"/>
    </xf>
    <xf numFmtId="0" fontId="24" fillId="0" borderId="33" xfId="10" applyFont="1" applyBorder="1" applyAlignment="1">
      <alignment horizontal="left" vertical="center" wrapText="1"/>
    </xf>
    <xf numFmtId="0" fontId="24" fillId="0" borderId="35" xfId="10" applyFont="1" applyBorder="1" applyAlignment="1">
      <alignment horizontal="left" vertical="center" wrapText="1"/>
    </xf>
    <xf numFmtId="0" fontId="6" fillId="0" borderId="5" xfId="2" applyFont="1" applyBorder="1" applyAlignment="1">
      <alignment vertical="top" wrapText="1"/>
    </xf>
    <xf numFmtId="0" fontId="6" fillId="0" borderId="6" xfId="2" applyFont="1" applyBorder="1" applyAlignment="1">
      <alignment vertical="top" wrapText="1"/>
    </xf>
    <xf numFmtId="0" fontId="6" fillId="0" borderId="86" xfId="2" applyFont="1" applyBorder="1" applyAlignment="1">
      <alignment vertical="top" wrapText="1"/>
    </xf>
    <xf numFmtId="0" fontId="6" fillId="0" borderId="7" xfId="2" applyFont="1" applyBorder="1" applyAlignment="1">
      <alignment vertical="top" wrapText="1"/>
    </xf>
    <xf numFmtId="0" fontId="6" fillId="0" borderId="0" xfId="2" applyFont="1" applyBorder="1" applyAlignment="1">
      <alignment vertical="top" wrapText="1"/>
    </xf>
    <xf numFmtId="0" fontId="6" fillId="0" borderId="85" xfId="2" applyFont="1" applyBorder="1" applyAlignment="1">
      <alignment vertical="top" wrapText="1"/>
    </xf>
    <xf numFmtId="0" fontId="6" fillId="0" borderId="8" xfId="2" applyFont="1" applyBorder="1" applyAlignment="1">
      <alignment vertical="top" wrapText="1"/>
    </xf>
    <xf numFmtId="0" fontId="6" fillId="0" borderId="9" xfId="2" applyFont="1" applyBorder="1" applyAlignment="1">
      <alignment vertical="top" wrapText="1"/>
    </xf>
    <xf numFmtId="0" fontId="6" fillId="0" borderId="22" xfId="2" applyFont="1" applyBorder="1" applyAlignment="1">
      <alignment vertical="top" wrapText="1"/>
    </xf>
    <xf numFmtId="0" fontId="7" fillId="12" borderId="90" xfId="2" applyFont="1" applyFill="1" applyBorder="1" applyAlignment="1">
      <alignment horizontal="center" vertical="center" wrapText="1"/>
    </xf>
    <xf numFmtId="0" fontId="7" fillId="12" borderId="91" xfId="2" applyFont="1" applyFill="1" applyBorder="1" applyAlignment="1">
      <alignment horizontal="center" vertical="center" wrapText="1"/>
    </xf>
    <xf numFmtId="0" fontId="7" fillId="12" borderId="92" xfId="2" applyFont="1" applyFill="1" applyBorder="1" applyAlignment="1">
      <alignment horizontal="center" vertical="center" wrapText="1"/>
    </xf>
    <xf numFmtId="14" fontId="6" fillId="0" borderId="23" xfId="2" applyNumberFormat="1" applyFont="1" applyBorder="1">
      <alignment vertical="center" wrapText="1"/>
    </xf>
    <xf numFmtId="0" fontId="6" fillId="0" borderId="15" xfId="2" applyFont="1" applyBorder="1">
      <alignment vertical="center" wrapText="1"/>
    </xf>
    <xf numFmtId="0" fontId="2" fillId="0" borderId="1" xfId="2" applyBorder="1">
      <alignment vertical="center" wrapText="1"/>
    </xf>
    <xf numFmtId="0" fontId="2" fillId="0" borderId="17" xfId="2" applyBorder="1">
      <alignment vertical="center" wrapText="1"/>
    </xf>
    <xf numFmtId="0" fontId="6" fillId="0" borderId="18" xfId="2" applyFont="1" applyBorder="1">
      <alignment vertical="center" wrapText="1"/>
    </xf>
    <xf numFmtId="0" fontId="6" fillId="0" borderId="0" xfId="2" applyFont="1">
      <alignment vertical="center" wrapText="1"/>
    </xf>
    <xf numFmtId="0" fontId="6" fillId="0" borderId="93" xfId="2" applyFont="1" applyBorder="1">
      <alignment vertical="center" wrapText="1"/>
    </xf>
    <xf numFmtId="0" fontId="6" fillId="0" borderId="94" xfId="2" applyFont="1" applyBorder="1">
      <alignment vertical="center" wrapText="1"/>
    </xf>
    <xf numFmtId="0" fontId="29" fillId="0" borderId="21" xfId="11" applyFont="1" applyBorder="1" applyAlignment="1" applyProtection="1">
      <alignment vertical="center"/>
      <protection locked="0"/>
    </xf>
    <xf numFmtId="0" fontId="30" fillId="0" borderId="44" xfId="11" applyFont="1" applyBorder="1" applyAlignment="1" applyProtection="1">
      <alignment vertical="center"/>
      <protection locked="0"/>
    </xf>
    <xf numFmtId="0" fontId="31" fillId="0" borderId="44" xfId="11" applyFont="1" applyBorder="1"/>
    <xf numFmtId="0" fontId="8" fillId="0" borderId="0" xfId="11" applyFont="1"/>
    <xf numFmtId="0" fontId="28" fillId="0" borderId="0" xfId="11"/>
    <xf numFmtId="0" fontId="25" fillId="0" borderId="96" xfId="11" applyFont="1" applyBorder="1" applyAlignment="1" applyProtection="1">
      <alignment vertical="center"/>
      <protection locked="0"/>
    </xf>
    <xf numFmtId="0" fontId="33" fillId="0" borderId="0" xfId="11" applyFont="1" applyBorder="1" applyAlignment="1" applyProtection="1">
      <alignment vertical="top"/>
      <protection locked="0"/>
    </xf>
    <xf numFmtId="0" fontId="33" fillId="0" borderId="0" xfId="11" applyFont="1" applyBorder="1" applyAlignment="1">
      <alignment vertical="center"/>
    </xf>
    <xf numFmtId="0" fontId="33" fillId="0" borderId="0" xfId="11" applyFont="1" applyBorder="1" applyAlignment="1" applyProtection="1">
      <alignment vertical="center"/>
      <protection locked="0"/>
    </xf>
    <xf numFmtId="0" fontId="8" fillId="0" borderId="0" xfId="11" applyFont="1" applyBorder="1"/>
    <xf numFmtId="0" fontId="8" fillId="0" borderId="97" xfId="11" applyFont="1" applyBorder="1"/>
    <xf numFmtId="0" fontId="35" fillId="0" borderId="0" xfId="12" applyNumberFormat="1" applyFont="1" applyFill="1" applyAlignment="1" applyProtection="1">
      <alignment horizontal="left"/>
    </xf>
    <xf numFmtId="0" fontId="33" fillId="0" borderId="0" xfId="11" applyFont="1" applyFill="1" applyBorder="1" applyAlignment="1">
      <alignment vertical="center"/>
    </xf>
    <xf numFmtId="0" fontId="36" fillId="0" borderId="0" xfId="11" applyFont="1" applyAlignment="1">
      <alignment vertical="top"/>
    </xf>
    <xf numFmtId="0" fontId="26" fillId="13" borderId="97" xfId="11" applyFont="1" applyFill="1" applyBorder="1" applyAlignment="1">
      <alignment horizontal="center" vertical="center"/>
    </xf>
    <xf numFmtId="0" fontId="33" fillId="0" borderId="96" xfId="11" applyFont="1" applyFill="1" applyBorder="1" applyAlignment="1">
      <alignment vertical="center"/>
    </xf>
    <xf numFmtId="14" fontId="25" fillId="0" borderId="97" xfId="11" applyNumberFormat="1" applyFont="1" applyBorder="1" applyAlignment="1" applyProtection="1">
      <alignment horizontal="center" vertical="center"/>
    </xf>
    <xf numFmtId="0" fontId="33" fillId="0" borderId="96" xfId="11" applyFont="1" applyBorder="1" applyAlignment="1" applyProtection="1">
      <alignment vertical="center"/>
      <protection locked="0"/>
    </xf>
    <xf numFmtId="0" fontId="33" fillId="0" borderId="97" xfId="11" applyFont="1" applyBorder="1" applyAlignment="1">
      <alignment vertical="center"/>
    </xf>
    <xf numFmtId="0" fontId="33" fillId="0" borderId="0" xfId="11" applyFont="1" applyBorder="1"/>
    <xf numFmtId="0" fontId="25" fillId="0" borderId="97" xfId="11" applyFont="1" applyFill="1" applyBorder="1" applyAlignment="1">
      <alignment horizontal="center" vertical="center"/>
    </xf>
    <xf numFmtId="0" fontId="33" fillId="0" borderId="0" xfId="11" applyFont="1"/>
    <xf numFmtId="0" fontId="33" fillId="0" borderId="96" xfId="11" applyFont="1" applyBorder="1" applyAlignment="1">
      <alignment vertical="center"/>
    </xf>
    <xf numFmtId="0" fontId="26" fillId="13" borderId="96" xfId="11" applyFont="1" applyFill="1" applyBorder="1" applyAlignment="1">
      <alignment horizontal="left" vertical="center" indent="1"/>
    </xf>
    <xf numFmtId="0" fontId="26" fillId="13" borderId="0" xfId="11" applyFont="1" applyFill="1" applyBorder="1" applyAlignment="1">
      <alignment horizontal="left" vertical="center" indent="1"/>
    </xf>
    <xf numFmtId="0" fontId="26" fillId="13" borderId="0" xfId="11" applyFont="1" applyFill="1" applyBorder="1" applyAlignment="1">
      <alignment vertical="center"/>
    </xf>
    <xf numFmtId="0" fontId="26" fillId="13" borderId="0" xfId="11" applyFont="1" applyFill="1" applyBorder="1" applyAlignment="1">
      <alignment horizontal="center" vertical="center"/>
    </xf>
    <xf numFmtId="0" fontId="33" fillId="14" borderId="98" xfId="11" applyFont="1" applyFill="1" applyBorder="1" applyAlignment="1" applyProtection="1">
      <alignment vertical="center"/>
      <protection locked="0"/>
    </xf>
    <xf numFmtId="0" fontId="33" fillId="14" borderId="99" xfId="11" applyFont="1" applyFill="1" applyBorder="1" applyAlignment="1" applyProtection="1">
      <alignment vertical="center"/>
      <protection locked="0"/>
    </xf>
    <xf numFmtId="0" fontId="33" fillId="14" borderId="100" xfId="11" applyFont="1" applyFill="1" applyBorder="1" applyAlignment="1" applyProtection="1">
      <alignment vertical="center"/>
      <protection locked="0"/>
    </xf>
    <xf numFmtId="0" fontId="33" fillId="14" borderId="101" xfId="11" applyFont="1" applyFill="1" applyBorder="1" applyAlignment="1" applyProtection="1">
      <alignment horizontal="center" vertical="center"/>
      <protection locked="0"/>
    </xf>
    <xf numFmtId="44" fontId="33" fillId="14" borderId="101" xfId="13" applyFont="1" applyFill="1" applyBorder="1" applyAlignment="1" applyProtection="1">
      <alignment vertical="center"/>
      <protection locked="0"/>
    </xf>
    <xf numFmtId="44" fontId="33" fillId="14" borderId="102" xfId="13" applyFont="1" applyFill="1" applyBorder="1" applyAlignment="1" applyProtection="1">
      <alignment vertical="center"/>
    </xf>
    <xf numFmtId="0" fontId="33" fillId="0" borderId="103" xfId="11" applyFont="1" applyBorder="1" applyAlignment="1" applyProtection="1">
      <alignment vertical="center"/>
      <protection locked="0"/>
    </xf>
    <xf numFmtId="0" fontId="33" fillId="0" borderId="104" xfId="11" applyFont="1" applyBorder="1" applyAlignment="1" applyProtection="1">
      <alignment vertical="center"/>
      <protection locked="0"/>
    </xf>
    <xf numFmtId="0" fontId="33" fillId="0" borderId="105" xfId="11" applyFont="1" applyBorder="1" applyAlignment="1" applyProtection="1">
      <alignment vertical="center"/>
      <protection locked="0"/>
    </xf>
    <xf numFmtId="0" fontId="33" fillId="0" borderId="106" xfId="11" applyFont="1" applyBorder="1" applyAlignment="1" applyProtection="1">
      <alignment horizontal="center" vertical="center"/>
      <protection locked="0"/>
    </xf>
    <xf numFmtId="44" fontId="33" fillId="0" borderId="106" xfId="13" applyFont="1" applyBorder="1" applyAlignment="1" applyProtection="1">
      <alignment vertical="center"/>
      <protection locked="0"/>
    </xf>
    <xf numFmtId="44" fontId="33" fillId="0" borderId="107" xfId="13" applyFont="1" applyBorder="1" applyAlignment="1" applyProtection="1">
      <alignment vertical="center"/>
    </xf>
    <xf numFmtId="43" fontId="33" fillId="0" borderId="106" xfId="11" applyNumberFormat="1" applyFont="1" applyBorder="1" applyAlignment="1" applyProtection="1">
      <alignment vertical="center"/>
      <protection locked="0"/>
    </xf>
    <xf numFmtId="43" fontId="33" fillId="0" borderId="107" xfId="11" applyNumberFormat="1" applyFont="1" applyBorder="1" applyAlignment="1" applyProtection="1">
      <alignment vertical="center"/>
    </xf>
    <xf numFmtId="10" fontId="33" fillId="0" borderId="106" xfId="11" applyNumberFormat="1" applyFont="1" applyBorder="1" applyAlignment="1" applyProtection="1">
      <alignment horizontal="center" vertical="center"/>
      <protection locked="0"/>
    </xf>
    <xf numFmtId="0" fontId="33" fillId="0" borderId="108" xfId="11" applyFont="1" applyBorder="1" applyAlignment="1" applyProtection="1">
      <alignment vertical="center"/>
      <protection locked="0"/>
    </xf>
    <xf numFmtId="0" fontId="33" fillId="0" borderId="109" xfId="11" applyFont="1" applyBorder="1" applyAlignment="1" applyProtection="1">
      <alignment vertical="center"/>
      <protection locked="0"/>
    </xf>
    <xf numFmtId="0" fontId="33" fillId="0" borderId="110" xfId="11" applyFont="1" applyBorder="1" applyAlignment="1" applyProtection="1">
      <alignment vertical="center"/>
      <protection locked="0"/>
    </xf>
    <xf numFmtId="0" fontId="33" fillId="0" borderId="111" xfId="11" applyFont="1" applyBorder="1" applyAlignment="1" applyProtection="1">
      <alignment horizontal="center" vertical="center"/>
      <protection locked="0"/>
    </xf>
    <xf numFmtId="43" fontId="33" fillId="0" borderId="111" xfId="11" applyNumberFormat="1" applyFont="1" applyBorder="1" applyAlignment="1" applyProtection="1">
      <alignment vertical="center"/>
      <protection locked="0"/>
    </xf>
    <xf numFmtId="43" fontId="33" fillId="0" borderId="112" xfId="11" applyNumberFormat="1" applyFont="1" applyBorder="1" applyAlignment="1" applyProtection="1">
      <alignment vertical="center"/>
    </xf>
    <xf numFmtId="43" fontId="38" fillId="15" borderId="97" xfId="11" applyNumberFormat="1" applyFont="1" applyFill="1" applyBorder="1" applyAlignment="1">
      <alignment vertical="center"/>
    </xf>
    <xf numFmtId="0" fontId="8" fillId="0" borderId="0" xfId="11" applyFont="1" applyAlignment="1">
      <alignment vertical="center"/>
    </xf>
    <xf numFmtId="0" fontId="38" fillId="0" borderId="96" xfId="11" applyFont="1" applyBorder="1" applyAlignment="1">
      <alignment horizontal="left" vertical="center" indent="1"/>
    </xf>
    <xf numFmtId="0" fontId="38" fillId="0" borderId="0" xfId="11" applyFont="1" applyBorder="1"/>
    <xf numFmtId="167" fontId="38" fillId="15" borderId="97" xfId="11" applyNumberFormat="1" applyFont="1" applyFill="1" applyBorder="1" applyAlignment="1">
      <alignment vertical="center"/>
    </xf>
    <xf numFmtId="0" fontId="38" fillId="16" borderId="0" xfId="11" applyFont="1" applyFill="1" applyBorder="1" applyAlignment="1">
      <alignment horizontal="left" vertical="center" indent="1"/>
    </xf>
    <xf numFmtId="0" fontId="38" fillId="0" borderId="113" xfId="11" applyFont="1" applyBorder="1" applyAlignment="1">
      <alignment horizontal="left" vertical="center" indent="1"/>
    </xf>
    <xf numFmtId="0" fontId="38" fillId="0" borderId="87" xfId="11" applyFont="1" applyBorder="1"/>
    <xf numFmtId="44" fontId="40" fillId="15" borderId="94" xfId="11" applyNumberFormat="1" applyFont="1" applyFill="1" applyBorder="1" applyAlignment="1">
      <alignment vertical="center"/>
    </xf>
    <xf numFmtId="44" fontId="41" fillId="0" borderId="0" xfId="11" applyNumberFormat="1" applyFont="1" applyFill="1" applyBorder="1" applyAlignment="1">
      <alignment horizontal="right" vertical="center"/>
    </xf>
    <xf numFmtId="0" fontId="23" fillId="10" borderId="0" xfId="10" applyFill="1" applyAlignment="1">
      <alignment horizontal="center" vertical="center" wrapText="1"/>
    </xf>
    <xf numFmtId="0" fontId="25" fillId="10" borderId="0" xfId="2" applyFont="1" applyFill="1" applyAlignment="1">
      <alignment horizontal="center" vertical="center" wrapText="1"/>
    </xf>
    <xf numFmtId="0" fontId="7" fillId="4" borderId="29" xfId="2" applyFont="1" applyFill="1" applyBorder="1" applyAlignment="1">
      <alignment horizontal="center" vertical="center" wrapText="1"/>
    </xf>
    <xf numFmtId="0" fontId="7" fillId="4" borderId="30" xfId="2" applyFont="1" applyFill="1" applyBorder="1" applyAlignment="1">
      <alignment horizontal="center" vertical="center" wrapText="1"/>
    </xf>
    <xf numFmtId="0" fontId="7" fillId="4" borderId="31"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12" xfId="2" applyFont="1" applyFill="1" applyBorder="1" applyAlignment="1">
      <alignment horizontal="center" vertical="center" wrapText="1"/>
    </xf>
    <xf numFmtId="44" fontId="7" fillId="3" borderId="19" xfId="6" applyNumberFormat="1" applyFont="1" applyFill="1" applyBorder="1" applyAlignment="1">
      <alignment horizontal="center" vertical="center" wrapText="1"/>
    </xf>
    <xf numFmtId="7" fontId="7" fillId="3" borderId="20" xfId="6" applyFont="1" applyFill="1" applyBorder="1" applyAlignment="1">
      <alignment horizontal="center" vertical="center" wrapText="1"/>
    </xf>
    <xf numFmtId="164" fontId="6" fillId="2" borderId="8" xfId="5" applyFont="1" applyFill="1" applyBorder="1" applyAlignment="1">
      <alignment vertical="top" wrapText="1"/>
    </xf>
    <xf numFmtId="164" fontId="6" fillId="2" borderId="9" xfId="5" applyFont="1" applyFill="1" applyBorder="1" applyAlignment="1">
      <alignment vertical="top" wrapText="1"/>
    </xf>
    <xf numFmtId="0" fontId="7" fillId="4" borderId="10" xfId="2" applyFont="1" applyFill="1" applyBorder="1" applyAlignment="1">
      <alignment horizontal="center" vertical="center" wrapText="1"/>
    </xf>
    <xf numFmtId="0" fontId="7" fillId="4" borderId="11" xfId="2" applyFont="1" applyFill="1" applyBorder="1" applyAlignment="1">
      <alignment horizontal="center" vertical="center" wrapText="1"/>
    </xf>
    <xf numFmtId="0" fontId="7" fillId="4" borderId="12" xfId="2"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6" fillId="6" borderId="2" xfId="0" applyFont="1" applyFill="1" applyBorder="1" applyAlignment="1">
      <alignment horizontal="center"/>
    </xf>
    <xf numFmtId="0" fontId="16" fillId="6" borderId="3" xfId="0" applyFont="1" applyFill="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164" fontId="7" fillId="2" borderId="5" xfId="5" applyFont="1" applyFill="1" applyBorder="1" applyAlignment="1">
      <alignment horizontal="left" vertical="top" wrapText="1"/>
    </xf>
    <xf numFmtId="164" fontId="6" fillId="2" borderId="6" xfId="5" applyFont="1" applyFill="1" applyBorder="1" applyAlignment="1">
      <alignment horizontal="left" vertical="top" wrapText="1"/>
    </xf>
    <xf numFmtId="164" fontId="6" fillId="2" borderId="7" xfId="5" applyFont="1" applyFill="1" applyBorder="1" applyAlignment="1">
      <alignment horizontal="left" vertical="top" wrapText="1"/>
    </xf>
    <xf numFmtId="164" fontId="6" fillId="2" borderId="0" xfId="5" applyFont="1" applyFill="1" applyBorder="1" applyAlignment="1">
      <alignment horizontal="left" vertical="top" wrapText="1"/>
    </xf>
    <xf numFmtId="164" fontId="6" fillId="2" borderId="8" xfId="5" applyFont="1" applyFill="1" applyBorder="1" applyAlignment="1">
      <alignment horizontal="left" vertical="top" wrapText="1"/>
    </xf>
    <xf numFmtId="164" fontId="6" fillId="2" borderId="9" xfId="5" applyFont="1" applyFill="1" applyBorder="1" applyAlignment="1">
      <alignment horizontal="left" vertical="top" wrapText="1"/>
    </xf>
    <xf numFmtId="0" fontId="6" fillId="2" borderId="7" xfId="4" applyFont="1" applyFill="1" applyBorder="1" applyAlignment="1">
      <alignment horizontal="left" vertical="top" wrapText="1"/>
    </xf>
    <xf numFmtId="0" fontId="6" fillId="2" borderId="85" xfId="4" applyFont="1" applyFill="1" applyBorder="1" applyAlignment="1">
      <alignment horizontal="left" vertical="top" wrapText="1"/>
    </xf>
    <xf numFmtId="0" fontId="6" fillId="2" borderId="2" xfId="4" applyFont="1" applyFill="1" applyBorder="1" applyAlignment="1">
      <alignment horizontal="left" vertical="top" wrapText="1"/>
    </xf>
    <xf numFmtId="0" fontId="6" fillId="2" borderId="4" xfId="4" applyFont="1" applyFill="1" applyBorder="1" applyAlignment="1">
      <alignment horizontal="left" vertical="top" wrapText="1"/>
    </xf>
    <xf numFmtId="0" fontId="6" fillId="2" borderId="1" xfId="2" applyFont="1" applyFill="1" applyBorder="1" applyAlignment="1">
      <alignment horizontal="center" vertical="center" wrapText="1"/>
    </xf>
    <xf numFmtId="164" fontId="6" fillId="2" borderId="2" xfId="5" applyFont="1" applyFill="1" applyBorder="1" applyAlignment="1">
      <alignment horizontal="left" vertical="top" wrapText="1"/>
    </xf>
    <xf numFmtId="164" fontId="6" fillId="2" borderId="4" xfId="5" applyFont="1" applyFill="1" applyBorder="1" applyAlignment="1">
      <alignment horizontal="left" vertical="top" wrapText="1"/>
    </xf>
    <xf numFmtId="0" fontId="1" fillId="0" borderId="0" xfId="1" applyAlignment="1">
      <alignment horizontal="left"/>
    </xf>
    <xf numFmtId="0" fontId="6" fillId="2" borderId="3" xfId="4" applyFont="1" applyFill="1" applyBorder="1" applyAlignment="1">
      <alignment horizontal="left" vertical="top" wrapText="1"/>
    </xf>
    <xf numFmtId="0" fontId="7" fillId="2" borderId="5" xfId="2" applyFont="1" applyFill="1" applyBorder="1" applyAlignment="1">
      <alignment horizontal="left" vertical="center" wrapText="1"/>
    </xf>
    <xf numFmtId="0" fontId="7" fillId="2" borderId="6" xfId="2" applyFont="1" applyFill="1" applyBorder="1" applyAlignment="1">
      <alignment horizontal="left" vertical="center" wrapText="1"/>
    </xf>
    <xf numFmtId="0" fontId="3" fillId="0" borderId="0" xfId="2" applyFont="1" applyAlignment="1">
      <alignment horizontal="right" vertical="center" wrapText="1"/>
    </xf>
    <xf numFmtId="0" fontId="5" fillId="0" borderId="0" xfId="3" applyFont="1" applyAlignment="1">
      <alignment horizontal="left" vertical="center"/>
    </xf>
    <xf numFmtId="0" fontId="2" fillId="0" borderId="0" xfId="2" applyAlignment="1">
      <alignment horizontal="center" vertical="center" wrapText="1"/>
    </xf>
    <xf numFmtId="7" fontId="7" fillId="3" borderId="1" xfId="2" applyNumberFormat="1" applyFont="1" applyFill="1" applyBorder="1" applyAlignment="1">
      <alignment horizontal="center" vertical="center" wrapText="1"/>
    </xf>
    <xf numFmtId="0" fontId="7" fillId="3" borderId="1" xfId="2" applyFont="1" applyFill="1" applyBorder="1" applyAlignment="1">
      <alignment horizontal="center" vertical="center" wrapText="1"/>
    </xf>
    <xf numFmtId="0" fontId="16" fillId="0" borderId="26" xfId="0" applyFont="1" applyBorder="1" applyAlignment="1">
      <alignment horizontal="center"/>
    </xf>
    <xf numFmtId="0" fontId="16" fillId="6" borderId="26" xfId="0" applyFont="1" applyFill="1" applyBorder="1" applyAlignment="1">
      <alignment horizontal="center"/>
    </xf>
    <xf numFmtId="0" fontId="16" fillId="6" borderId="27" xfId="0" applyFont="1" applyFill="1" applyBorder="1" applyAlignment="1">
      <alignment horizontal="center"/>
    </xf>
    <xf numFmtId="0" fontId="16" fillId="6" borderId="16" xfId="0" applyFont="1" applyFill="1" applyBorder="1" applyAlignment="1">
      <alignment horizontal="center"/>
    </xf>
    <xf numFmtId="0" fontId="0" fillId="0" borderId="27" xfId="0" applyBorder="1" applyAlignment="1">
      <alignment horizontal="center"/>
    </xf>
    <xf numFmtId="0" fontId="0" fillId="0" borderId="16" xfId="0" applyBorder="1" applyAlignment="1">
      <alignment horizontal="center"/>
    </xf>
    <xf numFmtId="0" fontId="0" fillId="0" borderId="47" xfId="0" applyBorder="1" applyAlignment="1">
      <alignment horizontal="center"/>
    </xf>
    <xf numFmtId="0" fontId="7" fillId="4" borderId="21" xfId="2" applyFont="1" applyFill="1" applyBorder="1" applyAlignment="1">
      <alignment horizontal="center" vertical="center" wrapText="1"/>
    </xf>
    <xf numFmtId="0" fontId="15" fillId="5" borderId="26"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0" fillId="6" borderId="26" xfId="0" applyFill="1" applyBorder="1" applyAlignment="1">
      <alignment horizontal="center"/>
    </xf>
    <xf numFmtId="0" fontId="0" fillId="6" borderId="3" xfId="0" applyFill="1" applyBorder="1" applyAlignment="1">
      <alignment horizontal="center"/>
    </xf>
    <xf numFmtId="0" fontId="0" fillId="6" borderId="2" xfId="0" applyFill="1" applyBorder="1" applyAlignment="1">
      <alignment horizontal="center"/>
    </xf>
    <xf numFmtId="0" fontId="7" fillId="2" borderId="88" xfId="0" applyFont="1" applyFill="1" applyBorder="1" applyAlignment="1">
      <alignment horizontal="center" vertical="center" wrapText="1"/>
    </xf>
    <xf numFmtId="0" fontId="7" fillId="2" borderId="89" xfId="0" applyFont="1" applyFill="1" applyBorder="1" applyAlignment="1">
      <alignment horizontal="center" vertical="center" wrapText="1"/>
    </xf>
    <xf numFmtId="0" fontId="0" fillId="0" borderId="26"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6" fillId="6" borderId="47" xfId="0" applyFont="1" applyFill="1" applyBorder="1" applyAlignment="1">
      <alignment horizontal="center"/>
    </xf>
    <xf numFmtId="0" fontId="15" fillId="5" borderId="25" xfId="0" applyFont="1" applyFill="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11" fillId="7" borderId="42"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6" fillId="0" borderId="59" xfId="9" applyFont="1" applyBorder="1" applyAlignment="1">
      <alignment horizontal="center"/>
    </xf>
    <xf numFmtId="0" fontId="6" fillId="0" borderId="60" xfId="9" applyFont="1" applyBorder="1" applyAlignment="1">
      <alignment horizontal="center"/>
    </xf>
    <xf numFmtId="0" fontId="6" fillId="0" borderId="61" xfId="9" applyFont="1" applyBorder="1" applyAlignment="1">
      <alignment horizontal="center"/>
    </xf>
    <xf numFmtId="0" fontId="6" fillId="0" borderId="59" xfId="9" applyFont="1" applyBorder="1" applyAlignment="1">
      <alignment horizontal="center" wrapText="1"/>
    </xf>
    <xf numFmtId="0" fontId="6" fillId="0" borderId="60" xfId="9" applyFont="1" applyBorder="1" applyAlignment="1">
      <alignment horizontal="center" wrapText="1"/>
    </xf>
    <xf numFmtId="0" fontId="6" fillId="0" borderId="61" xfId="9" applyFont="1" applyBorder="1" applyAlignment="1">
      <alignment horizontal="center" wrapText="1"/>
    </xf>
    <xf numFmtId="0" fontId="27" fillId="11" borderId="10" xfId="2" applyFont="1" applyFill="1" applyBorder="1" applyAlignment="1">
      <alignment horizontal="center" vertical="center" wrapText="1"/>
    </xf>
    <xf numFmtId="0" fontId="27" fillId="11" borderId="11" xfId="2" applyFont="1" applyFill="1" applyBorder="1" applyAlignment="1">
      <alignment horizontal="center" vertical="center" wrapText="1"/>
    </xf>
    <xf numFmtId="0" fontId="27" fillId="11" borderId="12" xfId="2" applyFont="1" applyFill="1" applyBorder="1" applyAlignment="1">
      <alignment horizontal="center" vertical="center" wrapText="1"/>
    </xf>
    <xf numFmtId="0" fontId="42" fillId="0" borderId="0" xfId="11" applyFont="1" applyAlignment="1">
      <alignment horizontal="center"/>
    </xf>
    <xf numFmtId="0" fontId="32" fillId="0" borderId="44" xfId="11" applyFont="1" applyBorder="1" applyAlignment="1">
      <alignment horizontal="right" vertical="center"/>
    </xf>
    <xf numFmtId="0" fontId="32" fillId="0" borderId="95" xfId="11" applyFont="1" applyBorder="1" applyAlignment="1">
      <alignment horizontal="right" vertical="center"/>
    </xf>
    <xf numFmtId="0" fontId="26" fillId="13" borderId="0" xfId="11" applyFont="1" applyFill="1" applyBorder="1" applyAlignment="1">
      <alignment horizontal="center" vertical="center"/>
    </xf>
    <xf numFmtId="0" fontId="25" fillId="0" borderId="0" xfId="11" applyFont="1" applyBorder="1" applyAlignment="1" applyProtection="1">
      <alignment horizontal="center" vertical="center"/>
      <protection locked="0"/>
    </xf>
    <xf numFmtId="0" fontId="26" fillId="13" borderId="96" xfId="11" applyFont="1" applyFill="1" applyBorder="1" applyAlignment="1">
      <alignment horizontal="left" vertical="center" indent="1"/>
    </xf>
    <xf numFmtId="0" fontId="26" fillId="13" borderId="0" xfId="11" applyFont="1" applyFill="1" applyBorder="1" applyAlignment="1">
      <alignment horizontal="left" vertical="center" indent="1"/>
    </xf>
    <xf numFmtId="0" fontId="25" fillId="0" borderId="0" xfId="11" applyFont="1" applyFill="1" applyBorder="1" applyAlignment="1">
      <alignment horizontal="center" vertical="center"/>
    </xf>
    <xf numFmtId="0" fontId="37" fillId="15" borderId="96" xfId="11" applyFont="1" applyFill="1" applyBorder="1" applyAlignment="1">
      <alignment horizontal="center" vertical="center"/>
    </xf>
    <xf numFmtId="0" fontId="37" fillId="15" borderId="0" xfId="11" applyFont="1" applyFill="1" applyBorder="1" applyAlignment="1">
      <alignment horizontal="center" vertical="center"/>
    </xf>
    <xf numFmtId="0" fontId="38" fillId="16" borderId="0" xfId="11" applyFont="1" applyFill="1" applyBorder="1" applyAlignment="1">
      <alignment horizontal="left" vertical="center" indent="1"/>
    </xf>
    <xf numFmtId="0" fontId="39" fillId="16" borderId="87" xfId="11" applyFont="1" applyFill="1" applyBorder="1" applyAlignment="1">
      <alignment horizontal="left" vertical="center" indent="1"/>
    </xf>
    <xf numFmtId="0" fontId="33" fillId="0" borderId="0" xfId="11" applyFont="1" applyAlignment="1">
      <alignment horizontal="center"/>
    </xf>
    <xf numFmtId="0" fontId="23" fillId="10" borderId="0" xfId="10" applyFill="1" applyAlignment="1">
      <alignment horizontal="center" vertical="center" wrapText="1"/>
    </xf>
    <xf numFmtId="0" fontId="2" fillId="10" borderId="0" xfId="2" applyFill="1" applyAlignment="1">
      <alignment horizontal="center" vertical="center" wrapText="1"/>
    </xf>
    <xf numFmtId="0" fontId="43" fillId="17" borderId="0" xfId="2" applyFont="1" applyFill="1" applyAlignment="1">
      <alignment horizontal="center" vertical="center" wrapText="1"/>
    </xf>
    <xf numFmtId="0" fontId="23" fillId="0" borderId="78" xfId="10" applyBorder="1" applyAlignment="1">
      <alignment horizontal="center" vertical="center" wrapText="1"/>
    </xf>
    <xf numFmtId="0" fontId="23" fillId="0" borderId="80" xfId="10" applyBorder="1" applyAlignment="1">
      <alignment horizontal="center" vertical="center" wrapText="1"/>
    </xf>
    <xf numFmtId="0" fontId="23" fillId="0" borderId="81" xfId="10" applyBorder="1" applyAlignment="1">
      <alignment horizontal="center" vertical="center" wrapText="1"/>
    </xf>
    <xf numFmtId="0" fontId="8" fillId="0" borderId="82" xfId="2" applyFont="1" applyBorder="1" applyAlignment="1">
      <alignment horizontal="center" vertical="center" wrapText="1"/>
    </xf>
    <xf numFmtId="0" fontId="8" fillId="0" borderId="80" xfId="2" applyFont="1" applyBorder="1" applyAlignment="1">
      <alignment horizontal="center" vertical="center" wrapText="1"/>
    </xf>
    <xf numFmtId="0" fontId="8" fillId="0" borderId="84" xfId="2" applyFont="1" applyBorder="1" applyAlignment="1">
      <alignment horizontal="center" vertical="center" wrapText="1"/>
    </xf>
  </cellXfs>
  <cellStyles count="14">
    <cellStyle name="Currency" xfId="8" builtinId="4"/>
    <cellStyle name="Currency 2" xfId="6"/>
    <cellStyle name="Currency 2 2" xfId="13"/>
    <cellStyle name="Explanatory Text 2" xfId="3"/>
    <cellStyle name="Heading 1 2" xfId="1"/>
    <cellStyle name="Heading 3 2" xfId="4"/>
    <cellStyle name="Hyperlink" xfId="10" builtinId="8"/>
    <cellStyle name="Hyperlink 2" xfId="12"/>
    <cellStyle name="Normal" xfId="0" builtinId="0"/>
    <cellStyle name="Normal 2" xfId="2"/>
    <cellStyle name="Normal 2 2" xfId="9"/>
    <cellStyle name="Normal 3" xfId="11"/>
    <cellStyle name="Percent 2" xfId="7"/>
    <cellStyle name="Phone" xfId="5"/>
  </cellStyles>
  <dxfs count="24">
    <dxf>
      <font>
        <strike val="0"/>
        <outline val="0"/>
        <shadow val="0"/>
        <u val="none"/>
        <vertAlign val="baseline"/>
        <sz val="12"/>
        <color auto="1"/>
        <name val="Arial"/>
        <scheme val="none"/>
      </font>
      <border diagonalUp="0" diagonalDown="0">
        <left style="medium">
          <color theme="0"/>
        </left>
        <right style="medium">
          <color theme="0"/>
        </right>
        <top style="thin">
          <color indexed="64"/>
        </top>
        <bottom style="thin">
          <color indexed="64"/>
        </bottom>
        <vertical/>
        <horizontal style="thin">
          <color indexed="64"/>
        </horizontal>
      </border>
    </dxf>
    <dxf>
      <font>
        <strike val="0"/>
        <outline val="0"/>
        <shadow val="0"/>
        <u val="none"/>
        <vertAlign val="baseline"/>
        <sz val="12"/>
        <color auto="1"/>
        <name val="Arial"/>
        <scheme val="none"/>
      </font>
    </dxf>
    <dxf>
      <border>
        <bottom style="medium">
          <color indexed="64"/>
        </bottom>
      </border>
    </dxf>
    <dxf>
      <font>
        <b/>
        <i val="0"/>
        <strike val="0"/>
        <condense val="0"/>
        <extend val="0"/>
        <outline val="0"/>
        <shadow val="0"/>
        <u val="none"/>
        <vertAlign val="baseline"/>
        <sz val="16"/>
        <color theme="0"/>
        <name val="Arial"/>
        <scheme val="none"/>
      </font>
      <fill>
        <patternFill patternType="solid">
          <fgColor indexed="64"/>
          <bgColor theme="7"/>
        </patternFill>
      </fill>
      <alignment horizontal="center" vertical="center" textRotation="0" wrapText="1" indent="0" justifyLastLine="0" shrinkToFit="0" readingOrder="0"/>
      <border diagonalUp="0" diagonalDown="0">
        <left/>
        <right/>
        <top/>
        <bottom/>
        <vertical/>
        <horizontal/>
      </border>
    </dxf>
    <dxf>
      <font>
        <b/>
        <i val="0"/>
        <strike val="0"/>
        <condense val="0"/>
        <extend val="0"/>
        <outline val="0"/>
        <shadow val="0"/>
        <u val="none"/>
        <vertAlign val="baseline"/>
        <sz val="12"/>
        <color auto="1"/>
        <name val="Arial"/>
        <scheme val="none"/>
      </font>
      <numFmt numFmtId="11" formatCode="&quot;$&quot;#,##0.00_);\(&quot;$&quot;#,##0.00\)"/>
      <fill>
        <patternFill patternType="none">
          <fgColor indexed="64"/>
          <bgColor indexed="65"/>
        </patternFill>
      </fill>
      <alignment horizontal="general" vertical="center" textRotation="0" wrapText="1" indent="0" justifyLastLine="0" shrinkToFit="0" readingOrder="0"/>
      <border diagonalUp="0" diagonalDown="0">
        <left/>
        <right/>
        <top style="medium">
          <color auto="1"/>
        </top>
        <bottom style="medium">
          <color auto="1"/>
        </bottom>
      </border>
    </dxf>
    <dxf>
      <font>
        <b/>
        <i val="0"/>
        <strike val="0"/>
        <condense val="0"/>
        <extend val="0"/>
        <outline val="0"/>
        <shadow val="0"/>
        <u val="none"/>
        <vertAlign val="baseline"/>
        <sz val="12"/>
        <color auto="1"/>
        <name val="Arial"/>
        <scheme val="none"/>
      </font>
      <fill>
        <patternFill patternType="none">
          <fgColor indexed="64"/>
          <bgColor indexed="65"/>
        </patternFill>
      </fill>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font>
        <strike val="0"/>
        <outline val="0"/>
        <shadow val="0"/>
        <u val="none"/>
        <vertAlign val="baseline"/>
        <sz val="12"/>
        <name val="Arial"/>
        <scheme val="none"/>
      </font>
      <border diagonalUp="0" diagonalDown="0" outline="0">
        <left/>
        <right/>
        <top style="medium">
          <color auto="1"/>
        </top>
        <bottom style="medium">
          <color auto="1"/>
        </bottom>
      </border>
    </dxf>
    <dxf>
      <border outline="0">
        <top style="thin">
          <color indexed="64"/>
        </top>
        <bottom style="medium">
          <color indexed="64"/>
        </bottom>
      </border>
    </dxf>
    <dxf>
      <font>
        <strike val="0"/>
        <outline val="0"/>
        <shadow val="0"/>
        <u val="none"/>
        <vertAlign val="baseline"/>
        <sz val="12"/>
        <name val="Arial"/>
        <scheme val="none"/>
      </font>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Arial"/>
        <scheme val="none"/>
      </font>
      <numFmt numFmtId="11" formatCode="&quot;$&quot;#,##0.00_);\(&quot;$&quot;#,##0.0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Arial"/>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sz val="12"/>
        <color auto="1"/>
        <name val="Arial"/>
        <scheme val="none"/>
      </font>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50222</xdr:colOff>
      <xdr:row>1</xdr:row>
      <xdr:rowOff>404090</xdr:rowOff>
    </xdr:from>
    <xdr:to>
      <xdr:col>2</xdr:col>
      <xdr:colOff>436976</xdr:colOff>
      <xdr:row>5</xdr:row>
      <xdr:rowOff>87168</xdr:rowOff>
    </xdr:to>
    <xdr:pic>
      <xdr:nvPicPr>
        <xdr:cNvPr id="2" name="Picture 1" descr="Placeholder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3622" y="842240"/>
          <a:ext cx="1272579" cy="692728"/>
        </a:xfrm>
        <a:prstGeom prst="rect">
          <a:avLst/>
        </a:prstGeom>
      </xdr:spPr>
    </xdr:pic>
    <xdr:clientData/>
  </xdr:twoCellAnchor>
  <xdr:twoCellAnchor editAs="oneCell">
    <xdr:from>
      <xdr:col>3</xdr:col>
      <xdr:colOff>934316</xdr:colOff>
      <xdr:row>0</xdr:row>
      <xdr:rowOff>174048</xdr:rowOff>
    </xdr:from>
    <xdr:to>
      <xdr:col>4</xdr:col>
      <xdr:colOff>1104991</xdr:colOff>
      <xdr:row>1</xdr:row>
      <xdr:rowOff>126423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4266" y="174048"/>
          <a:ext cx="1285100" cy="390525"/>
        </a:xfrm>
        <a:prstGeom prst="rect">
          <a:avLst/>
        </a:prstGeom>
      </xdr:spPr>
    </xdr:pic>
    <xdr:clientData/>
  </xdr:twoCellAnchor>
  <xdr:twoCellAnchor editAs="oneCell">
    <xdr:from>
      <xdr:col>7</xdr:col>
      <xdr:colOff>1523999</xdr:colOff>
      <xdr:row>3</xdr:row>
      <xdr:rowOff>28574</xdr:rowOff>
    </xdr:from>
    <xdr:to>
      <xdr:col>16</xdr:col>
      <xdr:colOff>82492</xdr:colOff>
      <xdr:row>22</xdr:row>
      <xdr:rowOff>104774</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29949" y="1095374"/>
          <a:ext cx="5359343"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76200</xdr:colOff>
      <xdr:row>1</xdr:row>
      <xdr:rowOff>38100</xdr:rowOff>
    </xdr:from>
    <xdr:to>
      <xdr:col>18</xdr:col>
      <xdr:colOff>251113</xdr:colOff>
      <xdr:row>14</xdr:row>
      <xdr:rowOff>181113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11250" y="438150"/>
          <a:ext cx="4442113" cy="30671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304801</xdr:colOff>
      <xdr:row>0</xdr:row>
      <xdr:rowOff>200025</xdr:rowOff>
    </xdr:from>
    <xdr:to>
      <xdr:col>11</xdr:col>
      <xdr:colOff>183921</xdr:colOff>
      <xdr:row>6</xdr:row>
      <xdr:rowOff>123825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9526" y="200025"/>
          <a:ext cx="2317520" cy="1600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457200</xdr:colOff>
      <xdr:row>0</xdr:row>
      <xdr:rowOff>419100</xdr:rowOff>
    </xdr:from>
    <xdr:to>
      <xdr:col>12</xdr:col>
      <xdr:colOff>432088</xdr:colOff>
      <xdr:row>14</xdr:row>
      <xdr:rowOff>76338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91375" y="419100"/>
          <a:ext cx="4442113" cy="30671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151181</xdr:colOff>
      <xdr:row>17</xdr:row>
      <xdr:rowOff>132952</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80975"/>
          <a:ext cx="9752381" cy="3180952"/>
        </a:xfrm>
        <a:prstGeom prst="rect">
          <a:avLst/>
        </a:prstGeom>
      </xdr:spPr>
    </xdr:pic>
    <xdr:clientData/>
  </xdr:twoCellAnchor>
  <xdr:twoCellAnchor editAs="oneCell">
    <xdr:from>
      <xdr:col>0</xdr:col>
      <xdr:colOff>0</xdr:colOff>
      <xdr:row>20</xdr:row>
      <xdr:rowOff>0</xdr:rowOff>
    </xdr:from>
    <xdr:to>
      <xdr:col>13</xdr:col>
      <xdr:colOff>608403</xdr:colOff>
      <xdr:row>59</xdr:row>
      <xdr:rowOff>84786</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3619500"/>
          <a:ext cx="9571428" cy="7514286"/>
        </a:xfrm>
        <a:prstGeom prst="rect">
          <a:avLst/>
        </a:prstGeom>
      </xdr:spPr>
    </xdr:pic>
    <xdr:clientData/>
  </xdr:twoCellAnchor>
  <xdr:twoCellAnchor editAs="oneCell">
    <xdr:from>
      <xdr:col>0</xdr:col>
      <xdr:colOff>0</xdr:colOff>
      <xdr:row>62</xdr:row>
      <xdr:rowOff>0</xdr:rowOff>
    </xdr:from>
    <xdr:to>
      <xdr:col>13</xdr:col>
      <xdr:colOff>608402</xdr:colOff>
      <xdr:row>79</xdr:row>
      <xdr:rowOff>190071</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11220450"/>
          <a:ext cx="9580952" cy="3428571"/>
        </a:xfrm>
        <a:prstGeom prst="rect">
          <a:avLst/>
        </a:prstGeom>
      </xdr:spPr>
    </xdr:pic>
    <xdr:clientData/>
  </xdr:twoCellAnchor>
  <xdr:twoCellAnchor editAs="oneCell">
    <xdr:from>
      <xdr:col>0</xdr:col>
      <xdr:colOff>0</xdr:colOff>
      <xdr:row>82</xdr:row>
      <xdr:rowOff>0</xdr:rowOff>
    </xdr:from>
    <xdr:to>
      <xdr:col>11</xdr:col>
      <xdr:colOff>199057</xdr:colOff>
      <xdr:row>122</xdr:row>
      <xdr:rowOff>56190</xdr:rowOff>
    </xdr:to>
    <xdr:pic>
      <xdr:nvPicPr>
        <xdr:cNvPr id="5" name="Picture 4"/>
        <xdr:cNvPicPr>
          <a:picLocks noChangeAspect="1"/>
        </xdr:cNvPicPr>
      </xdr:nvPicPr>
      <xdr:blipFill>
        <a:blip xmlns:r="http://schemas.openxmlformats.org/officeDocument/2006/relationships" r:embed="rId4"/>
        <a:stretch>
          <a:fillRect/>
        </a:stretch>
      </xdr:blipFill>
      <xdr:spPr>
        <a:xfrm>
          <a:off x="0" y="14839950"/>
          <a:ext cx="7742857" cy="76761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788006</xdr:colOff>
      <xdr:row>12</xdr:row>
      <xdr:rowOff>38099</xdr:rowOff>
    </xdr:from>
    <xdr:to>
      <xdr:col>1</xdr:col>
      <xdr:colOff>4863637</xdr:colOff>
      <xdr:row>54</xdr:row>
      <xdr:rowOff>104775</xdr:rowOff>
    </xdr:to>
    <xdr:pic>
      <xdr:nvPicPr>
        <xdr:cNvPr id="2" name="Picture 1"/>
        <xdr:cNvPicPr>
          <a:picLocks noChangeAspect="1"/>
        </xdr:cNvPicPr>
      </xdr:nvPicPr>
      <xdr:blipFill>
        <a:blip xmlns:r="http://schemas.openxmlformats.org/officeDocument/2006/relationships" r:embed="rId1"/>
        <a:stretch>
          <a:fillRect/>
        </a:stretch>
      </xdr:blipFill>
      <xdr:spPr>
        <a:xfrm>
          <a:off x="788006" y="3629024"/>
          <a:ext cx="7857056" cy="8067676"/>
        </a:xfrm>
        <a:prstGeom prst="rect">
          <a:avLst/>
        </a:prstGeom>
      </xdr:spPr>
    </xdr:pic>
    <xdr:clientData/>
  </xdr:twoCellAnchor>
  <xdr:twoCellAnchor>
    <xdr:from>
      <xdr:col>1</xdr:col>
      <xdr:colOff>1295402</xdr:colOff>
      <xdr:row>46</xdr:row>
      <xdr:rowOff>38100</xdr:rowOff>
    </xdr:from>
    <xdr:to>
      <xdr:col>1</xdr:col>
      <xdr:colOff>5048250</xdr:colOff>
      <xdr:row>46</xdr:row>
      <xdr:rowOff>66675</xdr:rowOff>
    </xdr:to>
    <xdr:cxnSp macro="">
      <xdr:nvCxnSpPr>
        <xdr:cNvPr id="3" name="Straight Arrow Connector 2"/>
        <xdr:cNvCxnSpPr/>
      </xdr:nvCxnSpPr>
      <xdr:spPr>
        <a:xfrm flipH="1">
          <a:off x="5076827" y="9782175"/>
          <a:ext cx="3752848" cy="285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1292831</xdr:colOff>
      <xdr:row>48</xdr:row>
      <xdr:rowOff>114299</xdr:rowOff>
    </xdr:from>
    <xdr:to>
      <xdr:col>1</xdr:col>
      <xdr:colOff>5045679</xdr:colOff>
      <xdr:row>48</xdr:row>
      <xdr:rowOff>142874</xdr:rowOff>
    </xdr:to>
    <xdr:cxnSp macro="">
      <xdr:nvCxnSpPr>
        <xdr:cNvPr id="4" name="Straight Arrow Connector 3"/>
        <xdr:cNvCxnSpPr/>
      </xdr:nvCxnSpPr>
      <xdr:spPr>
        <a:xfrm flipH="1">
          <a:off x="5074256" y="10220324"/>
          <a:ext cx="3752848" cy="285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2" name="Table8" displayName="Table8" ref="B57:G62" totalsRowShown="0" headerRowDxfId="23" dataDxfId="21" headerRowBorderDxfId="22" tableBorderDxfId="20">
  <tableColumns count="6">
    <tableColumn id="1" name="Expense Type" dataDxfId="19"/>
    <tableColumn id="2" name="Personnel" dataDxfId="18"/>
    <tableColumn id="3" name="Usage " dataDxfId="17"/>
    <tableColumn id="4" name="Usage Type" dataDxfId="16"/>
    <tableColumn id="5" name="Rate/ Per Diem " dataDxfId="15"/>
    <tableColumn id="6" name="Expense Total" dataDxfId="14">
      <calculatedColumnFormula>Table8[[#This Row],[Rate/ Per Diem ]]*Table8[[#This Row],[Usage ]]</calculatedColumnFormula>
    </tableColumn>
  </tableColumns>
  <tableStyleInfo name="TableStyleMedium18" showFirstColumn="0" showLastColumn="0" showRowStripes="1" showColumnStripes="0"/>
</table>
</file>

<file path=xl/tables/table2.xml><?xml version="1.0" encoding="utf-8"?>
<table xmlns="http://schemas.openxmlformats.org/spreadsheetml/2006/main" id="3" name="Table1" displayName="Table1" ref="B42:G45" totalsRowShown="0" headerRowDxfId="13" dataDxfId="11" headerRowBorderDxfId="12" tableBorderDxfId="10">
  <tableColumns count="6">
    <tableColumn id="1" name="% Complete" dataDxfId="9"/>
    <tableColumn id="2" name="Professional Personnel (Title)" dataDxfId="8"/>
    <tableColumn id="3" name="Name" dataDxfId="7"/>
    <tableColumn id="4" name="Hours" dataDxfId="6"/>
    <tableColumn id="5" name="Rate" dataDxfId="5"/>
    <tableColumn id="6" name="Amount" dataDxfId="4">
      <calculatedColumnFormula>Table1[[#This Row],[Hours]]*Table1[[#This Row],[Rate]]</calculatedColumnFormula>
    </tableColumn>
  </tableColumns>
  <tableStyleInfo name="TableStyleMedium18" showFirstColumn="0" showLastColumn="0" showRowStripes="1" showColumnStripes="0"/>
</table>
</file>

<file path=xl/tables/table3.xml><?xml version="1.0" encoding="utf-8"?>
<table xmlns="http://schemas.openxmlformats.org/spreadsheetml/2006/main" id="5" name="Table6" displayName="Table6" ref="A1:A9" totalsRowShown="0" headerRowDxfId="3" dataDxfId="1" headerRowBorderDxfId="2">
  <tableColumns count="1">
    <tableColumn id="1" name="Consultant Invoice Resources" dataDxfId="0"/>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gsa.gov/travel/plan-book/per-diem-rates/per-diem-rates-lookup" TargetMode="External"/><Relationship Id="rId1" Type="http://schemas.openxmlformats.org/officeDocument/2006/relationships/hyperlink" Target="https://www.oregon.gov/das/Financial/Acctng/Documents/40.10.00.pdf"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oregon.gov/odot/Business/Procurement/Pages/PSK.aspx" TargetMode="Externa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34998626667073579"/>
    <pageSetUpPr fitToPage="1"/>
  </sheetPr>
  <dimension ref="A1:H71"/>
  <sheetViews>
    <sheetView showGridLines="0" tabSelected="1" topLeftCell="B1" zoomScaleNormal="100" workbookViewId="0">
      <selection activeCell="B1" sqref="B1:C1"/>
    </sheetView>
  </sheetViews>
  <sheetFormatPr defaultRowHeight="30" customHeight="1" x14ac:dyDescent="0.25"/>
  <cols>
    <col min="1" max="1" width="8" style="1" customWidth="1"/>
    <col min="2" max="2" width="13.28515625" style="1" customWidth="1"/>
    <col min="3" max="3" width="29.85546875" style="1" customWidth="1"/>
    <col min="4" max="4" width="16.7109375" style="1" customWidth="1"/>
    <col min="5" max="5" width="33.140625" style="1" bestFit="1" customWidth="1"/>
    <col min="6" max="6" width="18.42578125" style="1" bestFit="1" customWidth="1"/>
    <col min="7" max="7" width="23.140625" style="1" customWidth="1"/>
    <col min="8" max="8" width="27.42578125" style="1" bestFit="1" customWidth="1"/>
    <col min="9" max="11" width="9.140625" style="1"/>
    <col min="12" max="12" width="10.5703125" style="1" customWidth="1"/>
    <col min="13" max="16384" width="9.140625" style="1"/>
  </cols>
  <sheetData>
    <row r="1" spans="2:8" ht="35.1" customHeight="1" x14ac:dyDescent="0.35">
      <c r="B1" s="259" t="s">
        <v>0</v>
      </c>
      <c r="C1" s="259"/>
      <c r="E1" s="263" t="s">
        <v>163</v>
      </c>
      <c r="F1" s="263"/>
      <c r="G1" s="263"/>
      <c r="H1" s="282" t="s">
        <v>122</v>
      </c>
    </row>
    <row r="2" spans="2:8" ht="35.1" customHeight="1" thickBot="1" x14ac:dyDescent="0.3">
      <c r="B2" s="264" t="s">
        <v>1</v>
      </c>
      <c r="C2" s="264"/>
      <c r="E2" s="263"/>
      <c r="F2" s="263"/>
      <c r="G2" s="263"/>
      <c r="H2" s="283"/>
    </row>
    <row r="3" spans="2:8" ht="15" x14ac:dyDescent="0.25">
      <c r="C3" s="265"/>
      <c r="E3" s="2" t="s">
        <v>2</v>
      </c>
      <c r="F3" s="256"/>
      <c r="G3" s="256"/>
    </row>
    <row r="4" spans="2:8" ht="15" customHeight="1" x14ac:dyDescent="0.25">
      <c r="C4" s="265"/>
      <c r="E4" s="2" t="s">
        <v>3</v>
      </c>
      <c r="F4" s="256"/>
      <c r="G4" s="256"/>
    </row>
    <row r="5" spans="2:8" ht="15" customHeight="1" x14ac:dyDescent="0.25">
      <c r="C5" s="265"/>
      <c r="E5" s="2" t="s">
        <v>4</v>
      </c>
      <c r="F5" s="256"/>
      <c r="G5" s="256"/>
    </row>
    <row r="6" spans="2:8" ht="15" x14ac:dyDescent="0.25">
      <c r="C6" s="265"/>
      <c r="E6" s="2" t="s">
        <v>5</v>
      </c>
      <c r="F6" s="256"/>
      <c r="G6" s="256"/>
    </row>
    <row r="7" spans="2:8" ht="15" x14ac:dyDescent="0.25">
      <c r="C7" s="265"/>
      <c r="E7" s="2" t="s">
        <v>6</v>
      </c>
      <c r="F7" s="256"/>
      <c r="G7" s="256"/>
    </row>
    <row r="8" spans="2:8" ht="15" x14ac:dyDescent="0.25">
      <c r="C8" s="265"/>
      <c r="E8" s="2" t="s">
        <v>7</v>
      </c>
      <c r="F8" s="256"/>
      <c r="G8" s="256"/>
    </row>
    <row r="9" spans="2:8" ht="15" x14ac:dyDescent="0.25">
      <c r="C9" s="254" t="s">
        <v>8</v>
      </c>
      <c r="D9" s="260"/>
      <c r="E9" s="2" t="s">
        <v>9</v>
      </c>
      <c r="F9" s="256"/>
      <c r="G9" s="256"/>
    </row>
    <row r="10" spans="2:8" ht="15" x14ac:dyDescent="0.25">
      <c r="C10" s="254" t="s">
        <v>10</v>
      </c>
      <c r="D10" s="255"/>
      <c r="E10" s="2" t="s">
        <v>11</v>
      </c>
      <c r="F10" s="256"/>
      <c r="G10" s="256"/>
    </row>
    <row r="11" spans="2:8" ht="15" x14ac:dyDescent="0.25">
      <c r="C11" s="257" t="s">
        <v>12</v>
      </c>
      <c r="D11" s="258"/>
      <c r="E11" s="2" t="s">
        <v>13</v>
      </c>
      <c r="F11" s="256"/>
      <c r="G11" s="256"/>
    </row>
    <row r="12" spans="2:8" ht="15" x14ac:dyDescent="0.25">
      <c r="E12" s="2" t="s">
        <v>15</v>
      </c>
      <c r="F12" s="256"/>
      <c r="G12" s="256"/>
    </row>
    <row r="13" spans="2:8" ht="15.75" x14ac:dyDescent="0.25">
      <c r="C13" s="261" t="s">
        <v>14</v>
      </c>
      <c r="D13" s="262"/>
      <c r="E13" s="3" t="s">
        <v>17</v>
      </c>
      <c r="F13" s="266">
        <f>F65</f>
        <v>5642.5</v>
      </c>
      <c r="G13" s="267"/>
    </row>
    <row r="14" spans="2:8" ht="15" x14ac:dyDescent="0.25">
      <c r="C14" s="252" t="s">
        <v>16</v>
      </c>
      <c r="D14" s="253"/>
      <c r="E14" s="147" t="s">
        <v>119</v>
      </c>
      <c r="F14" s="148"/>
      <c r="G14" s="149"/>
    </row>
    <row r="15" spans="2:8" ht="15" x14ac:dyDescent="0.25">
      <c r="C15" s="252" t="s">
        <v>8</v>
      </c>
      <c r="D15" s="253"/>
      <c r="E15" s="150"/>
      <c r="F15" s="151"/>
      <c r="G15" s="152"/>
    </row>
    <row r="16" spans="2:8" ht="15" x14ac:dyDescent="0.25">
      <c r="C16" s="252" t="s">
        <v>10</v>
      </c>
      <c r="D16" s="253"/>
      <c r="E16" s="150"/>
      <c r="F16" s="151"/>
      <c r="G16" s="152"/>
    </row>
    <row r="17" spans="1:7" ht="15" x14ac:dyDescent="0.25">
      <c r="C17" s="235" t="s">
        <v>18</v>
      </c>
      <c r="D17" s="236"/>
      <c r="E17" s="150"/>
      <c r="F17" s="151"/>
      <c r="G17" s="152"/>
    </row>
    <row r="18" spans="1:7" ht="15" x14ac:dyDescent="0.25">
      <c r="C18" s="144"/>
      <c r="D18" s="144"/>
      <c r="E18" s="150"/>
      <c r="F18" s="151"/>
      <c r="G18" s="152"/>
    </row>
    <row r="19" spans="1:7" ht="15" customHeight="1" x14ac:dyDescent="0.25">
      <c r="C19" s="246" t="s">
        <v>121</v>
      </c>
      <c r="D19" s="247"/>
      <c r="E19" s="150"/>
      <c r="F19" s="151"/>
      <c r="G19" s="152"/>
    </row>
    <row r="20" spans="1:7" ht="15" x14ac:dyDescent="0.25">
      <c r="C20" s="248" t="s">
        <v>117</v>
      </c>
      <c r="D20" s="249"/>
      <c r="E20" s="150"/>
      <c r="F20" s="151"/>
      <c r="G20" s="152"/>
    </row>
    <row r="21" spans="1:7" ht="15" x14ac:dyDescent="0.25">
      <c r="C21" s="248" t="s">
        <v>8</v>
      </c>
      <c r="D21" s="249"/>
      <c r="E21" s="150"/>
      <c r="F21" s="151"/>
      <c r="G21" s="152"/>
    </row>
    <row r="22" spans="1:7" ht="15" x14ac:dyDescent="0.25">
      <c r="C22" s="250" t="s">
        <v>118</v>
      </c>
      <c r="D22" s="251"/>
      <c r="E22" s="153"/>
      <c r="F22" s="154"/>
      <c r="G22" s="155"/>
    </row>
    <row r="23" spans="1:7" ht="15.75" thickBot="1" x14ac:dyDescent="0.3"/>
    <row r="24" spans="1:7" ht="14.25" customHeight="1" thickBot="1" x14ac:dyDescent="0.3">
      <c r="A24" s="237" t="s">
        <v>77</v>
      </c>
      <c r="B24" s="238"/>
      <c r="C24" s="238"/>
      <c r="D24" s="238"/>
      <c r="E24" s="238"/>
      <c r="F24" s="238"/>
      <c r="G24" s="239"/>
    </row>
    <row r="25" spans="1:7" ht="28.5" customHeight="1" x14ac:dyDescent="0.25">
      <c r="A25" s="288" t="s">
        <v>19</v>
      </c>
      <c r="B25" s="241"/>
      <c r="C25" s="240" t="s">
        <v>73</v>
      </c>
      <c r="D25" s="241"/>
      <c r="E25" s="76" t="s">
        <v>71</v>
      </c>
      <c r="F25" s="76" t="s">
        <v>24</v>
      </c>
      <c r="G25" s="77" t="s">
        <v>25</v>
      </c>
    </row>
    <row r="26" spans="1:7" ht="15" x14ac:dyDescent="0.2">
      <c r="A26" s="269">
        <v>1</v>
      </c>
      <c r="B26" s="243"/>
      <c r="C26" s="242" t="s">
        <v>72</v>
      </c>
      <c r="D26" s="243"/>
      <c r="E26" s="62">
        <v>1</v>
      </c>
      <c r="F26" s="63">
        <v>2500</v>
      </c>
      <c r="G26" s="64">
        <f>E26*F26</f>
        <v>2500</v>
      </c>
    </row>
    <row r="27" spans="1:7" ht="15" x14ac:dyDescent="0.2">
      <c r="A27" s="268">
        <v>1</v>
      </c>
      <c r="B27" s="245"/>
      <c r="C27" s="244" t="s">
        <v>74</v>
      </c>
      <c r="D27" s="245"/>
      <c r="E27" s="65">
        <v>3</v>
      </c>
      <c r="F27" s="66">
        <v>850</v>
      </c>
      <c r="G27" s="67">
        <f>E27*F27</f>
        <v>2550</v>
      </c>
    </row>
    <row r="28" spans="1:7" ht="15" x14ac:dyDescent="0.2">
      <c r="A28" s="269"/>
      <c r="B28" s="243"/>
      <c r="C28" s="242"/>
      <c r="D28" s="243"/>
      <c r="E28" s="68"/>
      <c r="F28" s="63"/>
      <c r="G28" s="64">
        <f t="shared" ref="G28:G38" si="0">E28*F28</f>
        <v>0</v>
      </c>
    </row>
    <row r="29" spans="1:7" ht="15" x14ac:dyDescent="0.2">
      <c r="A29" s="268"/>
      <c r="B29" s="245"/>
      <c r="C29" s="244"/>
      <c r="D29" s="245"/>
      <c r="E29" s="65"/>
      <c r="F29" s="66"/>
      <c r="G29" s="67">
        <f t="shared" si="0"/>
        <v>0</v>
      </c>
    </row>
    <row r="30" spans="1:7" ht="15" x14ac:dyDescent="0.2">
      <c r="A30" s="269"/>
      <c r="B30" s="243"/>
      <c r="C30" s="242"/>
      <c r="D30" s="243"/>
      <c r="E30" s="68"/>
      <c r="F30" s="63"/>
      <c r="G30" s="64">
        <f t="shared" si="0"/>
        <v>0</v>
      </c>
    </row>
    <row r="31" spans="1:7" ht="15" x14ac:dyDescent="0.2">
      <c r="A31" s="268"/>
      <c r="B31" s="245"/>
      <c r="C31" s="244"/>
      <c r="D31" s="245"/>
      <c r="E31" s="65"/>
      <c r="F31" s="66"/>
      <c r="G31" s="67">
        <f t="shared" si="0"/>
        <v>0</v>
      </c>
    </row>
    <row r="32" spans="1:7" ht="15" x14ac:dyDescent="0.2">
      <c r="A32" s="269"/>
      <c r="B32" s="243"/>
      <c r="C32" s="242"/>
      <c r="D32" s="243"/>
      <c r="E32" s="68"/>
      <c r="F32" s="63"/>
      <c r="G32" s="64">
        <f t="shared" si="0"/>
        <v>0</v>
      </c>
    </row>
    <row r="33" spans="1:7" ht="15" x14ac:dyDescent="0.2">
      <c r="A33" s="268"/>
      <c r="B33" s="245"/>
      <c r="C33" s="244"/>
      <c r="D33" s="245"/>
      <c r="E33" s="65"/>
      <c r="F33" s="66"/>
      <c r="G33" s="67">
        <f t="shared" si="0"/>
        <v>0</v>
      </c>
    </row>
    <row r="34" spans="1:7" ht="15" x14ac:dyDescent="0.2">
      <c r="A34" s="269"/>
      <c r="B34" s="243"/>
      <c r="C34" s="242"/>
      <c r="D34" s="243"/>
      <c r="E34" s="68"/>
      <c r="F34" s="63"/>
      <c r="G34" s="64">
        <f t="shared" si="0"/>
        <v>0</v>
      </c>
    </row>
    <row r="35" spans="1:7" ht="15" x14ac:dyDescent="0.2">
      <c r="A35" s="268"/>
      <c r="B35" s="245"/>
      <c r="C35" s="244"/>
      <c r="D35" s="245"/>
      <c r="E35" s="65"/>
      <c r="F35" s="66"/>
      <c r="G35" s="67">
        <f t="shared" si="0"/>
        <v>0</v>
      </c>
    </row>
    <row r="36" spans="1:7" ht="15" x14ac:dyDescent="0.2">
      <c r="A36" s="269"/>
      <c r="B36" s="243"/>
      <c r="C36" s="242"/>
      <c r="D36" s="243"/>
      <c r="E36" s="68"/>
      <c r="F36" s="63"/>
      <c r="G36" s="64">
        <f t="shared" si="0"/>
        <v>0</v>
      </c>
    </row>
    <row r="37" spans="1:7" ht="15" x14ac:dyDescent="0.2">
      <c r="A37" s="268"/>
      <c r="B37" s="245"/>
      <c r="C37" s="244"/>
      <c r="D37" s="245"/>
      <c r="E37" s="65"/>
      <c r="F37" s="66"/>
      <c r="G37" s="67">
        <f t="shared" si="0"/>
        <v>0</v>
      </c>
    </row>
    <row r="38" spans="1:7" ht="15.75" thickBot="1" x14ac:dyDescent="0.25">
      <c r="A38" s="270"/>
      <c r="B38" s="271"/>
      <c r="C38" s="287"/>
      <c r="D38" s="271"/>
      <c r="E38" s="69"/>
      <c r="F38" s="70"/>
      <c r="G38" s="71">
        <f t="shared" si="0"/>
        <v>0</v>
      </c>
    </row>
    <row r="39" spans="1:7" ht="16.5" thickBot="1" x14ac:dyDescent="0.3">
      <c r="A39" s="7"/>
      <c r="B39" s="7"/>
      <c r="C39" s="7"/>
      <c r="D39" s="7"/>
      <c r="E39" s="7"/>
      <c r="F39" s="49" t="s">
        <v>27</v>
      </c>
      <c r="G39" s="53">
        <f>SUM(G26:G38)</f>
        <v>5050</v>
      </c>
    </row>
    <row r="40" spans="1:7" ht="16.5" thickBot="1" x14ac:dyDescent="0.3">
      <c r="A40" s="7"/>
      <c r="B40" s="7"/>
      <c r="C40" s="7"/>
      <c r="D40" s="7"/>
      <c r="E40" s="7"/>
      <c r="F40" s="10"/>
      <c r="G40" s="11"/>
    </row>
    <row r="41" spans="1:7" ht="14.25" customHeight="1" thickBot="1" x14ac:dyDescent="0.3">
      <c r="A41" s="237" t="s">
        <v>75</v>
      </c>
      <c r="B41" s="238"/>
      <c r="C41" s="238"/>
      <c r="D41" s="238"/>
      <c r="E41" s="238"/>
      <c r="F41" s="238"/>
      <c r="G41" s="239"/>
    </row>
    <row r="42" spans="1:7" ht="31.5" x14ac:dyDescent="0.25">
      <c r="A42" s="4" t="s">
        <v>19</v>
      </c>
      <c r="B42" s="12" t="s">
        <v>20</v>
      </c>
      <c r="C42" s="4" t="s">
        <v>21</v>
      </c>
      <c r="D42" s="4" t="s">
        <v>22</v>
      </c>
      <c r="E42" s="5" t="s">
        <v>23</v>
      </c>
      <c r="F42" s="5" t="s">
        <v>24</v>
      </c>
      <c r="G42" s="6" t="s">
        <v>25</v>
      </c>
    </row>
    <row r="43" spans="1:7" ht="15.75" x14ac:dyDescent="0.25">
      <c r="A43" s="13"/>
      <c r="B43" s="14"/>
      <c r="C43" s="15"/>
      <c r="D43" s="15"/>
      <c r="E43" s="15"/>
      <c r="F43" s="16"/>
      <c r="G43" s="17"/>
    </row>
    <row r="44" spans="1:7" ht="15.75" x14ac:dyDescent="0.25">
      <c r="A44" s="18"/>
      <c r="B44" s="19"/>
      <c r="C44" s="15"/>
      <c r="D44" s="15"/>
      <c r="E44" s="15"/>
      <c r="F44" s="16"/>
      <c r="G44" s="17"/>
    </row>
    <row r="45" spans="1:7" ht="16.5" thickBot="1" x14ac:dyDescent="0.3">
      <c r="A45" s="20"/>
      <c r="B45" s="21"/>
      <c r="C45" s="22"/>
      <c r="D45" s="22"/>
      <c r="E45" s="22"/>
      <c r="F45" s="23"/>
      <c r="G45" s="24"/>
    </row>
    <row r="46" spans="1:7" ht="31.5" x14ac:dyDescent="0.25">
      <c r="A46" s="7"/>
      <c r="B46" s="7"/>
      <c r="C46" s="7"/>
      <c r="D46" s="7"/>
      <c r="E46" s="7"/>
      <c r="F46" s="25" t="s">
        <v>28</v>
      </c>
      <c r="G46" s="26">
        <f>SUM(Table1[Amount])</f>
        <v>0</v>
      </c>
    </row>
    <row r="47" spans="1:7" ht="16.5" thickBot="1" x14ac:dyDescent="0.3">
      <c r="A47" s="7"/>
      <c r="B47" s="7"/>
      <c r="C47" s="7"/>
      <c r="D47" s="7"/>
      <c r="E47" s="7"/>
      <c r="F47" s="10"/>
      <c r="G47" s="11"/>
    </row>
    <row r="48" spans="1:7" ht="15.75" customHeight="1" thickBot="1" x14ac:dyDescent="0.3">
      <c r="A48" s="275" t="s">
        <v>76</v>
      </c>
      <c r="B48" s="238"/>
      <c r="C48" s="238"/>
      <c r="D48" s="238"/>
      <c r="E48" s="238"/>
      <c r="F48" s="238"/>
      <c r="G48" s="239"/>
    </row>
    <row r="49" spans="1:7" ht="15.75" x14ac:dyDescent="0.25">
      <c r="A49" s="276" t="s">
        <v>19</v>
      </c>
      <c r="B49" s="277"/>
      <c r="C49" s="278" t="s">
        <v>73</v>
      </c>
      <c r="D49" s="277"/>
      <c r="E49" s="51" t="s">
        <v>71</v>
      </c>
      <c r="F49" s="51" t="s">
        <v>24</v>
      </c>
      <c r="G49" s="59" t="s">
        <v>25</v>
      </c>
    </row>
    <row r="50" spans="1:7" ht="15.75" customHeight="1" x14ac:dyDescent="0.25">
      <c r="A50" s="279"/>
      <c r="B50" s="280"/>
      <c r="C50" s="281"/>
      <c r="D50" s="280"/>
      <c r="E50" s="56"/>
      <c r="F50" s="57"/>
      <c r="G50" s="60">
        <f>E50*F50</f>
        <v>0</v>
      </c>
    </row>
    <row r="51" spans="1:7" ht="15.75" customHeight="1" x14ac:dyDescent="0.25">
      <c r="A51" s="284"/>
      <c r="B51" s="285"/>
      <c r="C51" s="286"/>
      <c r="D51" s="285"/>
      <c r="E51" s="50"/>
      <c r="F51" s="52"/>
      <c r="G51" s="61">
        <f t="shared" ref="G51:G53" si="1">E51*F51</f>
        <v>0</v>
      </c>
    </row>
    <row r="52" spans="1:7" ht="15" x14ac:dyDescent="0.25">
      <c r="A52" s="279"/>
      <c r="B52" s="280"/>
      <c r="C52" s="281"/>
      <c r="D52" s="280"/>
      <c r="E52" s="58"/>
      <c r="F52" s="57"/>
      <c r="G52" s="60">
        <f t="shared" si="1"/>
        <v>0</v>
      </c>
    </row>
    <row r="53" spans="1:7" ht="15.75" thickBot="1" x14ac:dyDescent="0.3">
      <c r="A53" s="272"/>
      <c r="B53" s="273"/>
      <c r="C53" s="274"/>
      <c r="D53" s="273"/>
      <c r="E53" s="72"/>
      <c r="F53" s="73"/>
      <c r="G53" s="74">
        <f t="shared" si="1"/>
        <v>0</v>
      </c>
    </row>
    <row r="54" spans="1:7" ht="32.25" thickBot="1" x14ac:dyDescent="0.3">
      <c r="A54" s="54"/>
      <c r="B54" s="54"/>
      <c r="C54" s="54"/>
      <c r="D54" s="54"/>
      <c r="E54" s="55"/>
      <c r="F54" s="8" t="s">
        <v>28</v>
      </c>
      <c r="G54" s="75">
        <f>SUM(G50:G53)</f>
        <v>0</v>
      </c>
    </row>
    <row r="55" spans="1:7" ht="16.5" thickBot="1" x14ac:dyDescent="0.3">
      <c r="A55" s="7"/>
      <c r="B55" s="7"/>
      <c r="C55" s="7"/>
      <c r="D55" s="7"/>
      <c r="E55" s="7"/>
      <c r="F55" s="10"/>
      <c r="G55" s="11"/>
    </row>
    <row r="56" spans="1:7" ht="15.75" x14ac:dyDescent="0.25">
      <c r="A56" s="7"/>
      <c r="B56" s="227" t="s">
        <v>29</v>
      </c>
      <c r="C56" s="228"/>
      <c r="D56" s="228"/>
      <c r="E56" s="228"/>
      <c r="F56" s="228"/>
      <c r="G56" s="229"/>
    </row>
    <row r="57" spans="1:7" ht="30" customHeight="1" x14ac:dyDescent="0.25">
      <c r="A57" s="7"/>
      <c r="B57" s="27" t="s">
        <v>30</v>
      </c>
      <c r="C57" s="28" t="s">
        <v>31</v>
      </c>
      <c r="D57" s="28" t="s">
        <v>32</v>
      </c>
      <c r="E57" s="28" t="s">
        <v>33</v>
      </c>
      <c r="F57" s="28" t="s">
        <v>34</v>
      </c>
      <c r="G57" s="29" t="s">
        <v>35</v>
      </c>
    </row>
    <row r="58" spans="1:7" ht="15" x14ac:dyDescent="0.25">
      <c r="A58" s="7"/>
      <c r="B58" s="30" t="s">
        <v>36</v>
      </c>
      <c r="C58" s="2" t="s">
        <v>26</v>
      </c>
      <c r="D58" s="31">
        <v>2</v>
      </c>
      <c r="E58" s="31" t="s">
        <v>37</v>
      </c>
      <c r="F58" s="32">
        <v>152</v>
      </c>
      <c r="G58" s="33">
        <f>Table8[[#This Row],[Rate/ Per Diem ]]*Table8[[#This Row],[Usage ]]</f>
        <v>304</v>
      </c>
    </row>
    <row r="59" spans="1:7" ht="15" x14ac:dyDescent="0.25">
      <c r="A59" s="7"/>
      <c r="B59" s="30" t="s">
        <v>38</v>
      </c>
      <c r="C59" s="2" t="s">
        <v>26</v>
      </c>
      <c r="D59" s="31">
        <v>100</v>
      </c>
      <c r="E59" s="31" t="s">
        <v>39</v>
      </c>
      <c r="F59" s="34">
        <v>0.57499999999999996</v>
      </c>
      <c r="G59" s="33">
        <f>Table8[[#This Row],[Rate/ Per Diem ]]*Table8[[#This Row],[Usage ]]</f>
        <v>57.499999999999993</v>
      </c>
    </row>
    <row r="60" spans="1:7" ht="15" x14ac:dyDescent="0.25">
      <c r="A60" s="7"/>
      <c r="B60" s="30" t="s">
        <v>40</v>
      </c>
      <c r="C60" s="2" t="s">
        <v>26</v>
      </c>
      <c r="D60" s="31">
        <v>3</v>
      </c>
      <c r="E60" s="31" t="s">
        <v>41</v>
      </c>
      <c r="F60" s="32">
        <v>55</v>
      </c>
      <c r="G60" s="33">
        <f>Table8[[#This Row],[Rate/ Per Diem ]]*Table8[[#This Row],[Usage ]]</f>
        <v>165</v>
      </c>
    </row>
    <row r="61" spans="1:7" ht="15" x14ac:dyDescent="0.25">
      <c r="A61" s="7"/>
      <c r="B61" s="30" t="s">
        <v>42</v>
      </c>
      <c r="C61" s="2" t="s">
        <v>26</v>
      </c>
      <c r="D61" s="31">
        <v>1</v>
      </c>
      <c r="E61" s="31" t="s">
        <v>43</v>
      </c>
      <c r="F61" s="32">
        <v>66</v>
      </c>
      <c r="G61" s="33">
        <f>Table8[[#This Row],[Rate/ Per Diem ]]*Table8[[#This Row],[Usage ]]</f>
        <v>66</v>
      </c>
    </row>
    <row r="62" spans="1:7" ht="15.75" thickBot="1" x14ac:dyDescent="0.3">
      <c r="A62" s="7"/>
      <c r="B62" s="35"/>
      <c r="C62" s="36"/>
      <c r="D62" s="37"/>
      <c r="E62" s="37"/>
      <c r="F62" s="38"/>
      <c r="G62" s="39">
        <f>Table8[[#This Row],[Rate/ Per Diem ]]*Table8[[#This Row],[Usage ]]</f>
        <v>0</v>
      </c>
    </row>
    <row r="63" spans="1:7" ht="16.5" thickBot="1" x14ac:dyDescent="0.3">
      <c r="A63" s="7"/>
      <c r="B63" s="7"/>
      <c r="C63" s="7"/>
      <c r="D63" s="7"/>
      <c r="E63" s="7"/>
      <c r="F63" s="8" t="s">
        <v>44</v>
      </c>
      <c r="G63" s="9">
        <f>SUM(Table8[Expense Total])</f>
        <v>592.5</v>
      </c>
    </row>
    <row r="64" spans="1:7" ht="15.75" thickBot="1" x14ac:dyDescent="0.3">
      <c r="A64" s="7"/>
      <c r="B64" s="7"/>
      <c r="C64" s="7"/>
      <c r="D64" s="7"/>
      <c r="E64" s="7"/>
      <c r="F64" s="7"/>
      <c r="G64" s="7"/>
    </row>
    <row r="65" spans="1:7" ht="15" customHeight="1" thickBot="1" x14ac:dyDescent="0.3">
      <c r="A65" s="230" t="s">
        <v>45</v>
      </c>
      <c r="B65" s="231"/>
      <c r="C65" s="231"/>
      <c r="D65" s="231"/>
      <c r="E65" s="232"/>
      <c r="F65" s="233">
        <f>G39+G46+G54+G63</f>
        <v>5642.5</v>
      </c>
      <c r="G65" s="234"/>
    </row>
    <row r="66" spans="1:7" ht="30" customHeight="1" x14ac:dyDescent="0.25">
      <c r="A66" s="7"/>
      <c r="B66" s="7"/>
      <c r="C66" s="7"/>
      <c r="D66" s="7"/>
      <c r="E66" s="7"/>
      <c r="F66" s="7"/>
      <c r="G66" s="7"/>
    </row>
    <row r="71" spans="1:7" ht="30" customHeight="1" x14ac:dyDescent="0.25">
      <c r="D71" s="226" t="s">
        <v>120</v>
      </c>
      <c r="E71" s="226"/>
    </row>
  </sheetData>
  <mergeCells count="73">
    <mergeCell ref="H1:H2"/>
    <mergeCell ref="A51:B51"/>
    <mergeCell ref="C51:D51"/>
    <mergeCell ref="A52:B52"/>
    <mergeCell ref="C52:D52"/>
    <mergeCell ref="C38:D38"/>
    <mergeCell ref="A25:B25"/>
    <mergeCell ref="A26:B26"/>
    <mergeCell ref="A27:B27"/>
    <mergeCell ref="A28:B28"/>
    <mergeCell ref="A29:B29"/>
    <mergeCell ref="A30:B30"/>
    <mergeCell ref="A31:B31"/>
    <mergeCell ref="A32:B32"/>
    <mergeCell ref="A33:B33"/>
    <mergeCell ref="A34:B34"/>
    <mergeCell ref="A53:B53"/>
    <mergeCell ref="C53:D53"/>
    <mergeCell ref="A48:G48"/>
    <mergeCell ref="A49:B49"/>
    <mergeCell ref="C49:D49"/>
    <mergeCell ref="A50:B50"/>
    <mergeCell ref="C50:D50"/>
    <mergeCell ref="A35:B35"/>
    <mergeCell ref="A36:B36"/>
    <mergeCell ref="A37:B37"/>
    <mergeCell ref="A38:B38"/>
    <mergeCell ref="C33:D33"/>
    <mergeCell ref="C35:D35"/>
    <mergeCell ref="C36:D36"/>
    <mergeCell ref="C37:D37"/>
    <mergeCell ref="B1:C1"/>
    <mergeCell ref="C9:D9"/>
    <mergeCell ref="C13:D13"/>
    <mergeCell ref="C15:D15"/>
    <mergeCell ref="E1:G2"/>
    <mergeCell ref="B2:C2"/>
    <mergeCell ref="C3:C8"/>
    <mergeCell ref="F3:G3"/>
    <mergeCell ref="F4:G4"/>
    <mergeCell ref="F5:G5"/>
    <mergeCell ref="F6:G6"/>
    <mergeCell ref="F7:G7"/>
    <mergeCell ref="F8:G8"/>
    <mergeCell ref="F12:G12"/>
    <mergeCell ref="F13:G13"/>
    <mergeCell ref="F9:G9"/>
    <mergeCell ref="C10:D10"/>
    <mergeCell ref="F10:G10"/>
    <mergeCell ref="C11:D11"/>
    <mergeCell ref="F11:G11"/>
    <mergeCell ref="C14:D14"/>
    <mergeCell ref="C19:D19"/>
    <mergeCell ref="C20:D20"/>
    <mergeCell ref="C21:D21"/>
    <mergeCell ref="C22:D22"/>
    <mergeCell ref="C16:D16"/>
    <mergeCell ref="D71:E71"/>
    <mergeCell ref="B56:G56"/>
    <mergeCell ref="A65:E65"/>
    <mergeCell ref="F65:G65"/>
    <mergeCell ref="C17:D17"/>
    <mergeCell ref="A24:G24"/>
    <mergeCell ref="A41:G41"/>
    <mergeCell ref="C25:D25"/>
    <mergeCell ref="C26:D26"/>
    <mergeCell ref="C27:D27"/>
    <mergeCell ref="C28:D28"/>
    <mergeCell ref="C29:D29"/>
    <mergeCell ref="C30:D30"/>
    <mergeCell ref="C31:D31"/>
    <mergeCell ref="C32:D32"/>
    <mergeCell ref="C34:D34"/>
  </mergeCells>
  <dataValidations count="9">
    <dataValidation allowBlank="1" showInputMessage="1" showErrorMessage="1" prompt="Enter Company Slogan in this cell and add company logo in cell below" sqref="B2"/>
    <dataValidation allowBlank="1" showInputMessage="1" showErrorMessage="1" prompt="Enter Company Name in this cell and Company Slogan in cell below" sqref="B1"/>
    <dataValidation allowBlank="1" showInputMessage="1" showErrorMessage="1" prompt="Enter Bill To: Phone number in this cell" sqref="C17:C22"/>
    <dataValidation allowBlank="1" showInputMessage="1" showErrorMessage="1" prompt="Enter Bill To: City, State, and Zip Code in this cell" sqref="C16"/>
    <dataValidation allowBlank="1" showInputMessage="1" showErrorMessage="1" prompt="Enter Bill To: Street Address in this cell" sqref="C15"/>
    <dataValidation allowBlank="1" showInputMessage="1" showErrorMessage="1" prompt="Enter Bill To: Company Name in this cell" sqref="C14"/>
    <dataValidation allowBlank="1" showInputMessage="1" showErrorMessage="1" prompt="Enter company Phone number in this cell" sqref="C11"/>
    <dataValidation allowBlank="1" showInputMessage="1" showErrorMessage="1" prompt="Enter company City, State, and Zip Code in this cell" sqref="C10"/>
    <dataValidation allowBlank="1" showInputMessage="1" showErrorMessage="1" prompt="Enter company Street Address in this cell" sqref="C9"/>
  </dataValidations>
  <printOptions horizontalCentered="1"/>
  <pageMargins left="0.5" right="0.5" top="0.75" bottom="0.75" header="0.3" footer="0.3"/>
  <pageSetup scale="56" fitToHeight="0" orientation="portrait" r:id="rId1"/>
  <headerFooter differentFirst="1">
    <oddFooter>Page &amp;P of &amp;N</oddFooter>
    <firstHeader>&amp;C&amp;G</firstHeader>
  </headerFooter>
  <drawing r:id="rId2"/>
  <legacyDrawing r:id="rId3"/>
  <legacyDrawingHF r:id="rId4"/>
  <tableParts count="2">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B29"/>
  <sheetViews>
    <sheetView workbookViewId="0">
      <selection activeCell="D29" sqref="D29"/>
    </sheetView>
  </sheetViews>
  <sheetFormatPr defaultRowHeight="15" x14ac:dyDescent="0.25"/>
  <cols>
    <col min="1" max="1" width="68.42578125" customWidth="1"/>
  </cols>
  <sheetData>
    <row r="2" spans="1:2" ht="16.5" thickBot="1" x14ac:dyDescent="0.3">
      <c r="A2" s="291" t="s">
        <v>46</v>
      </c>
      <c r="B2" s="292"/>
    </row>
    <row r="3" spans="1:2" ht="15.75" thickBot="1" x14ac:dyDescent="0.3">
      <c r="A3" s="145" t="s">
        <v>47</v>
      </c>
      <c r="B3" s="41"/>
    </row>
    <row r="4" spans="1:2" ht="15.75" thickBot="1" x14ac:dyDescent="0.3">
      <c r="A4" s="145" t="s">
        <v>48</v>
      </c>
      <c r="B4" s="41"/>
    </row>
    <row r="5" spans="1:2" ht="15.75" thickBot="1" x14ac:dyDescent="0.3">
      <c r="A5" s="145" t="s">
        <v>49</v>
      </c>
      <c r="B5" s="41"/>
    </row>
    <row r="6" spans="1:2" ht="15.75" thickBot="1" x14ac:dyDescent="0.3">
      <c r="A6" s="145" t="s">
        <v>50</v>
      </c>
      <c r="B6" s="41"/>
    </row>
    <row r="7" spans="1:2" ht="15.75" thickBot="1" x14ac:dyDescent="0.3">
      <c r="A7" s="146" t="s">
        <v>51</v>
      </c>
      <c r="B7" s="43"/>
    </row>
    <row r="8" spans="1:2" ht="15.75" thickBot="1" x14ac:dyDescent="0.3">
      <c r="A8" s="146" t="s">
        <v>52</v>
      </c>
      <c r="B8" s="43"/>
    </row>
    <row r="9" spans="1:2" ht="30.75" thickBot="1" x14ac:dyDescent="0.3">
      <c r="A9" s="146" t="s">
        <v>164</v>
      </c>
      <c r="B9" s="43"/>
    </row>
    <row r="10" spans="1:2" ht="15.75" thickBot="1" x14ac:dyDescent="0.3">
      <c r="A10" s="146" t="s">
        <v>53</v>
      </c>
      <c r="B10" s="43"/>
    </row>
    <row r="11" spans="1:2" ht="15.75" thickBot="1" x14ac:dyDescent="0.3">
      <c r="A11" s="146" t="s">
        <v>54</v>
      </c>
      <c r="B11" s="43"/>
    </row>
    <row r="12" spans="1:2" ht="15.75" thickBot="1" x14ac:dyDescent="0.3">
      <c r="A12" s="146" t="s">
        <v>55</v>
      </c>
      <c r="B12" s="43"/>
    </row>
    <row r="13" spans="1:2" ht="15.75" thickBot="1" x14ac:dyDescent="0.3">
      <c r="A13" s="146" t="s">
        <v>56</v>
      </c>
      <c r="B13" s="43"/>
    </row>
    <row r="14" spans="1:2" ht="15.75" thickBot="1" x14ac:dyDescent="0.3">
      <c r="A14" s="146" t="s">
        <v>57</v>
      </c>
      <c r="B14" s="43"/>
    </row>
    <row r="15" spans="1:2" ht="15.75" thickBot="1" x14ac:dyDescent="0.3">
      <c r="A15" s="146" t="s">
        <v>58</v>
      </c>
      <c r="B15" s="43"/>
    </row>
    <row r="16" spans="1:2" ht="15.75" thickBot="1" x14ac:dyDescent="0.3">
      <c r="A16" s="146" t="s">
        <v>59</v>
      </c>
      <c r="B16" s="43"/>
    </row>
    <row r="17" spans="1:2" ht="16.5" thickBot="1" x14ac:dyDescent="0.3">
      <c r="A17" s="293" t="s">
        <v>60</v>
      </c>
      <c r="B17" s="294"/>
    </row>
    <row r="18" spans="1:2" ht="75.75" thickBot="1" x14ac:dyDescent="0.3">
      <c r="A18" s="42" t="s">
        <v>61</v>
      </c>
      <c r="B18" s="44"/>
    </row>
    <row r="19" spans="1:2" ht="45.75" thickBot="1" x14ac:dyDescent="0.3">
      <c r="A19" s="42" t="s">
        <v>62</v>
      </c>
      <c r="B19" s="45"/>
    </row>
    <row r="20" spans="1:2" ht="60.75" thickBot="1" x14ac:dyDescent="0.3">
      <c r="A20" s="42" t="s">
        <v>63</v>
      </c>
      <c r="B20" s="45"/>
    </row>
    <row r="21" spans="1:2" ht="16.5" thickBot="1" x14ac:dyDescent="0.3">
      <c r="A21" s="293" t="s">
        <v>64</v>
      </c>
      <c r="B21" s="294"/>
    </row>
    <row r="22" spans="1:2" ht="16.5" thickBot="1" x14ac:dyDescent="0.3">
      <c r="A22" s="40" t="s">
        <v>65</v>
      </c>
      <c r="B22" s="41"/>
    </row>
    <row r="23" spans="1:2" ht="15.75" thickBot="1" x14ac:dyDescent="0.3">
      <c r="A23" s="40" t="s">
        <v>66</v>
      </c>
      <c r="B23" s="41"/>
    </row>
    <row r="24" spans="1:2" ht="15.75" thickBot="1" x14ac:dyDescent="0.3">
      <c r="A24" s="40" t="s">
        <v>67</v>
      </c>
      <c r="B24" s="41"/>
    </row>
    <row r="25" spans="1:2" ht="15.75" thickBot="1" x14ac:dyDescent="0.3">
      <c r="A25" s="40" t="s">
        <v>68</v>
      </c>
      <c r="B25" s="41"/>
    </row>
    <row r="26" spans="1:2" x14ac:dyDescent="0.25">
      <c r="A26" s="46" t="s">
        <v>69</v>
      </c>
      <c r="B26" s="289"/>
    </row>
    <row r="27" spans="1:2" ht="30" x14ac:dyDescent="0.25">
      <c r="A27" s="47" t="s">
        <v>165</v>
      </c>
      <c r="B27" s="290"/>
    </row>
    <row r="28" spans="1:2" ht="16.5" thickBot="1" x14ac:dyDescent="0.3">
      <c r="A28" s="291" t="s">
        <v>70</v>
      </c>
      <c r="B28" s="292"/>
    </row>
    <row r="29" spans="1:2" ht="135" x14ac:dyDescent="0.25">
      <c r="A29" s="47" t="s">
        <v>166</v>
      </c>
      <c r="B29" s="48"/>
    </row>
  </sheetData>
  <mergeCells count="5">
    <mergeCell ref="B26:B27"/>
    <mergeCell ref="A2:B2"/>
    <mergeCell ref="A17:B17"/>
    <mergeCell ref="A21:B21"/>
    <mergeCell ref="A28:B28"/>
  </mergeCells>
  <hyperlinks>
    <hyperlink ref="A3" location="'FP Invoice'!F6" display="Price Agreement/Contract Number "/>
    <hyperlink ref="A4" location="'FP Invoice'!F7" display="Work Order Contract (WOC) Number "/>
    <hyperlink ref="A5" location="'FP Invoice'!F13" display="Total amount due for the billing period "/>
    <hyperlink ref="A6" location="'FP Invoice'!F3" display="Invoice Number "/>
    <hyperlink ref="A7" location="'FP Invoice'!F4" display="Invoice Date "/>
    <hyperlink ref="A8" location="'FP Invoice'!F5" display="Billing Period "/>
    <hyperlink ref="A9" location="'FP Invoice'!C9:C11" display="Consultant Name, Address, Phone "/>
    <hyperlink ref="A10" location="'FP Invoice'!F8" display="Agency Project Manager Name "/>
    <hyperlink ref="A11" location="'FP Invoice'!C13:C17" display="Remit address (must match consultant address of record). "/>
    <hyperlink ref="A12" location="'FP Invoice'!F9" display="Consultant’s Project Manager Name "/>
    <hyperlink ref="A13" location="'FP Invoice'!A25" display="Task Numbers from Contract "/>
    <hyperlink ref="A14" location="'FP Invoice'!E25" display="Percent Complete of Each Task/Deliverable (if applicable) "/>
    <hyperlink ref="A15" location="'FP Invoice'!A25" display="Milestone Name and Numbers from Contract (if applicable) "/>
    <hyperlink ref="A16" location="'FP Invoice Checklist'!E25" display="Milestone Percent Complete (if applicable) "/>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3"/>
  <sheetViews>
    <sheetView showGridLines="0" zoomScaleNormal="100" workbookViewId="0"/>
  </sheetViews>
  <sheetFormatPr defaultRowHeight="12.75" x14ac:dyDescent="0.2"/>
  <cols>
    <col min="1" max="1" width="17.140625" style="82" customWidth="1"/>
    <col min="2" max="2" width="63.42578125" style="82" customWidth="1"/>
    <col min="3" max="3" width="14.140625" style="82" customWidth="1"/>
    <col min="4" max="4" width="11.85546875" style="82" customWidth="1"/>
    <col min="5" max="5" width="12.5703125" style="82" customWidth="1"/>
    <col min="6" max="6" width="12.140625" style="82" customWidth="1"/>
    <col min="7" max="7" width="12.42578125" style="82" customWidth="1"/>
    <col min="8" max="8" width="14.28515625" style="82" customWidth="1"/>
    <col min="9" max="9" width="14.42578125" style="82" customWidth="1"/>
    <col min="10" max="10" width="31.85546875" style="82" bestFit="1" customWidth="1"/>
    <col min="11" max="11" width="1.7109375" style="82" customWidth="1"/>
    <col min="12" max="256" width="9.140625" style="82"/>
    <col min="257" max="257" width="17.140625" style="82" customWidth="1"/>
    <col min="258" max="258" width="63.42578125" style="82" customWidth="1"/>
    <col min="259" max="259" width="14.140625" style="82" customWidth="1"/>
    <col min="260" max="260" width="11.85546875" style="82" customWidth="1"/>
    <col min="261" max="261" width="12.5703125" style="82" customWidth="1"/>
    <col min="262" max="262" width="12.140625" style="82" customWidth="1"/>
    <col min="263" max="263" width="12.42578125" style="82" customWidth="1"/>
    <col min="264" max="264" width="14.28515625" style="82" customWidth="1"/>
    <col min="265" max="265" width="14.42578125" style="82" customWidth="1"/>
    <col min="266" max="266" width="31.85546875" style="82" bestFit="1" customWidth="1"/>
    <col min="267" max="267" width="1.7109375" style="82" customWidth="1"/>
    <col min="268" max="512" width="9.140625" style="82"/>
    <col min="513" max="513" width="17.140625" style="82" customWidth="1"/>
    <col min="514" max="514" width="63.42578125" style="82" customWidth="1"/>
    <col min="515" max="515" width="14.140625" style="82" customWidth="1"/>
    <col min="516" max="516" width="11.85546875" style="82" customWidth="1"/>
    <col min="517" max="517" width="12.5703125" style="82" customWidth="1"/>
    <col min="518" max="518" width="12.140625" style="82" customWidth="1"/>
    <col min="519" max="519" width="12.42578125" style="82" customWidth="1"/>
    <col min="520" max="520" width="14.28515625" style="82" customWidth="1"/>
    <col min="521" max="521" width="14.42578125" style="82" customWidth="1"/>
    <col min="522" max="522" width="31.85546875" style="82" bestFit="1" customWidth="1"/>
    <col min="523" max="523" width="1.7109375" style="82" customWidth="1"/>
    <col min="524" max="768" width="9.140625" style="82"/>
    <col min="769" max="769" width="17.140625" style="82" customWidth="1"/>
    <col min="770" max="770" width="63.42578125" style="82" customWidth="1"/>
    <col min="771" max="771" width="14.140625" style="82" customWidth="1"/>
    <col min="772" max="772" width="11.85546875" style="82" customWidth="1"/>
    <col min="773" max="773" width="12.5703125" style="82" customWidth="1"/>
    <col min="774" max="774" width="12.140625" style="82" customWidth="1"/>
    <col min="775" max="775" width="12.42578125" style="82" customWidth="1"/>
    <col min="776" max="776" width="14.28515625" style="82" customWidth="1"/>
    <col min="777" max="777" width="14.42578125" style="82" customWidth="1"/>
    <col min="778" max="778" width="31.85546875" style="82" bestFit="1" customWidth="1"/>
    <col min="779" max="779" width="1.7109375" style="82" customWidth="1"/>
    <col min="780" max="1024" width="9.140625" style="82"/>
    <col min="1025" max="1025" width="17.140625" style="82" customWidth="1"/>
    <col min="1026" max="1026" width="63.42578125" style="82" customWidth="1"/>
    <col min="1027" max="1027" width="14.140625" style="82" customWidth="1"/>
    <col min="1028" max="1028" width="11.85546875" style="82" customWidth="1"/>
    <col min="1029" max="1029" width="12.5703125" style="82" customWidth="1"/>
    <col min="1030" max="1030" width="12.140625" style="82" customWidth="1"/>
    <col min="1031" max="1031" width="12.42578125" style="82" customWidth="1"/>
    <col min="1032" max="1032" width="14.28515625" style="82" customWidth="1"/>
    <col min="1033" max="1033" width="14.42578125" style="82" customWidth="1"/>
    <col min="1034" max="1034" width="31.85546875" style="82" bestFit="1" customWidth="1"/>
    <col min="1035" max="1035" width="1.7109375" style="82" customWidth="1"/>
    <col min="1036" max="1280" width="9.140625" style="82"/>
    <col min="1281" max="1281" width="17.140625" style="82" customWidth="1"/>
    <col min="1282" max="1282" width="63.42578125" style="82" customWidth="1"/>
    <col min="1283" max="1283" width="14.140625" style="82" customWidth="1"/>
    <col min="1284" max="1284" width="11.85546875" style="82" customWidth="1"/>
    <col min="1285" max="1285" width="12.5703125" style="82" customWidth="1"/>
    <col min="1286" max="1286" width="12.140625" style="82" customWidth="1"/>
    <col min="1287" max="1287" width="12.42578125" style="82" customWidth="1"/>
    <col min="1288" max="1288" width="14.28515625" style="82" customWidth="1"/>
    <col min="1289" max="1289" width="14.42578125" style="82" customWidth="1"/>
    <col min="1290" max="1290" width="31.85546875" style="82" bestFit="1" customWidth="1"/>
    <col min="1291" max="1291" width="1.7109375" style="82" customWidth="1"/>
    <col min="1292" max="1536" width="9.140625" style="82"/>
    <col min="1537" max="1537" width="17.140625" style="82" customWidth="1"/>
    <col min="1538" max="1538" width="63.42578125" style="82" customWidth="1"/>
    <col min="1539" max="1539" width="14.140625" style="82" customWidth="1"/>
    <col min="1540" max="1540" width="11.85546875" style="82" customWidth="1"/>
    <col min="1541" max="1541" width="12.5703125" style="82" customWidth="1"/>
    <col min="1542" max="1542" width="12.140625" style="82" customWidth="1"/>
    <col min="1543" max="1543" width="12.42578125" style="82" customWidth="1"/>
    <col min="1544" max="1544" width="14.28515625" style="82" customWidth="1"/>
    <col min="1545" max="1545" width="14.42578125" style="82" customWidth="1"/>
    <col min="1546" max="1546" width="31.85546875" style="82" bestFit="1" customWidth="1"/>
    <col min="1547" max="1547" width="1.7109375" style="82" customWidth="1"/>
    <col min="1548" max="1792" width="9.140625" style="82"/>
    <col min="1793" max="1793" width="17.140625" style="82" customWidth="1"/>
    <col min="1794" max="1794" width="63.42578125" style="82" customWidth="1"/>
    <col min="1795" max="1795" width="14.140625" style="82" customWidth="1"/>
    <col min="1796" max="1796" width="11.85546875" style="82" customWidth="1"/>
    <col min="1797" max="1797" width="12.5703125" style="82" customWidth="1"/>
    <col min="1798" max="1798" width="12.140625" style="82" customWidth="1"/>
    <col min="1799" max="1799" width="12.42578125" style="82" customWidth="1"/>
    <col min="1800" max="1800" width="14.28515625" style="82" customWidth="1"/>
    <col min="1801" max="1801" width="14.42578125" style="82" customWidth="1"/>
    <col min="1802" max="1802" width="31.85546875" style="82" bestFit="1" customWidth="1"/>
    <col min="1803" max="1803" width="1.7109375" style="82" customWidth="1"/>
    <col min="1804" max="2048" width="9.140625" style="82"/>
    <col min="2049" max="2049" width="17.140625" style="82" customWidth="1"/>
    <col min="2050" max="2050" width="63.42578125" style="82" customWidth="1"/>
    <col min="2051" max="2051" width="14.140625" style="82" customWidth="1"/>
    <col min="2052" max="2052" width="11.85546875" style="82" customWidth="1"/>
    <col min="2053" max="2053" width="12.5703125" style="82" customWidth="1"/>
    <col min="2054" max="2054" width="12.140625" style="82" customWidth="1"/>
    <col min="2055" max="2055" width="12.42578125" style="82" customWidth="1"/>
    <col min="2056" max="2056" width="14.28515625" style="82" customWidth="1"/>
    <col min="2057" max="2057" width="14.42578125" style="82" customWidth="1"/>
    <col min="2058" max="2058" width="31.85546875" style="82" bestFit="1" customWidth="1"/>
    <col min="2059" max="2059" width="1.7109375" style="82" customWidth="1"/>
    <col min="2060" max="2304" width="9.140625" style="82"/>
    <col min="2305" max="2305" width="17.140625" style="82" customWidth="1"/>
    <col min="2306" max="2306" width="63.42578125" style="82" customWidth="1"/>
    <col min="2307" max="2307" width="14.140625" style="82" customWidth="1"/>
    <col min="2308" max="2308" width="11.85546875" style="82" customWidth="1"/>
    <col min="2309" max="2309" width="12.5703125" style="82" customWidth="1"/>
    <col min="2310" max="2310" width="12.140625" style="82" customWidth="1"/>
    <col min="2311" max="2311" width="12.42578125" style="82" customWidth="1"/>
    <col min="2312" max="2312" width="14.28515625" style="82" customWidth="1"/>
    <col min="2313" max="2313" width="14.42578125" style="82" customWidth="1"/>
    <col min="2314" max="2314" width="31.85546875" style="82" bestFit="1" customWidth="1"/>
    <col min="2315" max="2315" width="1.7109375" style="82" customWidth="1"/>
    <col min="2316" max="2560" width="9.140625" style="82"/>
    <col min="2561" max="2561" width="17.140625" style="82" customWidth="1"/>
    <col min="2562" max="2562" width="63.42578125" style="82" customWidth="1"/>
    <col min="2563" max="2563" width="14.140625" style="82" customWidth="1"/>
    <col min="2564" max="2564" width="11.85546875" style="82" customWidth="1"/>
    <col min="2565" max="2565" width="12.5703125" style="82" customWidth="1"/>
    <col min="2566" max="2566" width="12.140625" style="82" customWidth="1"/>
    <col min="2567" max="2567" width="12.42578125" style="82" customWidth="1"/>
    <col min="2568" max="2568" width="14.28515625" style="82" customWidth="1"/>
    <col min="2569" max="2569" width="14.42578125" style="82" customWidth="1"/>
    <col min="2570" max="2570" width="31.85546875" style="82" bestFit="1" customWidth="1"/>
    <col min="2571" max="2571" width="1.7109375" style="82" customWidth="1"/>
    <col min="2572" max="2816" width="9.140625" style="82"/>
    <col min="2817" max="2817" width="17.140625" style="82" customWidth="1"/>
    <col min="2818" max="2818" width="63.42578125" style="82" customWidth="1"/>
    <col min="2819" max="2819" width="14.140625" style="82" customWidth="1"/>
    <col min="2820" max="2820" width="11.85546875" style="82" customWidth="1"/>
    <col min="2821" max="2821" width="12.5703125" style="82" customWidth="1"/>
    <col min="2822" max="2822" width="12.140625" style="82" customWidth="1"/>
    <col min="2823" max="2823" width="12.42578125" style="82" customWidth="1"/>
    <col min="2824" max="2824" width="14.28515625" style="82" customWidth="1"/>
    <col min="2825" max="2825" width="14.42578125" style="82" customWidth="1"/>
    <col min="2826" max="2826" width="31.85546875" style="82" bestFit="1" customWidth="1"/>
    <col min="2827" max="2827" width="1.7109375" style="82" customWidth="1"/>
    <col min="2828" max="3072" width="9.140625" style="82"/>
    <col min="3073" max="3073" width="17.140625" style="82" customWidth="1"/>
    <col min="3074" max="3074" width="63.42578125" style="82" customWidth="1"/>
    <col min="3075" max="3075" width="14.140625" style="82" customWidth="1"/>
    <col min="3076" max="3076" width="11.85546875" style="82" customWidth="1"/>
    <col min="3077" max="3077" width="12.5703125" style="82" customWidth="1"/>
    <col min="3078" max="3078" width="12.140625" style="82" customWidth="1"/>
    <col min="3079" max="3079" width="12.42578125" style="82" customWidth="1"/>
    <col min="3080" max="3080" width="14.28515625" style="82" customWidth="1"/>
    <col min="3081" max="3081" width="14.42578125" style="82" customWidth="1"/>
    <col min="3082" max="3082" width="31.85546875" style="82" bestFit="1" customWidth="1"/>
    <col min="3083" max="3083" width="1.7109375" style="82" customWidth="1"/>
    <col min="3084" max="3328" width="9.140625" style="82"/>
    <col min="3329" max="3329" width="17.140625" style="82" customWidth="1"/>
    <col min="3330" max="3330" width="63.42578125" style="82" customWidth="1"/>
    <col min="3331" max="3331" width="14.140625" style="82" customWidth="1"/>
    <col min="3332" max="3332" width="11.85546875" style="82" customWidth="1"/>
    <col min="3333" max="3333" width="12.5703125" style="82" customWidth="1"/>
    <col min="3334" max="3334" width="12.140625" style="82" customWidth="1"/>
    <col min="3335" max="3335" width="12.42578125" style="82" customWidth="1"/>
    <col min="3336" max="3336" width="14.28515625" style="82" customWidth="1"/>
    <col min="3337" max="3337" width="14.42578125" style="82" customWidth="1"/>
    <col min="3338" max="3338" width="31.85546875" style="82" bestFit="1" customWidth="1"/>
    <col min="3339" max="3339" width="1.7109375" style="82" customWidth="1"/>
    <col min="3340" max="3584" width="9.140625" style="82"/>
    <col min="3585" max="3585" width="17.140625" style="82" customWidth="1"/>
    <col min="3586" max="3586" width="63.42578125" style="82" customWidth="1"/>
    <col min="3587" max="3587" width="14.140625" style="82" customWidth="1"/>
    <col min="3588" max="3588" width="11.85546875" style="82" customWidth="1"/>
    <col min="3589" max="3589" width="12.5703125" style="82" customWidth="1"/>
    <col min="3590" max="3590" width="12.140625" style="82" customWidth="1"/>
    <col min="3591" max="3591" width="12.42578125" style="82" customWidth="1"/>
    <col min="3592" max="3592" width="14.28515625" style="82" customWidth="1"/>
    <col min="3593" max="3593" width="14.42578125" style="82" customWidth="1"/>
    <col min="3594" max="3594" width="31.85546875" style="82" bestFit="1" customWidth="1"/>
    <col min="3595" max="3595" width="1.7109375" style="82" customWidth="1"/>
    <col min="3596" max="3840" width="9.140625" style="82"/>
    <col min="3841" max="3841" width="17.140625" style="82" customWidth="1"/>
    <col min="3842" max="3842" width="63.42578125" style="82" customWidth="1"/>
    <col min="3843" max="3843" width="14.140625" style="82" customWidth="1"/>
    <col min="3844" max="3844" width="11.85546875" style="82" customWidth="1"/>
    <col min="3845" max="3845" width="12.5703125" style="82" customWidth="1"/>
    <col min="3846" max="3846" width="12.140625" style="82" customWidth="1"/>
    <col min="3847" max="3847" width="12.42578125" style="82" customWidth="1"/>
    <col min="3848" max="3848" width="14.28515625" style="82" customWidth="1"/>
    <col min="3849" max="3849" width="14.42578125" style="82" customWidth="1"/>
    <col min="3850" max="3850" width="31.85546875" style="82" bestFit="1" customWidth="1"/>
    <col min="3851" max="3851" width="1.7109375" style="82" customWidth="1"/>
    <col min="3852" max="4096" width="9.140625" style="82"/>
    <col min="4097" max="4097" width="17.140625" style="82" customWidth="1"/>
    <col min="4098" max="4098" width="63.42578125" style="82" customWidth="1"/>
    <col min="4099" max="4099" width="14.140625" style="82" customWidth="1"/>
    <col min="4100" max="4100" width="11.85546875" style="82" customWidth="1"/>
    <col min="4101" max="4101" width="12.5703125" style="82" customWidth="1"/>
    <col min="4102" max="4102" width="12.140625" style="82" customWidth="1"/>
    <col min="4103" max="4103" width="12.42578125" style="82" customWidth="1"/>
    <col min="4104" max="4104" width="14.28515625" style="82" customWidth="1"/>
    <col min="4105" max="4105" width="14.42578125" style="82" customWidth="1"/>
    <col min="4106" max="4106" width="31.85546875" style="82" bestFit="1" customWidth="1"/>
    <col min="4107" max="4107" width="1.7109375" style="82" customWidth="1"/>
    <col min="4108" max="4352" width="9.140625" style="82"/>
    <col min="4353" max="4353" width="17.140625" style="82" customWidth="1"/>
    <col min="4354" max="4354" width="63.42578125" style="82" customWidth="1"/>
    <col min="4355" max="4355" width="14.140625" style="82" customWidth="1"/>
    <col min="4356" max="4356" width="11.85546875" style="82" customWidth="1"/>
    <col min="4357" max="4357" width="12.5703125" style="82" customWidth="1"/>
    <col min="4358" max="4358" width="12.140625" style="82" customWidth="1"/>
    <col min="4359" max="4359" width="12.42578125" style="82" customWidth="1"/>
    <col min="4360" max="4360" width="14.28515625" style="82" customWidth="1"/>
    <col min="4361" max="4361" width="14.42578125" style="82" customWidth="1"/>
    <col min="4362" max="4362" width="31.85546875" style="82" bestFit="1" customWidth="1"/>
    <col min="4363" max="4363" width="1.7109375" style="82" customWidth="1"/>
    <col min="4364" max="4608" width="9.140625" style="82"/>
    <col min="4609" max="4609" width="17.140625" style="82" customWidth="1"/>
    <col min="4610" max="4610" width="63.42578125" style="82" customWidth="1"/>
    <col min="4611" max="4611" width="14.140625" style="82" customWidth="1"/>
    <col min="4612" max="4612" width="11.85546875" style="82" customWidth="1"/>
    <col min="4613" max="4613" width="12.5703125" style="82" customWidth="1"/>
    <col min="4614" max="4614" width="12.140625" style="82" customWidth="1"/>
    <col min="4615" max="4615" width="12.42578125" style="82" customWidth="1"/>
    <col min="4616" max="4616" width="14.28515625" style="82" customWidth="1"/>
    <col min="4617" max="4617" width="14.42578125" style="82" customWidth="1"/>
    <col min="4618" max="4618" width="31.85546875" style="82" bestFit="1" customWidth="1"/>
    <col min="4619" max="4619" width="1.7109375" style="82" customWidth="1"/>
    <col min="4620" max="4864" width="9.140625" style="82"/>
    <col min="4865" max="4865" width="17.140625" style="82" customWidth="1"/>
    <col min="4866" max="4866" width="63.42578125" style="82" customWidth="1"/>
    <col min="4867" max="4867" width="14.140625" style="82" customWidth="1"/>
    <col min="4868" max="4868" width="11.85546875" style="82" customWidth="1"/>
    <col min="4869" max="4869" width="12.5703125" style="82" customWidth="1"/>
    <col min="4870" max="4870" width="12.140625" style="82" customWidth="1"/>
    <col min="4871" max="4871" width="12.42578125" style="82" customWidth="1"/>
    <col min="4872" max="4872" width="14.28515625" style="82" customWidth="1"/>
    <col min="4873" max="4873" width="14.42578125" style="82" customWidth="1"/>
    <col min="4874" max="4874" width="31.85546875" style="82" bestFit="1" customWidth="1"/>
    <col min="4875" max="4875" width="1.7109375" style="82" customWidth="1"/>
    <col min="4876" max="5120" width="9.140625" style="82"/>
    <col min="5121" max="5121" width="17.140625" style="82" customWidth="1"/>
    <col min="5122" max="5122" width="63.42578125" style="82" customWidth="1"/>
    <col min="5123" max="5123" width="14.140625" style="82" customWidth="1"/>
    <col min="5124" max="5124" width="11.85546875" style="82" customWidth="1"/>
    <col min="5125" max="5125" width="12.5703125" style="82" customWidth="1"/>
    <col min="5126" max="5126" width="12.140625" style="82" customWidth="1"/>
    <col min="5127" max="5127" width="12.42578125" style="82" customWidth="1"/>
    <col min="5128" max="5128" width="14.28515625" style="82" customWidth="1"/>
    <col min="5129" max="5129" width="14.42578125" style="82" customWidth="1"/>
    <col min="5130" max="5130" width="31.85546875" style="82" bestFit="1" customWidth="1"/>
    <col min="5131" max="5131" width="1.7109375" style="82" customWidth="1"/>
    <col min="5132" max="5376" width="9.140625" style="82"/>
    <col min="5377" max="5377" width="17.140625" style="82" customWidth="1"/>
    <col min="5378" max="5378" width="63.42578125" style="82" customWidth="1"/>
    <col min="5379" max="5379" width="14.140625" style="82" customWidth="1"/>
    <col min="5380" max="5380" width="11.85546875" style="82" customWidth="1"/>
    <col min="5381" max="5381" width="12.5703125" style="82" customWidth="1"/>
    <col min="5382" max="5382" width="12.140625" style="82" customWidth="1"/>
    <col min="5383" max="5383" width="12.42578125" style="82" customWidth="1"/>
    <col min="5384" max="5384" width="14.28515625" style="82" customWidth="1"/>
    <col min="5385" max="5385" width="14.42578125" style="82" customWidth="1"/>
    <col min="5386" max="5386" width="31.85546875" style="82" bestFit="1" customWidth="1"/>
    <col min="5387" max="5387" width="1.7109375" style="82" customWidth="1"/>
    <col min="5388" max="5632" width="9.140625" style="82"/>
    <col min="5633" max="5633" width="17.140625" style="82" customWidth="1"/>
    <col min="5634" max="5634" width="63.42578125" style="82" customWidth="1"/>
    <col min="5635" max="5635" width="14.140625" style="82" customWidth="1"/>
    <col min="5636" max="5636" width="11.85546875" style="82" customWidth="1"/>
    <col min="5637" max="5637" width="12.5703125" style="82" customWidth="1"/>
    <col min="5638" max="5638" width="12.140625" style="82" customWidth="1"/>
    <col min="5639" max="5639" width="12.42578125" style="82" customWidth="1"/>
    <col min="5640" max="5640" width="14.28515625" style="82" customWidth="1"/>
    <col min="5641" max="5641" width="14.42578125" style="82" customWidth="1"/>
    <col min="5642" max="5642" width="31.85546875" style="82" bestFit="1" customWidth="1"/>
    <col min="5643" max="5643" width="1.7109375" style="82" customWidth="1"/>
    <col min="5644" max="5888" width="9.140625" style="82"/>
    <col min="5889" max="5889" width="17.140625" style="82" customWidth="1"/>
    <col min="5890" max="5890" width="63.42578125" style="82" customWidth="1"/>
    <col min="5891" max="5891" width="14.140625" style="82" customWidth="1"/>
    <col min="5892" max="5892" width="11.85546875" style="82" customWidth="1"/>
    <col min="5893" max="5893" width="12.5703125" style="82" customWidth="1"/>
    <col min="5894" max="5894" width="12.140625" style="82" customWidth="1"/>
    <col min="5895" max="5895" width="12.42578125" style="82" customWidth="1"/>
    <col min="5896" max="5896" width="14.28515625" style="82" customWidth="1"/>
    <col min="5897" max="5897" width="14.42578125" style="82" customWidth="1"/>
    <col min="5898" max="5898" width="31.85546875" style="82" bestFit="1" customWidth="1"/>
    <col min="5899" max="5899" width="1.7109375" style="82" customWidth="1"/>
    <col min="5900" max="6144" width="9.140625" style="82"/>
    <col min="6145" max="6145" width="17.140625" style="82" customWidth="1"/>
    <col min="6146" max="6146" width="63.42578125" style="82" customWidth="1"/>
    <col min="6147" max="6147" width="14.140625" style="82" customWidth="1"/>
    <col min="6148" max="6148" width="11.85546875" style="82" customWidth="1"/>
    <col min="6149" max="6149" width="12.5703125" style="82" customWidth="1"/>
    <col min="6150" max="6150" width="12.140625" style="82" customWidth="1"/>
    <col min="6151" max="6151" width="12.42578125" style="82" customWidth="1"/>
    <col min="6152" max="6152" width="14.28515625" style="82" customWidth="1"/>
    <col min="6153" max="6153" width="14.42578125" style="82" customWidth="1"/>
    <col min="6154" max="6154" width="31.85546875" style="82" bestFit="1" customWidth="1"/>
    <col min="6155" max="6155" width="1.7109375" style="82" customWidth="1"/>
    <col min="6156" max="6400" width="9.140625" style="82"/>
    <col min="6401" max="6401" width="17.140625" style="82" customWidth="1"/>
    <col min="6402" max="6402" width="63.42578125" style="82" customWidth="1"/>
    <col min="6403" max="6403" width="14.140625" style="82" customWidth="1"/>
    <col min="6404" max="6404" width="11.85546875" style="82" customWidth="1"/>
    <col min="6405" max="6405" width="12.5703125" style="82" customWidth="1"/>
    <col min="6406" max="6406" width="12.140625" style="82" customWidth="1"/>
    <col min="6407" max="6407" width="12.42578125" style="82" customWidth="1"/>
    <col min="6408" max="6408" width="14.28515625" style="82" customWidth="1"/>
    <col min="6409" max="6409" width="14.42578125" style="82" customWidth="1"/>
    <col min="6410" max="6410" width="31.85546875" style="82" bestFit="1" customWidth="1"/>
    <col min="6411" max="6411" width="1.7109375" style="82" customWidth="1"/>
    <col min="6412" max="6656" width="9.140625" style="82"/>
    <col min="6657" max="6657" width="17.140625" style="82" customWidth="1"/>
    <col min="6658" max="6658" width="63.42578125" style="82" customWidth="1"/>
    <col min="6659" max="6659" width="14.140625" style="82" customWidth="1"/>
    <col min="6660" max="6660" width="11.85546875" style="82" customWidth="1"/>
    <col min="6661" max="6661" width="12.5703125" style="82" customWidth="1"/>
    <col min="6662" max="6662" width="12.140625" style="82" customWidth="1"/>
    <col min="6663" max="6663" width="12.42578125" style="82" customWidth="1"/>
    <col min="6664" max="6664" width="14.28515625" style="82" customWidth="1"/>
    <col min="6665" max="6665" width="14.42578125" style="82" customWidth="1"/>
    <col min="6666" max="6666" width="31.85546875" style="82" bestFit="1" customWidth="1"/>
    <col min="6667" max="6667" width="1.7109375" style="82" customWidth="1"/>
    <col min="6668" max="6912" width="9.140625" style="82"/>
    <col min="6913" max="6913" width="17.140625" style="82" customWidth="1"/>
    <col min="6914" max="6914" width="63.42578125" style="82" customWidth="1"/>
    <col min="6915" max="6915" width="14.140625" style="82" customWidth="1"/>
    <col min="6916" max="6916" width="11.85546875" style="82" customWidth="1"/>
    <col min="6917" max="6917" width="12.5703125" style="82" customWidth="1"/>
    <col min="6918" max="6918" width="12.140625" style="82" customWidth="1"/>
    <col min="6919" max="6919" width="12.42578125" style="82" customWidth="1"/>
    <col min="6920" max="6920" width="14.28515625" style="82" customWidth="1"/>
    <col min="6921" max="6921" width="14.42578125" style="82" customWidth="1"/>
    <col min="6922" max="6922" width="31.85546875" style="82" bestFit="1" customWidth="1"/>
    <col min="6923" max="6923" width="1.7109375" style="82" customWidth="1"/>
    <col min="6924" max="7168" width="9.140625" style="82"/>
    <col min="7169" max="7169" width="17.140625" style="82" customWidth="1"/>
    <col min="7170" max="7170" width="63.42578125" style="82" customWidth="1"/>
    <col min="7171" max="7171" width="14.140625" style="82" customWidth="1"/>
    <col min="7172" max="7172" width="11.85546875" style="82" customWidth="1"/>
    <col min="7173" max="7173" width="12.5703125" style="82" customWidth="1"/>
    <col min="7174" max="7174" width="12.140625" style="82" customWidth="1"/>
    <col min="7175" max="7175" width="12.42578125" style="82" customWidth="1"/>
    <col min="7176" max="7176" width="14.28515625" style="82" customWidth="1"/>
    <col min="7177" max="7177" width="14.42578125" style="82" customWidth="1"/>
    <col min="7178" max="7178" width="31.85546875" style="82" bestFit="1" customWidth="1"/>
    <col min="7179" max="7179" width="1.7109375" style="82" customWidth="1"/>
    <col min="7180" max="7424" width="9.140625" style="82"/>
    <col min="7425" max="7425" width="17.140625" style="82" customWidth="1"/>
    <col min="7426" max="7426" width="63.42578125" style="82" customWidth="1"/>
    <col min="7427" max="7427" width="14.140625" style="82" customWidth="1"/>
    <col min="7428" max="7428" width="11.85546875" style="82" customWidth="1"/>
    <col min="7429" max="7429" width="12.5703125" style="82" customWidth="1"/>
    <col min="7430" max="7430" width="12.140625" style="82" customWidth="1"/>
    <col min="7431" max="7431" width="12.42578125" style="82" customWidth="1"/>
    <col min="7432" max="7432" width="14.28515625" style="82" customWidth="1"/>
    <col min="7433" max="7433" width="14.42578125" style="82" customWidth="1"/>
    <col min="7434" max="7434" width="31.85546875" style="82" bestFit="1" customWidth="1"/>
    <col min="7435" max="7435" width="1.7109375" style="82" customWidth="1"/>
    <col min="7436" max="7680" width="9.140625" style="82"/>
    <col min="7681" max="7681" width="17.140625" style="82" customWidth="1"/>
    <col min="7682" max="7682" width="63.42578125" style="82" customWidth="1"/>
    <col min="7683" max="7683" width="14.140625" style="82" customWidth="1"/>
    <col min="7684" max="7684" width="11.85546875" style="82" customWidth="1"/>
    <col min="7685" max="7685" width="12.5703125" style="82" customWidth="1"/>
    <col min="7686" max="7686" width="12.140625" style="82" customWidth="1"/>
    <col min="7687" max="7687" width="12.42578125" style="82" customWidth="1"/>
    <col min="7688" max="7688" width="14.28515625" style="82" customWidth="1"/>
    <col min="7689" max="7689" width="14.42578125" style="82" customWidth="1"/>
    <col min="7690" max="7690" width="31.85546875" style="82" bestFit="1" customWidth="1"/>
    <col min="7691" max="7691" width="1.7109375" style="82" customWidth="1"/>
    <col min="7692" max="7936" width="9.140625" style="82"/>
    <col min="7937" max="7937" width="17.140625" style="82" customWidth="1"/>
    <col min="7938" max="7938" width="63.42578125" style="82" customWidth="1"/>
    <col min="7939" max="7939" width="14.140625" style="82" customWidth="1"/>
    <col min="7940" max="7940" width="11.85546875" style="82" customWidth="1"/>
    <col min="7941" max="7941" width="12.5703125" style="82" customWidth="1"/>
    <col min="7942" max="7942" width="12.140625" style="82" customWidth="1"/>
    <col min="7943" max="7943" width="12.42578125" style="82" customWidth="1"/>
    <col min="7944" max="7944" width="14.28515625" style="82" customWidth="1"/>
    <col min="7945" max="7945" width="14.42578125" style="82" customWidth="1"/>
    <col min="7946" max="7946" width="31.85546875" style="82" bestFit="1" customWidth="1"/>
    <col min="7947" max="7947" width="1.7109375" style="82" customWidth="1"/>
    <col min="7948" max="8192" width="9.140625" style="82"/>
    <col min="8193" max="8193" width="17.140625" style="82" customWidth="1"/>
    <col min="8194" max="8194" width="63.42578125" style="82" customWidth="1"/>
    <col min="8195" max="8195" width="14.140625" style="82" customWidth="1"/>
    <col min="8196" max="8196" width="11.85546875" style="82" customWidth="1"/>
    <col min="8197" max="8197" width="12.5703125" style="82" customWidth="1"/>
    <col min="8198" max="8198" width="12.140625" style="82" customWidth="1"/>
    <col min="8199" max="8199" width="12.42578125" style="82" customWidth="1"/>
    <col min="8200" max="8200" width="14.28515625" style="82" customWidth="1"/>
    <col min="8201" max="8201" width="14.42578125" style="82" customWidth="1"/>
    <col min="8202" max="8202" width="31.85546875" style="82" bestFit="1" customWidth="1"/>
    <col min="8203" max="8203" width="1.7109375" style="82" customWidth="1"/>
    <col min="8204" max="8448" width="9.140625" style="82"/>
    <col min="8449" max="8449" width="17.140625" style="82" customWidth="1"/>
    <col min="8450" max="8450" width="63.42578125" style="82" customWidth="1"/>
    <col min="8451" max="8451" width="14.140625" style="82" customWidth="1"/>
    <col min="8452" max="8452" width="11.85546875" style="82" customWidth="1"/>
    <col min="8453" max="8453" width="12.5703125" style="82" customWidth="1"/>
    <col min="8454" max="8454" width="12.140625" style="82" customWidth="1"/>
    <col min="8455" max="8455" width="12.42578125" style="82" customWidth="1"/>
    <col min="8456" max="8456" width="14.28515625" style="82" customWidth="1"/>
    <col min="8457" max="8457" width="14.42578125" style="82" customWidth="1"/>
    <col min="8458" max="8458" width="31.85546875" style="82" bestFit="1" customWidth="1"/>
    <col min="8459" max="8459" width="1.7109375" style="82" customWidth="1"/>
    <col min="8460" max="8704" width="9.140625" style="82"/>
    <col min="8705" max="8705" width="17.140625" style="82" customWidth="1"/>
    <col min="8706" max="8706" width="63.42578125" style="82" customWidth="1"/>
    <col min="8707" max="8707" width="14.140625" style="82" customWidth="1"/>
    <col min="8708" max="8708" width="11.85546875" style="82" customWidth="1"/>
    <col min="8709" max="8709" width="12.5703125" style="82" customWidth="1"/>
    <col min="8710" max="8710" width="12.140625" style="82" customWidth="1"/>
    <col min="8711" max="8711" width="12.42578125" style="82" customWidth="1"/>
    <col min="8712" max="8712" width="14.28515625" style="82" customWidth="1"/>
    <col min="8713" max="8713" width="14.42578125" style="82" customWidth="1"/>
    <col min="8714" max="8714" width="31.85546875" style="82" bestFit="1" customWidth="1"/>
    <col min="8715" max="8715" width="1.7109375" style="82" customWidth="1"/>
    <col min="8716" max="8960" width="9.140625" style="82"/>
    <col min="8961" max="8961" width="17.140625" style="82" customWidth="1"/>
    <col min="8962" max="8962" width="63.42578125" style="82" customWidth="1"/>
    <col min="8963" max="8963" width="14.140625" style="82" customWidth="1"/>
    <col min="8964" max="8964" width="11.85546875" style="82" customWidth="1"/>
    <col min="8965" max="8965" width="12.5703125" style="82" customWidth="1"/>
    <col min="8966" max="8966" width="12.140625" style="82" customWidth="1"/>
    <col min="8967" max="8967" width="12.42578125" style="82" customWidth="1"/>
    <col min="8968" max="8968" width="14.28515625" style="82" customWidth="1"/>
    <col min="8969" max="8969" width="14.42578125" style="82" customWidth="1"/>
    <col min="8970" max="8970" width="31.85546875" style="82" bestFit="1" customWidth="1"/>
    <col min="8971" max="8971" width="1.7109375" style="82" customWidth="1"/>
    <col min="8972" max="9216" width="9.140625" style="82"/>
    <col min="9217" max="9217" width="17.140625" style="82" customWidth="1"/>
    <col min="9218" max="9218" width="63.42578125" style="82" customWidth="1"/>
    <col min="9219" max="9219" width="14.140625" style="82" customWidth="1"/>
    <col min="9220" max="9220" width="11.85546875" style="82" customWidth="1"/>
    <col min="9221" max="9221" width="12.5703125" style="82" customWidth="1"/>
    <col min="9222" max="9222" width="12.140625" style="82" customWidth="1"/>
    <col min="9223" max="9223" width="12.42578125" style="82" customWidth="1"/>
    <col min="9224" max="9224" width="14.28515625" style="82" customWidth="1"/>
    <col min="9225" max="9225" width="14.42578125" style="82" customWidth="1"/>
    <col min="9226" max="9226" width="31.85546875" style="82" bestFit="1" customWidth="1"/>
    <col min="9227" max="9227" width="1.7109375" style="82" customWidth="1"/>
    <col min="9228" max="9472" width="9.140625" style="82"/>
    <col min="9473" max="9473" width="17.140625" style="82" customWidth="1"/>
    <col min="9474" max="9474" width="63.42578125" style="82" customWidth="1"/>
    <col min="9475" max="9475" width="14.140625" style="82" customWidth="1"/>
    <col min="9476" max="9476" width="11.85546875" style="82" customWidth="1"/>
    <col min="9477" max="9477" width="12.5703125" style="82" customWidth="1"/>
    <col min="9478" max="9478" width="12.140625" style="82" customWidth="1"/>
    <col min="9479" max="9479" width="12.42578125" style="82" customWidth="1"/>
    <col min="9480" max="9480" width="14.28515625" style="82" customWidth="1"/>
    <col min="9481" max="9481" width="14.42578125" style="82" customWidth="1"/>
    <col min="9482" max="9482" width="31.85546875" style="82" bestFit="1" customWidth="1"/>
    <col min="9483" max="9483" width="1.7109375" style="82" customWidth="1"/>
    <col min="9484" max="9728" width="9.140625" style="82"/>
    <col min="9729" max="9729" width="17.140625" style="82" customWidth="1"/>
    <col min="9730" max="9730" width="63.42578125" style="82" customWidth="1"/>
    <col min="9731" max="9731" width="14.140625" style="82" customWidth="1"/>
    <col min="9732" max="9732" width="11.85546875" style="82" customWidth="1"/>
    <col min="9733" max="9733" width="12.5703125" style="82" customWidth="1"/>
    <col min="9734" max="9734" width="12.140625" style="82" customWidth="1"/>
    <col min="9735" max="9735" width="12.42578125" style="82" customWidth="1"/>
    <col min="9736" max="9736" width="14.28515625" style="82" customWidth="1"/>
    <col min="9737" max="9737" width="14.42578125" style="82" customWidth="1"/>
    <col min="9738" max="9738" width="31.85546875" style="82" bestFit="1" customWidth="1"/>
    <col min="9739" max="9739" width="1.7109375" style="82" customWidth="1"/>
    <col min="9740" max="9984" width="9.140625" style="82"/>
    <col min="9985" max="9985" width="17.140625" style="82" customWidth="1"/>
    <col min="9986" max="9986" width="63.42578125" style="82" customWidth="1"/>
    <col min="9987" max="9987" width="14.140625" style="82" customWidth="1"/>
    <col min="9988" max="9988" width="11.85546875" style="82" customWidth="1"/>
    <col min="9989" max="9989" width="12.5703125" style="82" customWidth="1"/>
    <col min="9990" max="9990" width="12.140625" style="82" customWidth="1"/>
    <col min="9991" max="9991" width="12.42578125" style="82" customWidth="1"/>
    <col min="9992" max="9992" width="14.28515625" style="82" customWidth="1"/>
    <col min="9993" max="9993" width="14.42578125" style="82" customWidth="1"/>
    <col min="9994" max="9994" width="31.85546875" style="82" bestFit="1" customWidth="1"/>
    <col min="9995" max="9995" width="1.7109375" style="82" customWidth="1"/>
    <col min="9996" max="10240" width="9.140625" style="82"/>
    <col min="10241" max="10241" width="17.140625" style="82" customWidth="1"/>
    <col min="10242" max="10242" width="63.42578125" style="82" customWidth="1"/>
    <col min="10243" max="10243" width="14.140625" style="82" customWidth="1"/>
    <col min="10244" max="10244" width="11.85546875" style="82" customWidth="1"/>
    <col min="10245" max="10245" width="12.5703125" style="82" customWidth="1"/>
    <col min="10246" max="10246" width="12.140625" style="82" customWidth="1"/>
    <col min="10247" max="10247" width="12.42578125" style="82" customWidth="1"/>
    <col min="10248" max="10248" width="14.28515625" style="82" customWidth="1"/>
    <col min="10249" max="10249" width="14.42578125" style="82" customWidth="1"/>
    <col min="10250" max="10250" width="31.85546875" style="82" bestFit="1" customWidth="1"/>
    <col min="10251" max="10251" width="1.7109375" style="82" customWidth="1"/>
    <col min="10252" max="10496" width="9.140625" style="82"/>
    <col min="10497" max="10497" width="17.140625" style="82" customWidth="1"/>
    <col min="10498" max="10498" width="63.42578125" style="82" customWidth="1"/>
    <col min="10499" max="10499" width="14.140625" style="82" customWidth="1"/>
    <col min="10500" max="10500" width="11.85546875" style="82" customWidth="1"/>
    <col min="10501" max="10501" width="12.5703125" style="82" customWidth="1"/>
    <col min="10502" max="10502" width="12.140625" style="82" customWidth="1"/>
    <col min="10503" max="10503" width="12.42578125" style="82" customWidth="1"/>
    <col min="10504" max="10504" width="14.28515625" style="82" customWidth="1"/>
    <col min="10505" max="10505" width="14.42578125" style="82" customWidth="1"/>
    <col min="10506" max="10506" width="31.85546875" style="82" bestFit="1" customWidth="1"/>
    <col min="10507" max="10507" width="1.7109375" style="82" customWidth="1"/>
    <col min="10508" max="10752" width="9.140625" style="82"/>
    <col min="10753" max="10753" width="17.140625" style="82" customWidth="1"/>
    <col min="10754" max="10754" width="63.42578125" style="82" customWidth="1"/>
    <col min="10755" max="10755" width="14.140625" style="82" customWidth="1"/>
    <col min="10756" max="10756" width="11.85546875" style="82" customWidth="1"/>
    <col min="10757" max="10757" width="12.5703125" style="82" customWidth="1"/>
    <col min="10758" max="10758" width="12.140625" style="82" customWidth="1"/>
    <col min="10759" max="10759" width="12.42578125" style="82" customWidth="1"/>
    <col min="10760" max="10760" width="14.28515625" style="82" customWidth="1"/>
    <col min="10761" max="10761" width="14.42578125" style="82" customWidth="1"/>
    <col min="10762" max="10762" width="31.85546875" style="82" bestFit="1" customWidth="1"/>
    <col min="10763" max="10763" width="1.7109375" style="82" customWidth="1"/>
    <col min="10764" max="11008" width="9.140625" style="82"/>
    <col min="11009" max="11009" width="17.140625" style="82" customWidth="1"/>
    <col min="11010" max="11010" width="63.42578125" style="82" customWidth="1"/>
    <col min="11011" max="11011" width="14.140625" style="82" customWidth="1"/>
    <col min="11012" max="11012" width="11.85546875" style="82" customWidth="1"/>
    <col min="11013" max="11013" width="12.5703125" style="82" customWidth="1"/>
    <col min="11014" max="11014" width="12.140625" style="82" customWidth="1"/>
    <col min="11015" max="11015" width="12.42578125" style="82" customWidth="1"/>
    <col min="11016" max="11016" width="14.28515625" style="82" customWidth="1"/>
    <col min="11017" max="11017" width="14.42578125" style="82" customWidth="1"/>
    <col min="11018" max="11018" width="31.85546875" style="82" bestFit="1" customWidth="1"/>
    <col min="11019" max="11019" width="1.7109375" style="82" customWidth="1"/>
    <col min="11020" max="11264" width="9.140625" style="82"/>
    <col min="11265" max="11265" width="17.140625" style="82" customWidth="1"/>
    <col min="11266" max="11266" width="63.42578125" style="82" customWidth="1"/>
    <col min="11267" max="11267" width="14.140625" style="82" customWidth="1"/>
    <col min="11268" max="11268" width="11.85546875" style="82" customWidth="1"/>
    <col min="11269" max="11269" width="12.5703125" style="82" customWidth="1"/>
    <col min="11270" max="11270" width="12.140625" style="82" customWidth="1"/>
    <col min="11271" max="11271" width="12.42578125" style="82" customWidth="1"/>
    <col min="11272" max="11272" width="14.28515625" style="82" customWidth="1"/>
    <col min="11273" max="11273" width="14.42578125" style="82" customWidth="1"/>
    <col min="11274" max="11274" width="31.85546875" style="82" bestFit="1" customWidth="1"/>
    <col min="11275" max="11275" width="1.7109375" style="82" customWidth="1"/>
    <col min="11276" max="11520" width="9.140625" style="82"/>
    <col min="11521" max="11521" width="17.140625" style="82" customWidth="1"/>
    <col min="11522" max="11522" width="63.42578125" style="82" customWidth="1"/>
    <col min="11523" max="11523" width="14.140625" style="82" customWidth="1"/>
    <col min="11524" max="11524" width="11.85546875" style="82" customWidth="1"/>
    <col min="11525" max="11525" width="12.5703125" style="82" customWidth="1"/>
    <col min="11526" max="11526" width="12.140625" style="82" customWidth="1"/>
    <col min="11527" max="11527" width="12.42578125" style="82" customWidth="1"/>
    <col min="11528" max="11528" width="14.28515625" style="82" customWidth="1"/>
    <col min="11529" max="11529" width="14.42578125" style="82" customWidth="1"/>
    <col min="11530" max="11530" width="31.85546875" style="82" bestFit="1" customWidth="1"/>
    <col min="11531" max="11531" width="1.7109375" style="82" customWidth="1"/>
    <col min="11532" max="11776" width="9.140625" style="82"/>
    <col min="11777" max="11777" width="17.140625" style="82" customWidth="1"/>
    <col min="11778" max="11778" width="63.42578125" style="82" customWidth="1"/>
    <col min="11779" max="11779" width="14.140625" style="82" customWidth="1"/>
    <col min="11780" max="11780" width="11.85546875" style="82" customWidth="1"/>
    <col min="11781" max="11781" width="12.5703125" style="82" customWidth="1"/>
    <col min="11782" max="11782" width="12.140625" style="82" customWidth="1"/>
    <col min="11783" max="11783" width="12.42578125" style="82" customWidth="1"/>
    <col min="11784" max="11784" width="14.28515625" style="82" customWidth="1"/>
    <col min="11785" max="11785" width="14.42578125" style="82" customWidth="1"/>
    <col min="11786" max="11786" width="31.85546875" style="82" bestFit="1" customWidth="1"/>
    <col min="11787" max="11787" width="1.7109375" style="82" customWidth="1"/>
    <col min="11788" max="12032" width="9.140625" style="82"/>
    <col min="12033" max="12033" width="17.140625" style="82" customWidth="1"/>
    <col min="12034" max="12034" width="63.42578125" style="82" customWidth="1"/>
    <col min="12035" max="12035" width="14.140625" style="82" customWidth="1"/>
    <col min="12036" max="12036" width="11.85546875" style="82" customWidth="1"/>
    <col min="12037" max="12037" width="12.5703125" style="82" customWidth="1"/>
    <col min="12038" max="12038" width="12.140625" style="82" customWidth="1"/>
    <col min="12039" max="12039" width="12.42578125" style="82" customWidth="1"/>
    <col min="12040" max="12040" width="14.28515625" style="82" customWidth="1"/>
    <col min="12041" max="12041" width="14.42578125" style="82" customWidth="1"/>
    <col min="12042" max="12042" width="31.85546875" style="82" bestFit="1" customWidth="1"/>
    <col min="12043" max="12043" width="1.7109375" style="82" customWidth="1"/>
    <col min="12044" max="12288" width="9.140625" style="82"/>
    <col min="12289" max="12289" width="17.140625" style="82" customWidth="1"/>
    <col min="12290" max="12290" width="63.42578125" style="82" customWidth="1"/>
    <col min="12291" max="12291" width="14.140625" style="82" customWidth="1"/>
    <col min="12292" max="12292" width="11.85546875" style="82" customWidth="1"/>
    <col min="12293" max="12293" width="12.5703125" style="82" customWidth="1"/>
    <col min="12294" max="12294" width="12.140625" style="82" customWidth="1"/>
    <col min="12295" max="12295" width="12.42578125" style="82" customWidth="1"/>
    <col min="12296" max="12296" width="14.28515625" style="82" customWidth="1"/>
    <col min="12297" max="12297" width="14.42578125" style="82" customWidth="1"/>
    <col min="12298" max="12298" width="31.85546875" style="82" bestFit="1" customWidth="1"/>
    <col min="12299" max="12299" width="1.7109375" style="82" customWidth="1"/>
    <col min="12300" max="12544" width="9.140625" style="82"/>
    <col min="12545" max="12545" width="17.140625" style="82" customWidth="1"/>
    <col min="12546" max="12546" width="63.42578125" style="82" customWidth="1"/>
    <col min="12547" max="12547" width="14.140625" style="82" customWidth="1"/>
    <col min="12548" max="12548" width="11.85546875" style="82" customWidth="1"/>
    <col min="12549" max="12549" width="12.5703125" style="82" customWidth="1"/>
    <col min="12550" max="12550" width="12.140625" style="82" customWidth="1"/>
    <col min="12551" max="12551" width="12.42578125" style="82" customWidth="1"/>
    <col min="12552" max="12552" width="14.28515625" style="82" customWidth="1"/>
    <col min="12553" max="12553" width="14.42578125" style="82" customWidth="1"/>
    <col min="12554" max="12554" width="31.85546875" style="82" bestFit="1" customWidth="1"/>
    <col min="12555" max="12555" width="1.7109375" style="82" customWidth="1"/>
    <col min="12556" max="12800" width="9.140625" style="82"/>
    <col min="12801" max="12801" width="17.140625" style="82" customWidth="1"/>
    <col min="12802" max="12802" width="63.42578125" style="82" customWidth="1"/>
    <col min="12803" max="12803" width="14.140625" style="82" customWidth="1"/>
    <col min="12804" max="12804" width="11.85546875" style="82" customWidth="1"/>
    <col min="12805" max="12805" width="12.5703125" style="82" customWidth="1"/>
    <col min="12806" max="12806" width="12.140625" style="82" customWidth="1"/>
    <col min="12807" max="12807" width="12.42578125" style="82" customWidth="1"/>
    <col min="12808" max="12808" width="14.28515625" style="82" customWidth="1"/>
    <col min="12809" max="12809" width="14.42578125" style="82" customWidth="1"/>
    <col min="12810" max="12810" width="31.85546875" style="82" bestFit="1" customWidth="1"/>
    <col min="12811" max="12811" width="1.7109375" style="82" customWidth="1"/>
    <col min="12812" max="13056" width="9.140625" style="82"/>
    <col min="13057" max="13057" width="17.140625" style="82" customWidth="1"/>
    <col min="13058" max="13058" width="63.42578125" style="82" customWidth="1"/>
    <col min="13059" max="13059" width="14.140625" style="82" customWidth="1"/>
    <col min="13060" max="13060" width="11.85546875" style="82" customWidth="1"/>
    <col min="13061" max="13061" width="12.5703125" style="82" customWidth="1"/>
    <col min="13062" max="13062" width="12.140625" style="82" customWidth="1"/>
    <col min="13063" max="13063" width="12.42578125" style="82" customWidth="1"/>
    <col min="13064" max="13064" width="14.28515625" style="82" customWidth="1"/>
    <col min="13065" max="13065" width="14.42578125" style="82" customWidth="1"/>
    <col min="13066" max="13066" width="31.85546875" style="82" bestFit="1" customWidth="1"/>
    <col min="13067" max="13067" width="1.7109375" style="82" customWidth="1"/>
    <col min="13068" max="13312" width="9.140625" style="82"/>
    <col min="13313" max="13313" width="17.140625" style="82" customWidth="1"/>
    <col min="13314" max="13314" width="63.42578125" style="82" customWidth="1"/>
    <col min="13315" max="13315" width="14.140625" style="82" customWidth="1"/>
    <col min="13316" max="13316" width="11.85546875" style="82" customWidth="1"/>
    <col min="13317" max="13317" width="12.5703125" style="82" customWidth="1"/>
    <col min="13318" max="13318" width="12.140625" style="82" customWidth="1"/>
    <col min="13319" max="13319" width="12.42578125" style="82" customWidth="1"/>
    <col min="13320" max="13320" width="14.28515625" style="82" customWidth="1"/>
    <col min="13321" max="13321" width="14.42578125" style="82" customWidth="1"/>
    <col min="13322" max="13322" width="31.85546875" style="82" bestFit="1" customWidth="1"/>
    <col min="13323" max="13323" width="1.7109375" style="82" customWidth="1"/>
    <col min="13324" max="13568" width="9.140625" style="82"/>
    <col min="13569" max="13569" width="17.140625" style="82" customWidth="1"/>
    <col min="13570" max="13570" width="63.42578125" style="82" customWidth="1"/>
    <col min="13571" max="13571" width="14.140625" style="82" customWidth="1"/>
    <col min="13572" max="13572" width="11.85546875" style="82" customWidth="1"/>
    <col min="13573" max="13573" width="12.5703125" style="82" customWidth="1"/>
    <col min="13574" max="13574" width="12.140625" style="82" customWidth="1"/>
    <col min="13575" max="13575" width="12.42578125" style="82" customWidth="1"/>
    <col min="13576" max="13576" width="14.28515625" style="82" customWidth="1"/>
    <col min="13577" max="13577" width="14.42578125" style="82" customWidth="1"/>
    <col min="13578" max="13578" width="31.85546875" style="82" bestFit="1" customWidth="1"/>
    <col min="13579" max="13579" width="1.7109375" style="82" customWidth="1"/>
    <col min="13580" max="13824" width="9.140625" style="82"/>
    <col min="13825" max="13825" width="17.140625" style="82" customWidth="1"/>
    <col min="13826" max="13826" width="63.42578125" style="82" customWidth="1"/>
    <col min="13827" max="13827" width="14.140625" style="82" customWidth="1"/>
    <col min="13828" max="13828" width="11.85546875" style="82" customWidth="1"/>
    <col min="13829" max="13829" width="12.5703125" style="82" customWidth="1"/>
    <col min="13830" max="13830" width="12.140625" style="82" customWidth="1"/>
    <col min="13831" max="13831" width="12.42578125" style="82" customWidth="1"/>
    <col min="13832" max="13832" width="14.28515625" style="82" customWidth="1"/>
    <col min="13833" max="13833" width="14.42578125" style="82" customWidth="1"/>
    <col min="13834" max="13834" width="31.85546875" style="82" bestFit="1" customWidth="1"/>
    <col min="13835" max="13835" width="1.7109375" style="82" customWidth="1"/>
    <col min="13836" max="14080" width="9.140625" style="82"/>
    <col min="14081" max="14081" width="17.140625" style="82" customWidth="1"/>
    <col min="14082" max="14082" width="63.42578125" style="82" customWidth="1"/>
    <col min="14083" max="14083" width="14.140625" style="82" customWidth="1"/>
    <col min="14084" max="14084" width="11.85546875" style="82" customWidth="1"/>
    <col min="14085" max="14085" width="12.5703125" style="82" customWidth="1"/>
    <col min="14086" max="14086" width="12.140625" style="82" customWidth="1"/>
    <col min="14087" max="14087" width="12.42578125" style="82" customWidth="1"/>
    <col min="14088" max="14088" width="14.28515625" style="82" customWidth="1"/>
    <col min="14089" max="14089" width="14.42578125" style="82" customWidth="1"/>
    <col min="14090" max="14090" width="31.85546875" style="82" bestFit="1" customWidth="1"/>
    <col min="14091" max="14091" width="1.7109375" style="82" customWidth="1"/>
    <col min="14092" max="14336" width="9.140625" style="82"/>
    <col min="14337" max="14337" width="17.140625" style="82" customWidth="1"/>
    <col min="14338" max="14338" width="63.42578125" style="82" customWidth="1"/>
    <col min="14339" max="14339" width="14.140625" style="82" customWidth="1"/>
    <col min="14340" max="14340" width="11.85546875" style="82" customWidth="1"/>
    <col min="14341" max="14341" width="12.5703125" style="82" customWidth="1"/>
    <col min="14342" max="14342" width="12.140625" style="82" customWidth="1"/>
    <col min="14343" max="14343" width="12.42578125" style="82" customWidth="1"/>
    <col min="14344" max="14344" width="14.28515625" style="82" customWidth="1"/>
    <col min="14345" max="14345" width="14.42578125" style="82" customWidth="1"/>
    <col min="14346" max="14346" width="31.85546875" style="82" bestFit="1" customWidth="1"/>
    <col min="14347" max="14347" width="1.7109375" style="82" customWidth="1"/>
    <col min="14348" max="14592" width="9.140625" style="82"/>
    <col min="14593" max="14593" width="17.140625" style="82" customWidth="1"/>
    <col min="14594" max="14594" width="63.42578125" style="82" customWidth="1"/>
    <col min="14595" max="14595" width="14.140625" style="82" customWidth="1"/>
    <col min="14596" max="14596" width="11.85546875" style="82" customWidth="1"/>
    <col min="14597" max="14597" width="12.5703125" style="82" customWidth="1"/>
    <col min="14598" max="14598" width="12.140625" style="82" customWidth="1"/>
    <col min="14599" max="14599" width="12.42578125" style="82" customWidth="1"/>
    <col min="14600" max="14600" width="14.28515625" style="82" customWidth="1"/>
    <col min="14601" max="14601" width="14.42578125" style="82" customWidth="1"/>
    <col min="14602" max="14602" width="31.85546875" style="82" bestFit="1" customWidth="1"/>
    <col min="14603" max="14603" width="1.7109375" style="82" customWidth="1"/>
    <col min="14604" max="14848" width="9.140625" style="82"/>
    <col min="14849" max="14849" width="17.140625" style="82" customWidth="1"/>
    <col min="14850" max="14850" width="63.42578125" style="82" customWidth="1"/>
    <col min="14851" max="14851" width="14.140625" style="82" customWidth="1"/>
    <col min="14852" max="14852" width="11.85546875" style="82" customWidth="1"/>
    <col min="14853" max="14853" width="12.5703125" style="82" customWidth="1"/>
    <col min="14854" max="14854" width="12.140625" style="82" customWidth="1"/>
    <col min="14855" max="14855" width="12.42578125" style="82" customWidth="1"/>
    <col min="14856" max="14856" width="14.28515625" style="82" customWidth="1"/>
    <col min="14857" max="14857" width="14.42578125" style="82" customWidth="1"/>
    <col min="14858" max="14858" width="31.85546875" style="82" bestFit="1" customWidth="1"/>
    <col min="14859" max="14859" width="1.7109375" style="82" customWidth="1"/>
    <col min="14860" max="15104" width="9.140625" style="82"/>
    <col min="15105" max="15105" width="17.140625" style="82" customWidth="1"/>
    <col min="15106" max="15106" width="63.42578125" style="82" customWidth="1"/>
    <col min="15107" max="15107" width="14.140625" style="82" customWidth="1"/>
    <col min="15108" max="15108" width="11.85546875" style="82" customWidth="1"/>
    <col min="15109" max="15109" width="12.5703125" style="82" customWidth="1"/>
    <col min="15110" max="15110" width="12.140625" style="82" customWidth="1"/>
    <col min="15111" max="15111" width="12.42578125" style="82" customWidth="1"/>
    <col min="15112" max="15112" width="14.28515625" style="82" customWidth="1"/>
    <col min="15113" max="15113" width="14.42578125" style="82" customWidth="1"/>
    <col min="15114" max="15114" width="31.85546875" style="82" bestFit="1" customWidth="1"/>
    <col min="15115" max="15115" width="1.7109375" style="82" customWidth="1"/>
    <col min="15116" max="15360" width="9.140625" style="82"/>
    <col min="15361" max="15361" width="17.140625" style="82" customWidth="1"/>
    <col min="15362" max="15362" width="63.42578125" style="82" customWidth="1"/>
    <col min="15363" max="15363" width="14.140625" style="82" customWidth="1"/>
    <col min="15364" max="15364" width="11.85546875" style="82" customWidth="1"/>
    <col min="15365" max="15365" width="12.5703125" style="82" customWidth="1"/>
    <col min="15366" max="15366" width="12.140625" style="82" customWidth="1"/>
    <col min="15367" max="15367" width="12.42578125" style="82" customWidth="1"/>
    <col min="15368" max="15368" width="14.28515625" style="82" customWidth="1"/>
    <col min="15369" max="15369" width="14.42578125" style="82" customWidth="1"/>
    <col min="15370" max="15370" width="31.85546875" style="82" bestFit="1" customWidth="1"/>
    <col min="15371" max="15371" width="1.7109375" style="82" customWidth="1"/>
    <col min="15372" max="15616" width="9.140625" style="82"/>
    <col min="15617" max="15617" width="17.140625" style="82" customWidth="1"/>
    <col min="15618" max="15618" width="63.42578125" style="82" customWidth="1"/>
    <col min="15619" max="15619" width="14.140625" style="82" customWidth="1"/>
    <col min="15620" max="15620" width="11.85546875" style="82" customWidth="1"/>
    <col min="15621" max="15621" width="12.5703125" style="82" customWidth="1"/>
    <col min="15622" max="15622" width="12.140625" style="82" customWidth="1"/>
    <col min="15623" max="15623" width="12.42578125" style="82" customWidth="1"/>
    <col min="15624" max="15624" width="14.28515625" style="82" customWidth="1"/>
    <col min="15625" max="15625" width="14.42578125" style="82" customWidth="1"/>
    <col min="15626" max="15626" width="31.85546875" style="82" bestFit="1" customWidth="1"/>
    <col min="15627" max="15627" width="1.7109375" style="82" customWidth="1"/>
    <col min="15628" max="15872" width="9.140625" style="82"/>
    <col min="15873" max="15873" width="17.140625" style="82" customWidth="1"/>
    <col min="15874" max="15874" width="63.42578125" style="82" customWidth="1"/>
    <col min="15875" max="15875" width="14.140625" style="82" customWidth="1"/>
    <col min="15876" max="15876" width="11.85546875" style="82" customWidth="1"/>
    <col min="15877" max="15877" width="12.5703125" style="82" customWidth="1"/>
    <col min="15878" max="15878" width="12.140625" style="82" customWidth="1"/>
    <col min="15879" max="15879" width="12.42578125" style="82" customWidth="1"/>
    <col min="15880" max="15880" width="14.28515625" style="82" customWidth="1"/>
    <col min="15881" max="15881" width="14.42578125" style="82" customWidth="1"/>
    <col min="15882" max="15882" width="31.85546875" style="82" bestFit="1" customWidth="1"/>
    <col min="15883" max="15883" width="1.7109375" style="82" customWidth="1"/>
    <col min="15884" max="16128" width="9.140625" style="82"/>
    <col min="16129" max="16129" width="17.140625" style="82" customWidth="1"/>
    <col min="16130" max="16130" width="63.42578125" style="82" customWidth="1"/>
    <col min="16131" max="16131" width="14.140625" style="82" customWidth="1"/>
    <col min="16132" max="16132" width="11.85546875" style="82" customWidth="1"/>
    <col min="16133" max="16133" width="12.5703125" style="82" customWidth="1"/>
    <col min="16134" max="16134" width="12.140625" style="82" customWidth="1"/>
    <col min="16135" max="16135" width="12.42578125" style="82" customWidth="1"/>
    <col min="16136" max="16136" width="14.28515625" style="82" customWidth="1"/>
    <col min="16137" max="16137" width="14.42578125" style="82" customWidth="1"/>
    <col min="16138" max="16138" width="31.85546875" style="82" bestFit="1" customWidth="1"/>
    <col min="16139" max="16139" width="1.7109375" style="82" customWidth="1"/>
    <col min="16140" max="16384" width="9.140625" style="82"/>
  </cols>
  <sheetData>
    <row r="1" spans="1:10" ht="31.5" x14ac:dyDescent="0.25">
      <c r="A1" s="78" t="s">
        <v>78</v>
      </c>
      <c r="B1" s="79"/>
      <c r="C1" s="80" t="s">
        <v>79</v>
      </c>
      <c r="D1" s="79"/>
      <c r="E1" s="79"/>
      <c r="F1" s="79"/>
      <c r="G1" s="79"/>
      <c r="H1" s="79"/>
      <c r="I1" s="79"/>
      <c r="J1" s="81" t="s">
        <v>80</v>
      </c>
    </row>
    <row r="2" spans="1:10" ht="15.75" x14ac:dyDescent="0.25">
      <c r="A2" s="78" t="s">
        <v>81</v>
      </c>
      <c r="B2" s="79"/>
      <c r="C2" s="79"/>
      <c r="D2" s="79"/>
      <c r="E2" s="79"/>
      <c r="F2" s="79"/>
      <c r="G2" s="79"/>
      <c r="H2" s="83"/>
      <c r="I2" s="83"/>
      <c r="J2" s="83"/>
    </row>
    <row r="3" spans="1:10" ht="15.75" x14ac:dyDescent="0.25">
      <c r="A3" s="78" t="s">
        <v>82</v>
      </c>
      <c r="B3" s="79"/>
      <c r="C3" s="79"/>
      <c r="D3" s="79"/>
      <c r="E3" s="79"/>
      <c r="F3" s="79"/>
      <c r="G3" s="79"/>
      <c r="H3" s="84"/>
      <c r="I3" s="84" t="s">
        <v>83</v>
      </c>
      <c r="J3" s="85"/>
    </row>
    <row r="4" spans="1:10" ht="15.75" x14ac:dyDescent="0.25">
      <c r="A4" s="78" t="s">
        <v>84</v>
      </c>
      <c r="B4" s="79"/>
      <c r="C4" s="79"/>
      <c r="D4" s="79"/>
      <c r="E4" s="79"/>
      <c r="F4" s="79"/>
      <c r="G4" s="79"/>
      <c r="H4" s="79"/>
      <c r="I4" s="79"/>
      <c r="J4" s="79"/>
    </row>
    <row r="5" spans="1:10" ht="15.75" x14ac:dyDescent="0.25">
      <c r="A5" s="78" t="s">
        <v>85</v>
      </c>
      <c r="B5" s="79"/>
      <c r="C5" s="79"/>
      <c r="D5" s="79"/>
      <c r="E5" s="79"/>
      <c r="F5" s="79"/>
      <c r="G5" s="79"/>
      <c r="H5" s="79"/>
      <c r="I5" s="79"/>
      <c r="J5" s="79"/>
    </row>
    <row r="6" spans="1:10" ht="15.75" x14ac:dyDescent="0.25">
      <c r="C6" s="79"/>
      <c r="D6" s="79"/>
      <c r="E6" s="79"/>
      <c r="F6" s="79"/>
      <c r="G6" s="79"/>
      <c r="H6" s="79"/>
      <c r="I6" s="79"/>
      <c r="J6" s="79"/>
    </row>
    <row r="7" spans="1:10" ht="3.95" customHeight="1" thickBot="1" x14ac:dyDescent="0.25"/>
    <row r="8" spans="1:10" ht="57" customHeight="1" thickTop="1" thickBot="1" x14ac:dyDescent="0.3">
      <c r="A8" s="86" t="s">
        <v>86</v>
      </c>
      <c r="B8" s="87" t="s">
        <v>87</v>
      </c>
      <c r="C8" s="88" t="s">
        <v>88</v>
      </c>
      <c r="D8" s="88" t="s">
        <v>89</v>
      </c>
      <c r="E8" s="88" t="s">
        <v>90</v>
      </c>
      <c r="F8" s="88" t="s">
        <v>91</v>
      </c>
      <c r="G8" s="88" t="s">
        <v>92</v>
      </c>
      <c r="H8" s="88" t="s">
        <v>93</v>
      </c>
      <c r="I8" s="88" t="s">
        <v>94</v>
      </c>
      <c r="J8" s="89" t="s">
        <v>95</v>
      </c>
    </row>
    <row r="9" spans="1:10" ht="15.75" thickTop="1" x14ac:dyDescent="0.2">
      <c r="A9" s="90">
        <v>1</v>
      </c>
      <c r="B9" s="91" t="s">
        <v>96</v>
      </c>
      <c r="C9" s="92"/>
      <c r="D9" s="92"/>
      <c r="E9" s="92"/>
      <c r="F9" s="93">
        <f>D9+E9</f>
        <v>0</v>
      </c>
      <c r="G9" s="92"/>
      <c r="H9" s="92">
        <f>C9-G9</f>
        <v>0</v>
      </c>
      <c r="I9" s="94"/>
      <c r="J9" s="95" t="e">
        <f>G9/C9</f>
        <v>#DIV/0!</v>
      </c>
    </row>
    <row r="10" spans="1:10" ht="15" x14ac:dyDescent="0.2">
      <c r="A10" s="96">
        <v>2</v>
      </c>
      <c r="B10" s="97" t="s">
        <v>97</v>
      </c>
      <c r="C10" s="98"/>
      <c r="D10" s="98"/>
      <c r="E10" s="98"/>
      <c r="F10" s="98">
        <f t="shared" ref="F10:F18" si="0">D10+E10</f>
        <v>0</v>
      </c>
      <c r="G10" s="98"/>
      <c r="H10" s="98">
        <f t="shared" ref="H10:H18" si="1">C10-G10</f>
        <v>0</v>
      </c>
      <c r="I10" s="99"/>
      <c r="J10" s="100" t="e">
        <f t="shared" ref="J10:J18" si="2">G10/C10</f>
        <v>#DIV/0!</v>
      </c>
    </row>
    <row r="11" spans="1:10" ht="15" x14ac:dyDescent="0.2">
      <c r="A11" s="96">
        <v>3</v>
      </c>
      <c r="B11" s="97" t="s">
        <v>98</v>
      </c>
      <c r="C11" s="98"/>
      <c r="D11" s="98"/>
      <c r="E11" s="98"/>
      <c r="F11" s="98">
        <f t="shared" si="0"/>
        <v>0</v>
      </c>
      <c r="G11" s="98"/>
      <c r="H11" s="98">
        <f t="shared" si="1"/>
        <v>0</v>
      </c>
      <c r="I11" s="99"/>
      <c r="J11" s="100" t="e">
        <f t="shared" si="2"/>
        <v>#DIV/0!</v>
      </c>
    </row>
    <row r="12" spans="1:10" ht="15" x14ac:dyDescent="0.2">
      <c r="A12" s="96">
        <v>4</v>
      </c>
      <c r="B12" s="97"/>
      <c r="C12" s="98"/>
      <c r="D12" s="98"/>
      <c r="E12" s="98"/>
      <c r="F12" s="98">
        <f t="shared" si="0"/>
        <v>0</v>
      </c>
      <c r="G12" s="98"/>
      <c r="H12" s="98">
        <f t="shared" si="1"/>
        <v>0</v>
      </c>
      <c r="I12" s="99"/>
      <c r="J12" s="100" t="e">
        <f t="shared" si="2"/>
        <v>#DIV/0!</v>
      </c>
    </row>
    <row r="13" spans="1:10" ht="15" x14ac:dyDescent="0.2">
      <c r="A13" s="96">
        <v>5</v>
      </c>
      <c r="B13" s="97"/>
      <c r="C13" s="98"/>
      <c r="D13" s="98"/>
      <c r="E13" s="98"/>
      <c r="F13" s="98">
        <f t="shared" si="0"/>
        <v>0</v>
      </c>
      <c r="G13" s="98"/>
      <c r="H13" s="98">
        <f t="shared" si="1"/>
        <v>0</v>
      </c>
      <c r="I13" s="99"/>
      <c r="J13" s="100" t="e">
        <f t="shared" si="2"/>
        <v>#DIV/0!</v>
      </c>
    </row>
    <row r="14" spans="1:10" ht="15" x14ac:dyDescent="0.2">
      <c r="A14" s="96"/>
      <c r="B14" s="101" t="s">
        <v>99</v>
      </c>
      <c r="C14" s="98"/>
      <c r="D14" s="98"/>
      <c r="E14" s="98"/>
      <c r="F14" s="98">
        <f t="shared" si="0"/>
        <v>0</v>
      </c>
      <c r="G14" s="98"/>
      <c r="H14" s="98">
        <f t="shared" si="1"/>
        <v>0</v>
      </c>
      <c r="I14" s="99"/>
      <c r="J14" s="100" t="e">
        <f t="shared" si="2"/>
        <v>#DIV/0!</v>
      </c>
    </row>
    <row r="15" spans="1:10" ht="15" x14ac:dyDescent="0.2">
      <c r="A15" s="102"/>
      <c r="B15" s="97"/>
      <c r="C15" s="98"/>
      <c r="D15" s="98"/>
      <c r="E15" s="98"/>
      <c r="F15" s="98">
        <f t="shared" si="0"/>
        <v>0</v>
      </c>
      <c r="G15" s="98"/>
      <c r="H15" s="98">
        <f t="shared" si="1"/>
        <v>0</v>
      </c>
      <c r="I15" s="99"/>
      <c r="J15" s="100" t="e">
        <f t="shared" si="2"/>
        <v>#DIV/0!</v>
      </c>
    </row>
    <row r="16" spans="1:10" ht="15" x14ac:dyDescent="0.2">
      <c r="A16" s="102"/>
      <c r="B16" s="97"/>
      <c r="C16" s="98"/>
      <c r="D16" s="98"/>
      <c r="E16" s="98"/>
      <c r="F16" s="98">
        <f t="shared" si="0"/>
        <v>0</v>
      </c>
      <c r="G16" s="98"/>
      <c r="H16" s="98">
        <f t="shared" si="1"/>
        <v>0</v>
      </c>
      <c r="I16" s="99"/>
      <c r="J16" s="100" t="e">
        <f t="shared" si="2"/>
        <v>#DIV/0!</v>
      </c>
    </row>
    <row r="17" spans="1:10" ht="15.75" thickBot="1" x14ac:dyDescent="0.25">
      <c r="A17" s="103"/>
      <c r="B17" s="104"/>
      <c r="C17" s="105"/>
      <c r="D17" s="105"/>
      <c r="E17" s="105"/>
      <c r="F17" s="106">
        <f t="shared" si="0"/>
        <v>0</v>
      </c>
      <c r="G17" s="105"/>
      <c r="H17" s="105">
        <f t="shared" si="1"/>
        <v>0</v>
      </c>
      <c r="I17" s="107"/>
      <c r="J17" s="108" t="e">
        <f t="shared" si="2"/>
        <v>#DIV/0!</v>
      </c>
    </row>
    <row r="18" spans="1:10" ht="27" customHeight="1" thickTop="1" thickBot="1" x14ac:dyDescent="0.25">
      <c r="A18" s="83"/>
      <c r="B18" s="109" t="s">
        <v>100</v>
      </c>
      <c r="C18" s="110"/>
      <c r="D18" s="110"/>
      <c r="E18" s="110"/>
      <c r="F18" s="110">
        <f t="shared" si="0"/>
        <v>0</v>
      </c>
      <c r="G18" s="110"/>
      <c r="H18" s="110">
        <f t="shared" si="1"/>
        <v>0</v>
      </c>
      <c r="I18" s="111"/>
      <c r="J18" s="95" t="e">
        <f t="shared" si="2"/>
        <v>#DIV/0!</v>
      </c>
    </row>
    <row r="19" spans="1:10" ht="18" customHeight="1" thickTop="1" thickBot="1" x14ac:dyDescent="0.25"/>
    <row r="20" spans="1:10" ht="16.5" thickTop="1" thickBot="1" x14ac:dyDescent="0.25">
      <c r="A20" s="112" t="s">
        <v>86</v>
      </c>
      <c r="B20" s="295" t="s">
        <v>101</v>
      </c>
      <c r="C20" s="296"/>
      <c r="D20" s="296"/>
      <c r="E20" s="296"/>
      <c r="F20" s="296"/>
      <c r="G20" s="296"/>
      <c r="H20" s="296"/>
      <c r="I20" s="296"/>
      <c r="J20" s="297"/>
    </row>
    <row r="21" spans="1:10" ht="15.75" thickTop="1" x14ac:dyDescent="0.2">
      <c r="A21" s="113">
        <v>1</v>
      </c>
      <c r="B21" s="114"/>
      <c r="C21" s="115"/>
      <c r="D21" s="115"/>
      <c r="E21" s="115"/>
      <c r="F21" s="115"/>
      <c r="G21" s="115"/>
      <c r="H21" s="115"/>
      <c r="I21" s="115"/>
      <c r="J21" s="116"/>
    </row>
    <row r="22" spans="1:10" ht="15" x14ac:dyDescent="0.2">
      <c r="A22" s="117"/>
      <c r="B22" s="118"/>
      <c r="C22" s="119"/>
      <c r="D22" s="119"/>
      <c r="E22" s="119"/>
      <c r="F22" s="119"/>
      <c r="G22" s="119"/>
      <c r="H22" s="119"/>
      <c r="I22" s="119"/>
      <c r="J22" s="120"/>
    </row>
    <row r="23" spans="1:10" ht="15" x14ac:dyDescent="0.2">
      <c r="A23" s="121">
        <v>2</v>
      </c>
      <c r="B23" s="118"/>
      <c r="C23" s="119"/>
      <c r="D23" s="119"/>
      <c r="E23" s="119"/>
      <c r="F23" s="119"/>
      <c r="G23" s="119"/>
      <c r="H23" s="119"/>
      <c r="I23" s="119"/>
      <c r="J23" s="120"/>
    </row>
    <row r="24" spans="1:10" ht="15" x14ac:dyDescent="0.2">
      <c r="A24" s="117"/>
      <c r="B24" s="118"/>
      <c r="C24" s="119"/>
      <c r="D24" s="119"/>
      <c r="E24" s="119"/>
      <c r="F24" s="119"/>
      <c r="G24" s="119"/>
      <c r="H24" s="119"/>
      <c r="I24" s="119"/>
      <c r="J24" s="120"/>
    </row>
    <row r="25" spans="1:10" ht="15" x14ac:dyDescent="0.2">
      <c r="A25" s="121">
        <v>3</v>
      </c>
      <c r="B25" s="118"/>
      <c r="C25" s="119"/>
      <c r="D25" s="119"/>
      <c r="E25" s="119"/>
      <c r="F25" s="119"/>
      <c r="G25" s="119"/>
      <c r="H25" s="119"/>
      <c r="I25" s="119"/>
      <c r="J25" s="120"/>
    </row>
    <row r="26" spans="1:10" ht="15" x14ac:dyDescent="0.2">
      <c r="A26" s="117"/>
      <c r="B26" s="118"/>
      <c r="C26" s="119"/>
      <c r="D26" s="119"/>
      <c r="E26" s="119"/>
      <c r="F26" s="119"/>
      <c r="G26" s="119"/>
      <c r="H26" s="119"/>
      <c r="I26" s="119"/>
      <c r="J26" s="120"/>
    </row>
    <row r="27" spans="1:10" ht="15" x14ac:dyDescent="0.2">
      <c r="A27" s="121">
        <v>4</v>
      </c>
      <c r="B27" s="118"/>
      <c r="C27" s="119"/>
      <c r="D27" s="119"/>
      <c r="E27" s="119"/>
      <c r="F27" s="119"/>
      <c r="G27" s="119"/>
      <c r="H27" s="119"/>
      <c r="I27" s="119"/>
      <c r="J27" s="120"/>
    </row>
    <row r="28" spans="1:10" ht="15" x14ac:dyDescent="0.2">
      <c r="A28" s="117"/>
      <c r="B28" s="118"/>
      <c r="C28" s="119"/>
      <c r="D28" s="119"/>
      <c r="E28" s="119"/>
      <c r="F28" s="119"/>
      <c r="G28" s="119"/>
      <c r="H28" s="119"/>
      <c r="I28" s="119"/>
      <c r="J28" s="120"/>
    </row>
    <row r="29" spans="1:10" ht="15" x14ac:dyDescent="0.2">
      <c r="A29" s="121">
        <v>5</v>
      </c>
      <c r="B29" s="118"/>
      <c r="C29" s="119"/>
      <c r="D29" s="119"/>
      <c r="E29" s="119"/>
      <c r="F29" s="119"/>
      <c r="G29" s="119"/>
      <c r="H29" s="119"/>
      <c r="I29" s="119"/>
      <c r="J29" s="120"/>
    </row>
    <row r="30" spans="1:10" ht="15" x14ac:dyDescent="0.2">
      <c r="A30" s="117"/>
      <c r="B30" s="118"/>
      <c r="C30" s="119"/>
      <c r="D30" s="119"/>
      <c r="E30" s="119"/>
      <c r="F30" s="119"/>
      <c r="G30" s="119"/>
      <c r="H30" s="119"/>
      <c r="I30" s="119"/>
      <c r="J30" s="120"/>
    </row>
    <row r="31" spans="1:10" ht="15.75" thickBot="1" x14ac:dyDescent="0.25">
      <c r="A31" s="121"/>
      <c r="B31" s="122" t="s">
        <v>99</v>
      </c>
      <c r="C31" s="119"/>
      <c r="D31" s="119"/>
      <c r="E31" s="119"/>
      <c r="F31" s="119"/>
      <c r="G31" s="119"/>
      <c r="H31" s="119"/>
      <c r="I31" s="119"/>
      <c r="J31" s="120"/>
    </row>
    <row r="32" spans="1:10" ht="36.75" customHeight="1" thickTop="1" thickBot="1" x14ac:dyDescent="0.25">
      <c r="A32" s="123" t="s">
        <v>102</v>
      </c>
      <c r="B32" s="298" t="s">
        <v>103</v>
      </c>
      <c r="C32" s="299"/>
      <c r="D32" s="299"/>
      <c r="E32" s="299"/>
      <c r="F32" s="299"/>
      <c r="G32" s="299"/>
      <c r="H32" s="299"/>
      <c r="I32" s="299"/>
      <c r="J32" s="300"/>
    </row>
    <row r="33" spans="1:10" ht="15.75" thickTop="1" x14ac:dyDescent="0.2">
      <c r="A33" s="124"/>
      <c r="B33" s="125"/>
      <c r="C33" s="126"/>
      <c r="D33" s="126"/>
      <c r="E33" s="126"/>
      <c r="F33" s="126"/>
      <c r="G33" s="126"/>
      <c r="H33" s="126"/>
      <c r="I33" s="126"/>
      <c r="J33" s="127"/>
    </row>
    <row r="34" spans="1:10" ht="15" x14ac:dyDescent="0.2">
      <c r="A34" s="124"/>
      <c r="B34" s="125"/>
      <c r="C34" s="126"/>
      <c r="D34" s="126"/>
      <c r="E34" s="126"/>
      <c r="F34" s="126"/>
      <c r="G34" s="126"/>
      <c r="H34" s="126"/>
      <c r="I34" s="126"/>
      <c r="J34" s="127"/>
    </row>
    <row r="35" spans="1:10" ht="15.75" thickBot="1" x14ac:dyDescent="0.25">
      <c r="A35" s="124"/>
      <c r="B35" s="128"/>
      <c r="C35" s="126"/>
      <c r="D35" s="126"/>
      <c r="E35" s="126"/>
      <c r="F35" s="126"/>
      <c r="G35" s="126"/>
      <c r="H35" s="126"/>
      <c r="I35" s="126"/>
      <c r="J35" s="127"/>
    </row>
    <row r="36" spans="1:10" ht="8.1" customHeight="1" thickTop="1" thickBot="1" x14ac:dyDescent="0.25">
      <c r="A36" s="129"/>
      <c r="B36" s="130"/>
      <c r="C36" s="130"/>
      <c r="D36" s="130"/>
      <c r="E36" s="130"/>
      <c r="F36" s="130"/>
      <c r="G36" s="130"/>
      <c r="H36" s="130"/>
      <c r="I36" s="130"/>
      <c r="J36" s="130"/>
    </row>
    <row r="37" spans="1:10" ht="16.5" thickTop="1" thickBot="1" x14ac:dyDescent="0.25">
      <c r="A37" s="112"/>
      <c r="B37" s="295" t="s">
        <v>104</v>
      </c>
      <c r="C37" s="296"/>
      <c r="D37" s="296"/>
      <c r="E37" s="296"/>
      <c r="F37" s="296"/>
      <c r="G37" s="296"/>
      <c r="H37" s="296"/>
      <c r="I37" s="296"/>
      <c r="J37" s="297"/>
    </row>
    <row r="38" spans="1:10" ht="15.75" thickTop="1" x14ac:dyDescent="0.2">
      <c r="A38" s="113"/>
      <c r="B38" s="114"/>
      <c r="C38" s="115"/>
      <c r="D38" s="115"/>
      <c r="E38" s="115"/>
      <c r="F38" s="115"/>
      <c r="G38" s="115"/>
      <c r="H38" s="115"/>
      <c r="I38" s="115"/>
      <c r="J38" s="116"/>
    </row>
    <row r="39" spans="1:10" ht="15" x14ac:dyDescent="0.2">
      <c r="A39" s="117"/>
      <c r="B39" s="118"/>
      <c r="C39" s="119"/>
      <c r="D39" s="119"/>
      <c r="E39" s="119"/>
      <c r="F39" s="119"/>
      <c r="G39" s="119"/>
      <c r="H39" s="119"/>
      <c r="I39" s="119"/>
      <c r="J39" s="120"/>
    </row>
    <row r="40" spans="1:10" ht="15" x14ac:dyDescent="0.2">
      <c r="A40" s="121"/>
      <c r="B40" s="122" t="s">
        <v>99</v>
      </c>
      <c r="C40" s="119"/>
      <c r="D40" s="119"/>
      <c r="E40" s="119"/>
      <c r="F40" s="119"/>
      <c r="G40" s="119"/>
      <c r="H40" s="119"/>
      <c r="I40" s="119"/>
      <c r="J40" s="120"/>
    </row>
    <row r="41" spans="1:10" ht="15.75" thickBot="1" x14ac:dyDescent="0.25">
      <c r="A41" s="131"/>
      <c r="B41" s="132"/>
      <c r="C41" s="133"/>
      <c r="D41" s="133"/>
      <c r="E41" s="133"/>
      <c r="F41" s="133"/>
      <c r="G41" s="133"/>
      <c r="H41" s="133"/>
      <c r="I41" s="133"/>
      <c r="J41" s="134"/>
    </row>
    <row r="42" spans="1:10" ht="13.5" thickTop="1" x14ac:dyDescent="0.2"/>
    <row r="43" spans="1:10" x14ac:dyDescent="0.2">
      <c r="A43" s="135" t="s">
        <v>105</v>
      </c>
    </row>
  </sheetData>
  <mergeCells count="3">
    <mergeCell ref="B20:J20"/>
    <mergeCell ref="B32:J32"/>
    <mergeCell ref="B37:J37"/>
  </mergeCells>
  <pageMargins left="0.75" right="0.75" top="0.75" bottom="0.75" header="0.5" footer="0.5"/>
  <pageSetup scale="6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7"/>
  <sheetViews>
    <sheetView showGridLines="0" workbookViewId="0">
      <selection activeCell="D13" sqref="D13"/>
    </sheetView>
  </sheetViews>
  <sheetFormatPr defaultRowHeight="15" x14ac:dyDescent="0.25"/>
  <cols>
    <col min="1" max="1" width="11.28515625" style="1" customWidth="1"/>
    <col min="2" max="2" width="20.140625" style="1" customWidth="1"/>
    <col min="3" max="3" width="17.28515625" style="1" customWidth="1"/>
    <col min="4" max="4" width="18.140625" style="1" customWidth="1"/>
    <col min="5" max="5" width="20" style="1" customWidth="1"/>
    <col min="6" max="6" width="13.85546875" style="1" customWidth="1"/>
    <col min="7" max="16384" width="9.140625" style="1"/>
  </cols>
  <sheetData>
    <row r="1" spans="1:7" ht="16.5" customHeight="1" thickBot="1" x14ac:dyDescent="0.3">
      <c r="A1" s="301" t="s">
        <v>123</v>
      </c>
      <c r="B1" s="302"/>
      <c r="C1" s="302"/>
      <c r="D1" s="302"/>
      <c r="E1" s="302"/>
      <c r="F1" s="302"/>
      <c r="G1" s="303"/>
    </row>
    <row r="2" spans="1:7" ht="24.75" customHeight="1" x14ac:dyDescent="0.25">
      <c r="A2" s="156" t="s">
        <v>124</v>
      </c>
      <c r="B2" s="157" t="s">
        <v>125</v>
      </c>
      <c r="C2" s="157" t="s">
        <v>107</v>
      </c>
      <c r="D2" s="157" t="s">
        <v>126</v>
      </c>
      <c r="E2" s="157" t="s">
        <v>127</v>
      </c>
      <c r="F2" s="157" t="s">
        <v>128</v>
      </c>
      <c r="G2" s="158" t="s">
        <v>129</v>
      </c>
    </row>
    <row r="3" spans="1:7" ht="30" x14ac:dyDescent="0.25">
      <c r="A3" s="159">
        <v>44086</v>
      </c>
      <c r="B3" s="2" t="s">
        <v>26</v>
      </c>
      <c r="C3" s="2" t="s">
        <v>130</v>
      </c>
      <c r="D3" s="2" t="s">
        <v>131</v>
      </c>
      <c r="E3" s="2">
        <v>34480</v>
      </c>
      <c r="F3" s="2">
        <v>34530</v>
      </c>
      <c r="G3" s="160">
        <f>F3-E3</f>
        <v>50</v>
      </c>
    </row>
    <row r="4" spans="1:7" ht="30" x14ac:dyDescent="0.25">
      <c r="A4" s="159">
        <v>44088</v>
      </c>
      <c r="B4" s="2" t="s">
        <v>26</v>
      </c>
      <c r="C4" s="2" t="s">
        <v>132</v>
      </c>
      <c r="D4" s="2" t="s">
        <v>131</v>
      </c>
      <c r="E4" s="2">
        <f>F3</f>
        <v>34530</v>
      </c>
      <c r="F4" s="2">
        <v>34580</v>
      </c>
      <c r="G4" s="160">
        <f>F4-E4</f>
        <v>50</v>
      </c>
    </row>
    <row r="5" spans="1:7" x14ac:dyDescent="0.25">
      <c r="A5" s="30"/>
      <c r="B5" s="2"/>
      <c r="C5" s="161"/>
      <c r="D5" s="2"/>
      <c r="E5" s="2"/>
      <c r="F5" s="2"/>
      <c r="G5" s="160"/>
    </row>
    <row r="6" spans="1:7" ht="15.75" thickBot="1" x14ac:dyDescent="0.3">
      <c r="A6" s="35"/>
      <c r="B6" s="36"/>
      <c r="C6" s="162"/>
      <c r="D6" s="36"/>
      <c r="E6" s="36"/>
      <c r="F6" s="36"/>
      <c r="G6" s="163"/>
    </row>
    <row r="7" spans="1:7" ht="15.75" thickBot="1" x14ac:dyDescent="0.3">
      <c r="A7" s="164"/>
      <c r="B7" s="164"/>
      <c r="C7" s="164"/>
      <c r="D7" s="164"/>
      <c r="E7" s="164"/>
      <c r="F7" s="165" t="s">
        <v>129</v>
      </c>
      <c r="G7" s="166">
        <f>SUM(G3:G6)</f>
        <v>100</v>
      </c>
    </row>
  </sheetData>
  <mergeCells count="1">
    <mergeCell ref="A1:G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K39"/>
  <sheetViews>
    <sheetView showGridLines="0" zoomScaleNormal="100" workbookViewId="0">
      <selection activeCell="J4" sqref="J4"/>
    </sheetView>
  </sheetViews>
  <sheetFormatPr defaultColWidth="10.28515625" defaultRowHeight="15" x14ac:dyDescent="0.25"/>
  <cols>
    <col min="1" max="1" width="7.5703125" style="170" customWidth="1"/>
    <col min="2" max="2" width="14.42578125" style="170" customWidth="1"/>
    <col min="3" max="3" width="20.140625" style="170" customWidth="1"/>
    <col min="4" max="6" width="7.5703125" style="170" customWidth="1"/>
    <col min="7" max="7" width="16" style="170" bestFit="1" customWidth="1"/>
    <col min="8" max="8" width="20.140625" style="170" customWidth="1"/>
    <col min="9" max="9" width="13.28515625" style="170" customWidth="1"/>
    <col min="10" max="10" width="33.140625" style="170" customWidth="1"/>
    <col min="11" max="16384" width="10.28515625" style="170"/>
  </cols>
  <sheetData>
    <row r="1" spans="1:11" ht="46.5" customHeight="1" x14ac:dyDescent="0.25">
      <c r="A1" s="167" t="s">
        <v>133</v>
      </c>
      <c r="B1" s="168"/>
      <c r="C1" s="168"/>
      <c r="D1" s="168"/>
      <c r="E1" s="168"/>
      <c r="F1" s="169"/>
      <c r="G1" s="305" t="s">
        <v>134</v>
      </c>
      <c r="H1" s="306"/>
      <c r="J1" s="171"/>
    </row>
    <row r="2" spans="1:11" ht="19.5" customHeight="1" x14ac:dyDescent="0.25">
      <c r="A2" s="172" t="s">
        <v>135</v>
      </c>
      <c r="B2" s="173"/>
      <c r="C2" s="173"/>
      <c r="D2" s="174"/>
      <c r="E2" s="175"/>
      <c r="F2" s="176"/>
      <c r="G2" s="176"/>
      <c r="H2" s="177"/>
      <c r="J2" s="171"/>
      <c r="K2" s="178"/>
    </row>
    <row r="3" spans="1:11" ht="19.5" customHeight="1" x14ac:dyDescent="0.25">
      <c r="A3" s="172" t="s">
        <v>136</v>
      </c>
      <c r="B3" s="179"/>
      <c r="C3" s="179"/>
      <c r="D3" s="174"/>
      <c r="E3" s="175"/>
      <c r="F3" s="176"/>
      <c r="G3" s="176"/>
      <c r="H3" s="177"/>
      <c r="J3" s="171"/>
      <c r="K3" s="180"/>
    </row>
    <row r="4" spans="1:11" ht="19.5" customHeight="1" x14ac:dyDescent="0.25">
      <c r="A4" s="172" t="s">
        <v>137</v>
      </c>
      <c r="B4" s="175" t="s">
        <v>138</v>
      </c>
      <c r="C4" s="175"/>
      <c r="D4" s="174"/>
      <c r="E4" s="175"/>
      <c r="F4" s="307" t="s">
        <v>83</v>
      </c>
      <c r="G4" s="307"/>
      <c r="H4" s="181" t="s">
        <v>139</v>
      </c>
      <c r="J4" s="171"/>
    </row>
    <row r="5" spans="1:11" ht="19.5" customHeight="1" x14ac:dyDescent="0.25">
      <c r="A5" s="182"/>
      <c r="B5" s="179"/>
      <c r="C5" s="179"/>
      <c r="D5" s="174"/>
      <c r="E5" s="175"/>
      <c r="F5" s="308">
        <v>2034</v>
      </c>
      <c r="G5" s="308"/>
      <c r="H5" s="183">
        <v>44088</v>
      </c>
      <c r="J5" s="171"/>
    </row>
    <row r="6" spans="1:11" x14ac:dyDescent="0.25">
      <c r="A6" s="184"/>
      <c r="B6" s="175"/>
      <c r="C6" s="175"/>
      <c r="D6" s="175"/>
      <c r="E6" s="174"/>
      <c r="F6" s="174"/>
      <c r="G6" s="174"/>
      <c r="H6" s="185"/>
      <c r="J6" s="171"/>
    </row>
    <row r="7" spans="1:11" ht="20.100000000000001" customHeight="1" x14ac:dyDescent="0.25">
      <c r="A7" s="309" t="s">
        <v>140</v>
      </c>
      <c r="B7" s="310"/>
      <c r="C7" s="310"/>
      <c r="D7" s="175"/>
      <c r="E7" s="186"/>
      <c r="F7" s="307" t="s">
        <v>141</v>
      </c>
      <c r="G7" s="307"/>
      <c r="H7" s="181" t="s">
        <v>142</v>
      </c>
      <c r="J7" s="171"/>
    </row>
    <row r="8" spans="1:11" ht="15.75" customHeight="1" x14ac:dyDescent="0.25">
      <c r="A8" s="184" t="s">
        <v>143</v>
      </c>
      <c r="B8" s="175"/>
      <c r="C8" s="175"/>
      <c r="D8" s="175"/>
      <c r="E8" s="186"/>
      <c r="F8" s="311">
        <v>564</v>
      </c>
      <c r="G8" s="311"/>
      <c r="H8" s="187" t="s">
        <v>144</v>
      </c>
      <c r="J8" s="171"/>
    </row>
    <row r="9" spans="1:11" ht="15.75" customHeight="1" x14ac:dyDescent="0.25">
      <c r="A9" s="184" t="s">
        <v>145</v>
      </c>
      <c r="B9" s="175"/>
      <c r="C9" s="175"/>
      <c r="D9" s="175"/>
      <c r="E9" s="186"/>
      <c r="F9" s="174"/>
      <c r="G9" s="174"/>
      <c r="H9" s="185"/>
      <c r="J9" s="188"/>
    </row>
    <row r="10" spans="1:11" ht="15.75" customHeight="1" x14ac:dyDescent="0.25">
      <c r="A10" s="184" t="s">
        <v>146</v>
      </c>
      <c r="B10" s="175"/>
      <c r="C10" s="175"/>
      <c r="D10" s="175"/>
      <c r="E10" s="186"/>
      <c r="F10" s="174"/>
      <c r="G10" s="174"/>
      <c r="H10" s="185"/>
      <c r="J10" s="171"/>
    </row>
    <row r="11" spans="1:11" ht="15.75" customHeight="1" x14ac:dyDescent="0.25">
      <c r="A11" s="184" t="s">
        <v>147</v>
      </c>
      <c r="B11" s="175"/>
      <c r="C11" s="175"/>
      <c r="D11" s="175"/>
      <c r="E11" s="186"/>
      <c r="F11" s="174"/>
      <c r="G11" s="174"/>
      <c r="H11" s="185"/>
      <c r="J11" s="171"/>
    </row>
    <row r="12" spans="1:11" ht="15.75" customHeight="1" x14ac:dyDescent="0.25">
      <c r="A12" s="184" t="s">
        <v>148</v>
      </c>
      <c r="B12" s="175"/>
      <c r="C12" s="175"/>
      <c r="D12" s="175"/>
      <c r="E12" s="186"/>
      <c r="F12" s="174"/>
      <c r="G12" s="174"/>
      <c r="H12" s="185"/>
      <c r="J12" s="171"/>
    </row>
    <row r="13" spans="1:11" ht="15.75" customHeight="1" x14ac:dyDescent="0.25">
      <c r="A13" s="189" t="s">
        <v>149</v>
      </c>
      <c r="B13" s="174"/>
      <c r="C13" s="174"/>
      <c r="D13" s="174"/>
      <c r="E13" s="174"/>
      <c r="F13" s="174"/>
      <c r="G13" s="174"/>
      <c r="H13" s="185"/>
      <c r="J13" s="171"/>
    </row>
    <row r="14" spans="1:11" x14ac:dyDescent="0.25">
      <c r="A14" s="184"/>
      <c r="B14" s="175"/>
      <c r="C14" s="175"/>
      <c r="D14" s="175"/>
      <c r="E14" s="174"/>
      <c r="F14" s="174"/>
      <c r="G14" s="174"/>
      <c r="H14" s="185"/>
      <c r="J14" s="171"/>
    </row>
    <row r="15" spans="1:11" ht="20.100000000000001" customHeight="1" x14ac:dyDescent="0.25">
      <c r="A15" s="190" t="s">
        <v>87</v>
      </c>
      <c r="B15" s="191"/>
      <c r="C15" s="191"/>
      <c r="D15" s="192"/>
      <c r="E15" s="192"/>
      <c r="F15" s="193" t="s">
        <v>150</v>
      </c>
      <c r="G15" s="193" t="s">
        <v>151</v>
      </c>
      <c r="H15" s="181" t="s">
        <v>152</v>
      </c>
      <c r="J15" s="171"/>
    </row>
    <row r="16" spans="1:11" ht="20.25" customHeight="1" x14ac:dyDescent="0.25">
      <c r="A16" s="194" t="s">
        <v>153</v>
      </c>
      <c r="B16" s="195"/>
      <c r="C16" s="195"/>
      <c r="D16" s="195"/>
      <c r="E16" s="196"/>
      <c r="F16" s="197">
        <v>2</v>
      </c>
      <c r="G16" s="198">
        <v>152</v>
      </c>
      <c r="H16" s="199">
        <f>IF(F16="",ROUND(1*G16,2),ROUND(F16*G16,2))</f>
        <v>304</v>
      </c>
      <c r="J16" s="171"/>
    </row>
    <row r="17" spans="1:10" ht="20.25" customHeight="1" x14ac:dyDescent="0.25">
      <c r="A17" s="200" t="s">
        <v>154</v>
      </c>
      <c r="B17" s="201"/>
      <c r="C17" s="201"/>
      <c r="D17" s="201"/>
      <c r="E17" s="202"/>
      <c r="F17" s="203">
        <v>1</v>
      </c>
      <c r="G17" s="204">
        <v>66</v>
      </c>
      <c r="H17" s="205">
        <f t="shared" ref="H17:H30" si="0">IF(F17="",ROUND(1*G17,2),ROUND(F17*G17,2))</f>
        <v>66</v>
      </c>
      <c r="J17" s="171"/>
    </row>
    <row r="18" spans="1:10" ht="20.25" customHeight="1" x14ac:dyDescent="0.25">
      <c r="A18" s="200"/>
      <c r="B18" s="201"/>
      <c r="C18" s="201"/>
      <c r="D18" s="201"/>
      <c r="E18" s="202"/>
      <c r="F18" s="203"/>
      <c r="G18" s="206"/>
      <c r="H18" s="207"/>
      <c r="J18" s="171"/>
    </row>
    <row r="19" spans="1:10" ht="20.25" hidden="1" customHeight="1" x14ac:dyDescent="0.25">
      <c r="A19" s="200"/>
      <c r="B19" s="201"/>
      <c r="C19" s="201"/>
      <c r="D19" s="201"/>
      <c r="E19" s="202"/>
      <c r="F19" s="208"/>
      <c r="G19" s="206"/>
      <c r="H19" s="207">
        <f t="shared" si="0"/>
        <v>0</v>
      </c>
      <c r="J19" s="171"/>
    </row>
    <row r="20" spans="1:10" ht="20.25" hidden="1" customHeight="1" x14ac:dyDescent="0.25">
      <c r="A20" s="200"/>
      <c r="B20" s="201"/>
      <c r="C20" s="201"/>
      <c r="D20" s="201"/>
      <c r="E20" s="202"/>
      <c r="F20" s="203"/>
      <c r="G20" s="206"/>
      <c r="H20" s="207">
        <f t="shared" si="0"/>
        <v>0</v>
      </c>
      <c r="J20" s="171"/>
    </row>
    <row r="21" spans="1:10" ht="20.25" hidden="1" customHeight="1" x14ac:dyDescent="0.25">
      <c r="A21" s="200"/>
      <c r="B21" s="201"/>
      <c r="C21" s="201"/>
      <c r="D21" s="201"/>
      <c r="E21" s="202"/>
      <c r="F21" s="203"/>
      <c r="G21" s="206"/>
      <c r="H21" s="207">
        <f t="shared" si="0"/>
        <v>0</v>
      </c>
      <c r="J21" s="171"/>
    </row>
    <row r="22" spans="1:10" ht="20.25" hidden="1" customHeight="1" x14ac:dyDescent="0.25">
      <c r="A22" s="200"/>
      <c r="B22" s="201"/>
      <c r="C22" s="201"/>
      <c r="D22" s="201"/>
      <c r="E22" s="202"/>
      <c r="F22" s="203"/>
      <c r="G22" s="206"/>
      <c r="H22" s="207">
        <f t="shared" si="0"/>
        <v>0</v>
      </c>
      <c r="J22" s="171"/>
    </row>
    <row r="23" spans="1:10" ht="20.25" hidden="1" customHeight="1" x14ac:dyDescent="0.25">
      <c r="A23" s="200"/>
      <c r="B23" s="201"/>
      <c r="C23" s="201"/>
      <c r="D23" s="201"/>
      <c r="E23" s="202"/>
      <c r="F23" s="203"/>
      <c r="G23" s="206"/>
      <c r="H23" s="207">
        <f t="shared" si="0"/>
        <v>0</v>
      </c>
      <c r="J23" s="171"/>
    </row>
    <row r="24" spans="1:10" ht="20.25" hidden="1" customHeight="1" x14ac:dyDescent="0.25">
      <c r="A24" s="200"/>
      <c r="B24" s="201"/>
      <c r="C24" s="201"/>
      <c r="D24" s="201"/>
      <c r="E24" s="202"/>
      <c r="F24" s="203"/>
      <c r="G24" s="206"/>
      <c r="H24" s="207">
        <f t="shared" si="0"/>
        <v>0</v>
      </c>
      <c r="J24" s="171"/>
    </row>
    <row r="25" spans="1:10" ht="20.25" hidden="1" customHeight="1" x14ac:dyDescent="0.25">
      <c r="A25" s="200"/>
      <c r="B25" s="201"/>
      <c r="C25" s="201"/>
      <c r="D25" s="201"/>
      <c r="E25" s="202"/>
      <c r="F25" s="203"/>
      <c r="G25" s="206"/>
      <c r="H25" s="207">
        <f t="shared" si="0"/>
        <v>0</v>
      </c>
      <c r="J25" s="171"/>
    </row>
    <row r="26" spans="1:10" ht="20.25" hidden="1" customHeight="1" x14ac:dyDescent="0.25">
      <c r="A26" s="200"/>
      <c r="B26" s="201"/>
      <c r="C26" s="201"/>
      <c r="D26" s="201"/>
      <c r="E26" s="202"/>
      <c r="F26" s="203"/>
      <c r="G26" s="206"/>
      <c r="H26" s="207">
        <f t="shared" si="0"/>
        <v>0</v>
      </c>
      <c r="J26" s="171"/>
    </row>
    <row r="27" spans="1:10" ht="20.25" hidden="1" customHeight="1" x14ac:dyDescent="0.25">
      <c r="A27" s="200"/>
      <c r="B27" s="201"/>
      <c r="C27" s="201"/>
      <c r="D27" s="201"/>
      <c r="E27" s="202"/>
      <c r="F27" s="203"/>
      <c r="G27" s="206"/>
      <c r="H27" s="207">
        <f t="shared" si="0"/>
        <v>0</v>
      </c>
      <c r="J27" s="171"/>
    </row>
    <row r="28" spans="1:10" ht="20.25" hidden="1" customHeight="1" x14ac:dyDescent="0.25">
      <c r="A28" s="200"/>
      <c r="B28" s="201"/>
      <c r="C28" s="201"/>
      <c r="D28" s="201"/>
      <c r="E28" s="202"/>
      <c r="F28" s="203"/>
      <c r="G28" s="206"/>
      <c r="H28" s="207">
        <f t="shared" si="0"/>
        <v>0</v>
      </c>
      <c r="J28" s="171"/>
    </row>
    <row r="29" spans="1:10" ht="20.25" customHeight="1" x14ac:dyDescent="0.25">
      <c r="A29" s="200"/>
      <c r="B29" s="201"/>
      <c r="C29" s="201"/>
      <c r="D29" s="201"/>
      <c r="E29" s="202"/>
      <c r="F29" s="203"/>
      <c r="G29" s="206"/>
      <c r="H29" s="207">
        <f t="shared" si="0"/>
        <v>0</v>
      </c>
      <c r="J29" s="171"/>
    </row>
    <row r="30" spans="1:10" ht="20.25" customHeight="1" x14ac:dyDescent="0.25">
      <c r="A30" s="209"/>
      <c r="B30" s="210"/>
      <c r="C30" s="210"/>
      <c r="D30" s="210"/>
      <c r="E30" s="211"/>
      <c r="F30" s="212"/>
      <c r="G30" s="213"/>
      <c r="H30" s="214">
        <f t="shared" si="0"/>
        <v>0</v>
      </c>
      <c r="J30" s="171"/>
    </row>
    <row r="31" spans="1:10" s="216" customFormat="1" ht="20.25" customHeight="1" x14ac:dyDescent="0.2">
      <c r="A31" s="312" t="s">
        <v>155</v>
      </c>
      <c r="B31" s="313"/>
      <c r="C31" s="313"/>
      <c r="D31" s="313"/>
      <c r="E31" s="313"/>
      <c r="F31" s="314" t="s">
        <v>156</v>
      </c>
      <c r="G31" s="314"/>
      <c r="H31" s="215">
        <f>SUM(H16:H30)</f>
        <v>370</v>
      </c>
      <c r="J31" s="171"/>
    </row>
    <row r="32" spans="1:10" ht="20.25" hidden="1" customHeight="1" x14ac:dyDescent="0.25">
      <c r="A32" s="217"/>
      <c r="B32" s="218"/>
      <c r="C32" s="218"/>
      <c r="D32" s="218"/>
      <c r="E32" s="218"/>
      <c r="F32" s="314" t="s">
        <v>157</v>
      </c>
      <c r="G32" s="314"/>
      <c r="H32" s="219">
        <v>0</v>
      </c>
      <c r="J32" s="171"/>
    </row>
    <row r="33" spans="1:10" ht="20.25" hidden="1" customHeight="1" x14ac:dyDescent="0.25">
      <c r="A33" s="217"/>
      <c r="B33" s="218"/>
      <c r="C33" s="218"/>
      <c r="D33" s="218"/>
      <c r="E33" s="218"/>
      <c r="F33" s="220" t="s">
        <v>158</v>
      </c>
      <c r="G33" s="220"/>
      <c r="H33" s="215">
        <v>0</v>
      </c>
      <c r="J33" s="171"/>
    </row>
    <row r="34" spans="1:10" ht="20.25" customHeight="1" thickBot="1" x14ac:dyDescent="0.3">
      <c r="A34" s="221"/>
      <c r="B34" s="222"/>
      <c r="C34" s="222"/>
      <c r="D34" s="222"/>
      <c r="E34" s="222"/>
      <c r="F34" s="315" t="s">
        <v>159</v>
      </c>
      <c r="G34" s="315"/>
      <c r="H34" s="223">
        <f>H31+H33</f>
        <v>370</v>
      </c>
      <c r="J34" s="171"/>
    </row>
    <row r="35" spans="1:10" ht="15.75" x14ac:dyDescent="0.25">
      <c r="A35" s="179"/>
      <c r="B35" s="188"/>
      <c r="C35" s="188"/>
      <c r="D35" s="188"/>
      <c r="E35" s="188"/>
      <c r="F35" s="224"/>
      <c r="G35" s="224"/>
      <c r="H35" s="224"/>
      <c r="J35" s="171"/>
    </row>
    <row r="36" spans="1:10" ht="13.5" customHeight="1" x14ac:dyDescent="0.25">
      <c r="A36" s="188"/>
      <c r="B36" s="188"/>
      <c r="C36" s="188"/>
      <c r="D36" s="188"/>
      <c r="E36" s="188"/>
      <c r="F36" s="188"/>
      <c r="G36" s="188"/>
      <c r="H36" s="188"/>
      <c r="J36" s="171"/>
    </row>
    <row r="37" spans="1:10" ht="13.5" customHeight="1" x14ac:dyDescent="0.25">
      <c r="A37" s="316"/>
      <c r="B37" s="316"/>
      <c r="C37" s="316"/>
      <c r="D37" s="316"/>
      <c r="E37" s="316"/>
      <c r="F37" s="316"/>
      <c r="G37" s="316"/>
      <c r="H37" s="316"/>
      <c r="J37" s="171"/>
    </row>
    <row r="38" spans="1:10" ht="13.5" customHeight="1" x14ac:dyDescent="0.25">
      <c r="A38" s="304"/>
      <c r="B38" s="304"/>
      <c r="C38" s="304"/>
      <c r="D38" s="304"/>
      <c r="E38" s="304"/>
      <c r="F38" s="304"/>
      <c r="G38" s="304"/>
      <c r="H38" s="304"/>
      <c r="J38" s="171"/>
    </row>
    <row r="39" spans="1:10" x14ac:dyDescent="0.25">
      <c r="J39" s="171"/>
    </row>
  </sheetData>
  <mergeCells count="12">
    <mergeCell ref="A38:H38"/>
    <mergeCell ref="G1:H1"/>
    <mergeCell ref="F4:G4"/>
    <mergeCell ref="F5:G5"/>
    <mergeCell ref="A7:C7"/>
    <mergeCell ref="F7:G7"/>
    <mergeCell ref="F8:G8"/>
    <mergeCell ref="A31:E31"/>
    <mergeCell ref="F31:G31"/>
    <mergeCell ref="F32:G32"/>
    <mergeCell ref="F34:G34"/>
    <mergeCell ref="A37:H37"/>
  </mergeCells>
  <dataValidations count="1">
    <dataValidation type="list" allowBlank="1" showInputMessage="1" showErrorMessage="1" sqref="G1">
      <formula1>"INVOICE,RECEIPT"</formula1>
    </dataValidation>
  </dataValidations>
  <printOptions horizontalCentered="1"/>
  <pageMargins left="0.5" right="0.5" top="0.5" bottom="0.5" header="0.5" footer="0.25"/>
  <pageSetup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P2:V24"/>
  <sheetViews>
    <sheetView showGridLines="0" workbookViewId="0">
      <selection activeCell="P21" sqref="P21:V24"/>
    </sheetView>
  </sheetViews>
  <sheetFormatPr defaultRowHeight="15" x14ac:dyDescent="0.25"/>
  <cols>
    <col min="1" max="16384" width="9.140625" style="1"/>
  </cols>
  <sheetData>
    <row r="2" spans="16:22" x14ac:dyDescent="0.25">
      <c r="P2" s="317" t="s">
        <v>160</v>
      </c>
      <c r="Q2" s="317"/>
      <c r="R2" s="317"/>
      <c r="S2" s="317"/>
      <c r="T2" s="317"/>
      <c r="U2" s="317"/>
      <c r="V2" s="317"/>
    </row>
    <row r="3" spans="16:22" x14ac:dyDescent="0.25">
      <c r="P3" s="317"/>
      <c r="Q3" s="317"/>
      <c r="R3" s="317"/>
      <c r="S3" s="317"/>
      <c r="T3" s="317"/>
      <c r="U3" s="317"/>
      <c r="V3" s="317"/>
    </row>
    <row r="4" spans="16:22" x14ac:dyDescent="0.25">
      <c r="P4" s="317"/>
      <c r="Q4" s="317"/>
      <c r="R4" s="317"/>
      <c r="S4" s="317"/>
      <c r="T4" s="317"/>
      <c r="U4" s="317"/>
      <c r="V4" s="317"/>
    </row>
    <row r="5" spans="16:22" x14ac:dyDescent="0.25">
      <c r="P5" s="317"/>
      <c r="Q5" s="317"/>
      <c r="R5" s="317"/>
      <c r="S5" s="317"/>
      <c r="T5" s="317"/>
      <c r="U5" s="317"/>
      <c r="V5" s="317"/>
    </row>
    <row r="6" spans="16:22" x14ac:dyDescent="0.25">
      <c r="P6" s="317"/>
      <c r="Q6" s="317"/>
      <c r="R6" s="317"/>
      <c r="S6" s="317"/>
      <c r="T6" s="317"/>
      <c r="U6" s="317"/>
      <c r="V6" s="317"/>
    </row>
    <row r="7" spans="16:22" x14ac:dyDescent="0.25">
      <c r="P7" s="317"/>
      <c r="Q7" s="317"/>
      <c r="R7" s="317"/>
      <c r="S7" s="317"/>
      <c r="T7" s="317"/>
      <c r="U7" s="317"/>
      <c r="V7" s="317"/>
    </row>
    <row r="8" spans="16:22" x14ac:dyDescent="0.25">
      <c r="P8" s="317"/>
      <c r="Q8" s="317"/>
      <c r="R8" s="317"/>
      <c r="S8" s="317"/>
      <c r="T8" s="317"/>
      <c r="U8" s="317"/>
      <c r="V8" s="317"/>
    </row>
    <row r="9" spans="16:22" x14ac:dyDescent="0.25">
      <c r="P9" s="317"/>
      <c r="Q9" s="317"/>
      <c r="R9" s="317"/>
      <c r="S9" s="317"/>
      <c r="T9" s="317"/>
      <c r="U9" s="317"/>
      <c r="V9" s="317"/>
    </row>
    <row r="10" spans="16:22" x14ac:dyDescent="0.25">
      <c r="P10" s="317"/>
      <c r="Q10" s="317"/>
      <c r="R10" s="317"/>
      <c r="S10" s="317"/>
      <c r="T10" s="317"/>
      <c r="U10" s="317"/>
      <c r="V10" s="317"/>
    </row>
    <row r="11" spans="16:22" x14ac:dyDescent="0.25">
      <c r="P11" s="225"/>
      <c r="Q11" s="225"/>
      <c r="R11" s="225"/>
      <c r="S11" s="225"/>
      <c r="T11" s="225"/>
      <c r="U11" s="225"/>
      <c r="V11" s="225"/>
    </row>
    <row r="13" spans="16:22" x14ac:dyDescent="0.25">
      <c r="P13" s="317" t="s">
        <v>161</v>
      </c>
      <c r="Q13" s="318"/>
      <c r="R13" s="318"/>
      <c r="S13" s="318"/>
      <c r="T13" s="318"/>
      <c r="U13" s="318"/>
      <c r="V13" s="318"/>
    </row>
    <row r="14" spans="16:22" x14ac:dyDescent="0.25">
      <c r="P14" s="318"/>
      <c r="Q14" s="318"/>
      <c r="R14" s="318"/>
      <c r="S14" s="318"/>
      <c r="T14" s="318"/>
      <c r="U14" s="318"/>
      <c r="V14" s="318"/>
    </row>
    <row r="15" spans="16:22" x14ac:dyDescent="0.25">
      <c r="P15" s="318"/>
      <c r="Q15" s="318"/>
      <c r="R15" s="318"/>
      <c r="S15" s="318"/>
      <c r="T15" s="318"/>
      <c r="U15" s="318"/>
      <c r="V15" s="318"/>
    </row>
    <row r="16" spans="16:22" x14ac:dyDescent="0.25">
      <c r="P16" s="318"/>
      <c r="Q16" s="318"/>
      <c r="R16" s="318"/>
      <c r="S16" s="318"/>
      <c r="T16" s="318"/>
      <c r="U16" s="318"/>
      <c r="V16" s="318"/>
    </row>
    <row r="17" spans="16:22" x14ac:dyDescent="0.25">
      <c r="P17" s="318"/>
      <c r="Q17" s="318"/>
      <c r="R17" s="318"/>
      <c r="S17" s="318"/>
      <c r="T17" s="318"/>
      <c r="U17" s="318"/>
      <c r="V17" s="318"/>
    </row>
    <row r="18" spans="16:22" x14ac:dyDescent="0.25">
      <c r="P18" s="318"/>
      <c r="Q18" s="318"/>
      <c r="R18" s="318"/>
      <c r="S18" s="318"/>
      <c r="T18" s="318"/>
      <c r="U18" s="318"/>
      <c r="V18" s="318"/>
    </row>
    <row r="19" spans="16:22" x14ac:dyDescent="0.25">
      <c r="P19" s="318"/>
      <c r="Q19" s="318"/>
      <c r="R19" s="318"/>
      <c r="S19" s="318"/>
      <c r="T19" s="318"/>
      <c r="U19" s="318"/>
      <c r="V19" s="318"/>
    </row>
    <row r="21" spans="16:22" x14ac:dyDescent="0.25">
      <c r="P21" s="319" t="s">
        <v>162</v>
      </c>
      <c r="Q21" s="319"/>
      <c r="R21" s="319"/>
      <c r="S21" s="319"/>
      <c r="T21" s="319"/>
      <c r="U21" s="319"/>
      <c r="V21" s="319"/>
    </row>
    <row r="22" spans="16:22" x14ac:dyDescent="0.25">
      <c r="P22" s="319"/>
      <c r="Q22" s="319"/>
      <c r="R22" s="319"/>
      <c r="S22" s="319"/>
      <c r="T22" s="319"/>
      <c r="U22" s="319"/>
      <c r="V22" s="319"/>
    </row>
    <row r="23" spans="16:22" x14ac:dyDescent="0.25">
      <c r="P23" s="319"/>
      <c r="Q23" s="319"/>
      <c r="R23" s="319"/>
      <c r="S23" s="319"/>
      <c r="T23" s="319"/>
      <c r="U23" s="319"/>
      <c r="V23" s="319"/>
    </row>
    <row r="24" spans="16:22" x14ac:dyDescent="0.25">
      <c r="P24" s="319"/>
      <c r="Q24" s="319"/>
      <c r="R24" s="319"/>
      <c r="S24" s="319"/>
      <c r="T24" s="319"/>
      <c r="U24" s="319"/>
      <c r="V24" s="319"/>
    </row>
  </sheetData>
  <mergeCells count="3">
    <mergeCell ref="P2:V10"/>
    <mergeCell ref="P13:V19"/>
    <mergeCell ref="P21:V24"/>
  </mergeCells>
  <hyperlinks>
    <hyperlink ref="P2:V10" r:id="rId1" display="For more information on Travel Riemburement, see https://www.oregon.gov/das/Financial/Acctng/Documents/40.10.00.pdf"/>
    <hyperlink ref="P13" r:id="rId2" display="https://www.gsa.gov/travel/plan-book/per-diem-rates/per-diem-rates-lookup"/>
  </hyperlinks>
  <pageMargins left="0.7" right="0.7" top="0.75" bottom="0.75" header="0.3" footer="0.3"/>
  <pageSetup scale="3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E11"/>
  <sheetViews>
    <sheetView workbookViewId="0">
      <selection activeCell="E16" sqref="E16"/>
    </sheetView>
  </sheetViews>
  <sheetFormatPr defaultRowHeight="15" x14ac:dyDescent="0.25"/>
  <cols>
    <col min="1" max="1" width="56.7109375" style="1" customWidth="1"/>
    <col min="2" max="2" width="97.28515625" style="1" customWidth="1"/>
    <col min="3" max="3" width="0.42578125" style="1" customWidth="1"/>
    <col min="4" max="16384" width="9.140625" style="1"/>
  </cols>
  <sheetData>
    <row r="1" spans="1:5" ht="21" thickBot="1" x14ac:dyDescent="0.3">
      <c r="A1" s="136" t="s">
        <v>106</v>
      </c>
      <c r="B1" s="137" t="s">
        <v>107</v>
      </c>
      <c r="C1" s="138"/>
    </row>
    <row r="2" spans="1:5" ht="30" customHeight="1" x14ac:dyDescent="0.25">
      <c r="A2" s="139" t="s">
        <v>108</v>
      </c>
      <c r="B2" s="320" t="s">
        <v>109</v>
      </c>
      <c r="C2" s="138"/>
    </row>
    <row r="3" spans="1:5" ht="30" customHeight="1" x14ac:dyDescent="0.25">
      <c r="A3" s="140" t="s">
        <v>110</v>
      </c>
      <c r="B3" s="321"/>
      <c r="C3" s="138"/>
    </row>
    <row r="4" spans="1:5" ht="30" customHeight="1" x14ac:dyDescent="0.25">
      <c r="A4" s="140" t="s">
        <v>111</v>
      </c>
      <c r="B4" s="321"/>
      <c r="C4" s="138"/>
    </row>
    <row r="5" spans="1:5" ht="30" customHeight="1" x14ac:dyDescent="0.25">
      <c r="A5" s="140" t="s">
        <v>112</v>
      </c>
      <c r="B5" s="322"/>
      <c r="C5" s="138"/>
    </row>
    <row r="6" spans="1:5" ht="30" customHeight="1" x14ac:dyDescent="0.25">
      <c r="A6" s="140" t="s">
        <v>113</v>
      </c>
      <c r="B6" s="323" t="s">
        <v>114</v>
      </c>
      <c r="C6" s="138"/>
    </row>
    <row r="7" spans="1:5" ht="30" customHeight="1" x14ac:dyDescent="0.25">
      <c r="A7" s="140" t="s">
        <v>115</v>
      </c>
      <c r="B7" s="324"/>
      <c r="C7" s="138"/>
    </row>
    <row r="8" spans="1:5" ht="30" customHeight="1" x14ac:dyDescent="0.25">
      <c r="A8" s="140" t="s">
        <v>116</v>
      </c>
      <c r="B8" s="324"/>
      <c r="C8" s="138"/>
      <c r="E8" s="141"/>
    </row>
    <row r="9" spans="1:5" ht="30" customHeight="1" thickBot="1" x14ac:dyDescent="0.3">
      <c r="A9" s="142"/>
      <c r="B9" s="325"/>
      <c r="C9" s="138"/>
    </row>
    <row r="10" spans="1:5" ht="4.5" customHeight="1" x14ac:dyDescent="0.25">
      <c r="C10" s="138"/>
    </row>
    <row r="11" spans="1:5" ht="3" customHeight="1" x14ac:dyDescent="0.25">
      <c r="A11" s="143"/>
      <c r="B11" s="143"/>
    </row>
  </sheetData>
  <mergeCells count="2">
    <mergeCell ref="B2:B5"/>
    <mergeCell ref="B6:B9"/>
  </mergeCells>
  <hyperlinks>
    <hyperlink ref="B2:B5" r:id="rId1" display="https://www.oregon.gov/odot/Business/Procurement/Pages/PSK.aspx"/>
  </hyperlinks>
  <pageMargins left="0.7" right="0.7" top="0.75" bottom="0.75" header="0.3" footer="0.3"/>
  <pageSetup orientation="portrait"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41B8FDFD1CE746B0D5127DCC04E831" ma:contentTypeVersion="7" ma:contentTypeDescription="Create a new document." ma:contentTypeScope="" ma:versionID="02c2a520511170315f86e843e78a3460">
  <xsd:schema xmlns:xsd="http://www.w3.org/2001/XMLSchema" xmlns:xs="http://www.w3.org/2001/XMLSchema" xmlns:p="http://schemas.microsoft.com/office/2006/metadata/properties" xmlns:ns2="ca339065-d680-4a93-9ad1-00d5967fe119" xmlns:ns3="6ec60af1-6d1e-4575-bf73-1b6e791fcd10" targetNamespace="http://schemas.microsoft.com/office/2006/metadata/properties" ma:root="true" ma:fieldsID="d60188779eecb9c4f5cda6ff5c288fed" ns2:_="" ns3:_="">
    <xsd:import namespace="ca339065-d680-4a93-9ad1-00d5967fe119"/>
    <xsd:import namespace="6ec60af1-6d1e-4575-bf73-1b6e791fcd10"/>
    <xsd:element name="properties">
      <xsd:complexType>
        <xsd:sequence>
          <xsd:element name="documentManagement">
            <xsd:complexType>
              <xsd:all>
                <xsd:element ref="ns2:Audience"/>
                <xsd:element ref="ns2:Topic"/>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39065-d680-4a93-9ad1-00d5967fe119" elementFormDefault="qualified">
    <xsd:import namespace="http://schemas.microsoft.com/office/2006/documentManagement/types"/>
    <xsd:import namespace="http://schemas.microsoft.com/office/infopath/2007/PartnerControls"/>
    <xsd:element name="Audience" ma:index="4" ma:displayName="Audience" ma:default="A&amp;E" ma:description="Who is the audience for this document?" ma:format="Dropdown" ma:internalName="Audience" ma:readOnly="false">
      <xsd:simpleType>
        <xsd:restriction base="dms:Choice">
          <xsd:enumeration value="A&amp;E"/>
          <xsd:enumeration value="Other"/>
        </xsd:restriction>
      </xsd:simpleType>
    </xsd:element>
    <xsd:element name="Topic" ma:index="5" ma:displayName="Topic" ma:default="Price Agreement Contract Exhibit" ma:description="What topic is this document related to?" ma:format="Dropdown" ma:internalName="Topic" ma:readOnly="false">
      <xsd:simpleType>
        <xsd:restriction base="dms:Choice">
          <xsd:enumeration value="Price Agreement Contract Exhibit"/>
          <xsd:enumeration value="Policies"/>
          <xsd:enumeration value="Publications"/>
          <xsd:enumeration value="Miscellaneous Forms"/>
          <xsd:enumeration value="Compensation Forms"/>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udience xmlns="ca339065-d680-4a93-9ad1-00d5967fe119">A&amp;E</Audience>
    <Topic xmlns="ca339065-d680-4a93-9ad1-00d5967fe119">Price Agreement Contract Exhibit</Topic>
  </documentManagement>
</p:properties>
</file>

<file path=customXml/itemProps1.xml><?xml version="1.0" encoding="utf-8"?>
<ds:datastoreItem xmlns:ds="http://schemas.openxmlformats.org/officeDocument/2006/customXml" ds:itemID="{C5004577-BEC2-4E9E-8D21-FD028C12F4C7}"/>
</file>

<file path=customXml/itemProps2.xml><?xml version="1.0" encoding="utf-8"?>
<ds:datastoreItem xmlns:ds="http://schemas.openxmlformats.org/officeDocument/2006/customXml" ds:itemID="{E017A7DF-38A1-4CCA-91AD-52CBAD5DCAD1}"/>
</file>

<file path=customXml/itemProps3.xml><?xml version="1.0" encoding="utf-8"?>
<ds:datastoreItem xmlns:ds="http://schemas.openxmlformats.org/officeDocument/2006/customXml" ds:itemID="{6301F27A-F20A-4734-A01F-5687E23C20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FP Invoice</vt:lpstr>
      <vt:lpstr>FP Invoice Checklist</vt:lpstr>
      <vt:lpstr>Progress Report Ex</vt:lpstr>
      <vt:lpstr>Mileage Report</vt:lpstr>
      <vt:lpstr>Hotel Invoice</vt:lpstr>
      <vt:lpstr>OAM - Per Diem Rates</vt:lpstr>
      <vt:lpstr>Other Resources</vt:lpstr>
      <vt:lpstr>'Hotel Invoice'!Print_Area</vt:lpstr>
      <vt:lpstr>'FP Invoice'!Print_Titles</vt:lpstr>
      <vt:lpstr>RowTitleRegion1..D4</vt:lpstr>
      <vt:lpstr>RowTitleRegion2..D11</vt:lpstr>
    </vt:vector>
  </TitlesOfParts>
  <Company>Oregon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MADER Jessica M</dc:creator>
  <cp:lastModifiedBy>MADER Jessica M</cp:lastModifiedBy>
  <dcterms:created xsi:type="dcterms:W3CDTF">2021-03-09T18:09:11Z</dcterms:created>
  <dcterms:modified xsi:type="dcterms:W3CDTF">2022-03-31T22:18:59Z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0x010100FD41B8FDFD1CE746B0D5127DCC04E831</vt:lpwstr>
  </property>
</Properties>
</file>