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wyw01n\Desktop\Garbage\"/>
    </mc:Choice>
  </mc:AlternateContent>
  <bookViews>
    <workbookView xWindow="0" yWindow="0" windowWidth="19200" windowHeight="7050"/>
  </bookViews>
  <sheets>
    <sheet name="REPORT" sheetId="1" r:id="rId1"/>
    <sheet name="SCORE_TABLE" sheetId="3" r:id="rId2"/>
    <sheet name="Sheet2" sheetId="2" state="hidden" r:id="rId3"/>
  </sheets>
  <definedNames>
    <definedName name="LRMs">Sheet2!$A$5:$A$2480</definedName>
    <definedName name="_xlnm.Print_Area" localSheetId="0">REPORT!$A$1:$I$46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9" i="1" s="1"/>
  <c r="E13" i="1" s="1"/>
  <c r="C14" i="1"/>
  <c r="C16" i="1"/>
  <c r="C34" i="1"/>
  <c r="B34" i="1"/>
  <c r="C30" i="1"/>
  <c r="C31" i="1"/>
  <c r="B31" i="1"/>
  <c r="B30" i="1"/>
  <c r="B24" i="1"/>
  <c r="C23" i="1"/>
  <c r="C37" i="1" s="1"/>
  <c r="B23" i="1"/>
  <c r="A17" i="3"/>
  <c r="A14" i="3"/>
  <c r="A10" i="3"/>
  <c r="A7" i="3"/>
  <c r="A5" i="3"/>
  <c r="A3" i="3"/>
  <c r="C36" i="1"/>
  <c r="A36" i="1"/>
  <c r="C35" i="1"/>
  <c r="C33" i="1"/>
  <c r="B35" i="1"/>
  <c r="B33" i="1"/>
  <c r="A33" i="1"/>
  <c r="C32" i="1"/>
  <c r="C29" i="1"/>
  <c r="B32" i="1"/>
  <c r="B29" i="1"/>
  <c r="A29" i="1"/>
  <c r="B27" i="1"/>
  <c r="C27" i="1"/>
  <c r="B28" i="1"/>
  <c r="C28" i="1"/>
  <c r="C26" i="1"/>
  <c r="B26" i="1"/>
  <c r="A26" i="1"/>
  <c r="B25" i="1"/>
  <c r="C25" i="1"/>
  <c r="C24" i="1"/>
  <c r="A24" i="1"/>
  <c r="B22" i="1"/>
  <c r="C22" i="1"/>
  <c r="A22" i="1"/>
</calcChain>
</file>

<file path=xl/sharedStrings.xml><?xml version="1.0" encoding="utf-8"?>
<sst xmlns="http://schemas.openxmlformats.org/spreadsheetml/2006/main" count="2528" uniqueCount="2522">
  <si>
    <t>Oregon Department of Transportation</t>
  </si>
  <si>
    <t>Milepoint</t>
  </si>
  <si>
    <t>--</t>
  </si>
  <si>
    <t>00100I00  PACIFIC</t>
  </si>
  <si>
    <t>00100IZ1  PACIFIC</t>
  </si>
  <si>
    <t>00100D00  PACIFIC</t>
  </si>
  <si>
    <t>001ABI00  SISKIYOU HWY. CONN. NO. 1</t>
  </si>
  <si>
    <t>001ADI00  GREEN SPRINGS CONN. NO. 1</t>
  </si>
  <si>
    <t>001AEI00  GREEN SPRINGS CONN. NO. 2</t>
  </si>
  <si>
    <t>001AFI00  PORT OF ENTRY CONN. NO. 1</t>
  </si>
  <si>
    <t>001AGI00  PORT OF ENTRY CONN. NO. 2</t>
  </si>
  <si>
    <t>001AHI00  PORT OF ENTRY CONN. NO. 3</t>
  </si>
  <si>
    <t>001AII00  N ASHLAND CONN. NO. 1</t>
  </si>
  <si>
    <t>001AJI00  N ASHLAND CONN. NO. 2</t>
  </si>
  <si>
    <t>001AKI00  N ASHLAND CONN. NO. 3</t>
  </si>
  <si>
    <t>001ALI00  N ASHLAND CONN. NO. 4</t>
  </si>
  <si>
    <t>001AMI00  N ASHLAND CONN. NO. 5</t>
  </si>
  <si>
    <t>001ANI00  W VALLEY VIEW CONN. NO. 1</t>
  </si>
  <si>
    <t>001AOI00  W VALLEY VIEW CONN. NO. 2</t>
  </si>
  <si>
    <t>001API00  W VALLEY VIEW CONN. NO. 3</t>
  </si>
  <si>
    <t>001AQI00  W VALLEY VIEW CONN. NO. 4</t>
  </si>
  <si>
    <t>001ARI00  W VALLEY VIEW CONN. NO. 5</t>
  </si>
  <si>
    <t>001ASI00  SUNCREST S.R.A. CONN. NO 1</t>
  </si>
  <si>
    <t>001ATI00  SUNCREST S.R.A. CONN. NO 2</t>
  </si>
  <si>
    <t>001BEI00  BARNETT RD. CONN. NO. 3</t>
  </si>
  <si>
    <t>001BLI00  CRATER LAKE HWY CONN. NO 3</t>
  </si>
  <si>
    <t>001BNI00  CENTRAL POINT CONN. NO. 1</t>
  </si>
  <si>
    <t>001BOI00  CENTRAL POINT CONN. NO. 2</t>
  </si>
  <si>
    <t>001BPI00  CENTRAL POINT CONN. NO. 3</t>
  </si>
  <si>
    <t>001BQI00  CENTRAL POINT CONN. NO. 4</t>
  </si>
  <si>
    <t>001BRI00  CENTRAL POINT CONN. NO. 5</t>
  </si>
  <si>
    <t>001BSI00  SEVEN OAKS CONN. NO. 1</t>
  </si>
  <si>
    <t>001BTI00  DEAN CREEK FRONTAGE RD.</t>
  </si>
  <si>
    <t>001BUI00  NELLIS AVE. FRONTAGE RD.</t>
  </si>
  <si>
    <t>001BVI00  FOLEY LANE FRONTAGE RD.</t>
  </si>
  <si>
    <t>001BWI00  BLACKWELL FRONTAGE RD.</t>
  </si>
  <si>
    <t>001BXI00  KANE CREEK CONN. NO. 1</t>
  </si>
  <si>
    <t>001BYI00  KANE CREEK CONN. NO. 2</t>
  </si>
  <si>
    <t>001BZI00  LAMPMAN FRONTAGE RD.</t>
  </si>
  <si>
    <t>001CAI00  OLD STAGE RD. FRONTAGE RD.</t>
  </si>
  <si>
    <t>001CBI00  FRONTAGE RD. CONN.</t>
  </si>
  <si>
    <t>001CCI00  ROCK POINT INTCHG. CONN.</t>
  </si>
  <si>
    <t>001CDI00  ROCK POINT FRONTAGE RD.</t>
  </si>
  <si>
    <t>001CEI00  HOMESTEAD CONN. NO. 1</t>
  </si>
  <si>
    <t>001CFI00  HOMESTEAD CONN. NO. 2</t>
  </si>
  <si>
    <t>001CGI00  HOMESTEAD INTCHG. FRONT RD</t>
  </si>
  <si>
    <t>001CHI00  VALLEY ROGUE PARK CONN. 1</t>
  </si>
  <si>
    <t>001CII00  VALLEY ROGUE PARK CONN. 2</t>
  </si>
  <si>
    <t>001CJI00  VALLEY ROGUE PARK CONN. 3</t>
  </si>
  <si>
    <t>001CKI00  VALLEY ROGUE PARK CONN. 4</t>
  </si>
  <si>
    <t>001CLI00  ROGUE RIVER CONN. NO. 1</t>
  </si>
  <si>
    <t>001CMI00  ROGUE RIVER CONN. NO. 2</t>
  </si>
  <si>
    <t>001CNI00  ROGUE RIVER CONN. NO. 3</t>
  </si>
  <si>
    <t>001COI00  ROGUE RIVER CONN. NO. 4</t>
  </si>
  <si>
    <t>001CPI00  E GRANTS PASS CONN. NO. 1</t>
  </si>
  <si>
    <t>001CQI00  E GRANTS PASS CONN. NO. 2</t>
  </si>
  <si>
    <t>001CRI00  N GRANTS PASS INTCHG.</t>
  </si>
  <si>
    <t>001CSI00  LOUSE CREEK FRONTAGE RD.</t>
  </si>
  <si>
    <t>001CTI00  LOUSE CREEK CONN. NO. 1</t>
  </si>
  <si>
    <t>001CUI00  LOUSE CREEK CONN. NO. 2</t>
  </si>
  <si>
    <t>001CVI00  LOUSE CREEK CONN. NO. 3</t>
  </si>
  <si>
    <t>001CWI00  LOUSE CREEK CONN. NO. 4</t>
  </si>
  <si>
    <t>001CXI00  MANZANITA S.R.A. CONN NO 1</t>
  </si>
  <si>
    <t>001CYI00  MANZANITA S.R.A. CONN NO 2</t>
  </si>
  <si>
    <t>001CZI00  MANZANITA S.R.A. CONN NO 3</t>
  </si>
  <si>
    <t>001DAI00  MANZANITA S.R.A. CONN NO 4</t>
  </si>
  <si>
    <t>001DCI00  HOUSE CREEK FRONTAGE RD.</t>
  </si>
  <si>
    <t>001DDI00  SCHOOLHOUSE CREEK FR. RD.</t>
  </si>
  <si>
    <t>001DEI00  JUMPOFF JOE CONN. 1</t>
  </si>
  <si>
    <t>001DFI00  JUMPOFF JOE CONN. 2</t>
  </si>
  <si>
    <t>001DGI00  JUMPOFF JOE CONN. 3</t>
  </si>
  <si>
    <t>001DHI00  JUMPOFF JOE CONN. 4</t>
  </si>
  <si>
    <t>001DII00  SEXTON MTN. FRONTAGE RD.</t>
  </si>
  <si>
    <t>001DJI00  SUNNY VALLEY FRONT. RD. #1</t>
  </si>
  <si>
    <t>001DKI00  SUNNY VALLEY CONN. NO. 1</t>
  </si>
  <si>
    <t>001DLI00  SUNNY VALLEY CONN. NO. 2</t>
  </si>
  <si>
    <t>001DMI00  SUNNY VALLEY CONN. NO. 3</t>
  </si>
  <si>
    <t>001DNI00  SUNNY VALLEY CONN. NO. 4</t>
  </si>
  <si>
    <t>001DOI00  SUNNY VALLEY CONN. NO. 5</t>
  </si>
  <si>
    <t>001DPI00  SUNNY VALLEY CONN. NO. 6</t>
  </si>
  <si>
    <t>001DQI00  SUNNY VALLEY FRONT. RD. #2</t>
  </si>
  <si>
    <t>001DRI00  S. WOLF CREEK CONN. NO. 1</t>
  </si>
  <si>
    <t>001DSI00  S. WOLF CREEK CONN. NO. 2</t>
  </si>
  <si>
    <t>001DTI00  S. WOLF CREEK CONN. NO. 3</t>
  </si>
  <si>
    <t>001DUI00  N. WOLF CREEK CONN. NO. 1</t>
  </si>
  <si>
    <t>001DVI00  N. WOLF CREEK CONN. NO. 2</t>
  </si>
  <si>
    <t>001DWI00  SPEAKER RD. CONN. NO. 1</t>
  </si>
  <si>
    <t>001DXI00  SPEAKER RD. CONN. NO. 2</t>
  </si>
  <si>
    <t>001DYI00  GLENDALE CONN. NO. 1</t>
  </si>
  <si>
    <t>001DZI00  GLENDALE CONN. NO. 2</t>
  </si>
  <si>
    <t>001EAI00  GLENDALE CONN. NO. 3</t>
  </si>
  <si>
    <t>001EBI00  GLENDALE CONN. NO. 4</t>
  </si>
  <si>
    <t>001ECI00  COW CREEK S.R.A. NB.</t>
  </si>
  <si>
    <t>001EDI00  COW CREEK S.R.A. SB.</t>
  </si>
  <si>
    <t>001EEI00  BARTON RD. CONN. NO. 1</t>
  </si>
  <si>
    <t>001EFI00  BARTON RD. CONN. NO. 2</t>
  </si>
  <si>
    <t>001EGI00  BARTON RD. CONN. NO. 3</t>
  </si>
  <si>
    <t>001EHI00  QUINES CREEK CONN. NO. 1</t>
  </si>
  <si>
    <t>001EII00  QUINES CREEK CONN. NO. 2</t>
  </si>
  <si>
    <t>001EJI00  QUINES CREEK CONN. NO. 3</t>
  </si>
  <si>
    <t>001EKI00  QUINES CREEK CONN. NO. 4</t>
  </si>
  <si>
    <t>001ELI00  QUINES CREEK CONN. NO. 5</t>
  </si>
  <si>
    <t>001EMI00  AZALEA CONN. NO. 1</t>
  </si>
  <si>
    <t>001ENI00  AZALEA CONN. NO. 2</t>
  </si>
  <si>
    <t>001EOI00  AZALEA CONN. NO. 3</t>
  </si>
  <si>
    <t>001EPI00  AZALEA CONN. NO. 4</t>
  </si>
  <si>
    <t>001EQI00  AZALEA CONN. NO. 5</t>
  </si>
  <si>
    <t>001ERI00  WEST FORK CONN. NO. 1</t>
  </si>
  <si>
    <t>001ESI00  WEST FORK CONN. NO. 2</t>
  </si>
  <si>
    <t>001ETI00  WEST FORK CONN. NO. 3</t>
  </si>
  <si>
    <t>001EUI00  WEST FORK CONN. NO. 4</t>
  </si>
  <si>
    <t>001EVI00  WEST FORK CONN. NO. 5</t>
  </si>
  <si>
    <t>001EWI00  CANYON CREEK FRONT. RD. #1</t>
  </si>
  <si>
    <t>001EYI00  CANYONVILLE CONN. NO. 1</t>
  </si>
  <si>
    <t>001EZI00  CANYONVILLE CONN. NO. 2</t>
  </si>
  <si>
    <t>001FAI00  CANYONVILLE CONN. NO. 3</t>
  </si>
  <si>
    <t>001FBI00  N CANYONVILLE FRONTAGE RD</t>
  </si>
  <si>
    <t>001FCI00  N CANYONVILLE CONN. NO. 1</t>
  </si>
  <si>
    <t>001FHI00  N CANYONVILLE CONN. NO. 4</t>
  </si>
  <si>
    <t>001FII00  YOKUM RD. CONN. NO. 1</t>
  </si>
  <si>
    <t>001FJI00  YOKUM RD. CONN. NO. 2</t>
  </si>
  <si>
    <t>001FKI00  YOKUM RD. CONN. NO. 3</t>
  </si>
  <si>
    <t>001FLI00  YOKUM RD. CONN. NO. 4</t>
  </si>
  <si>
    <t>001FMI00  S UMPQUA FRONTAGE RD.</t>
  </si>
  <si>
    <t>001FNI00  GAZELY RD. CONN. NO. 1</t>
  </si>
  <si>
    <t>001FOI00  GAZELY RD. CONN. NO. 2</t>
  </si>
  <si>
    <t>001FPI00  GAZELY RD. CONN. NO. 3</t>
  </si>
  <si>
    <t>001FQI00  GAZELY RD. CONN. NO. 4</t>
  </si>
  <si>
    <t>001FRI00  GAZELY RD. CONN. NO. 5</t>
  </si>
  <si>
    <t>001FSI00  RIDDLE RD. CONN. NO. 1</t>
  </si>
  <si>
    <t>001FTI00  RIDDLE RD. CONN. NO. 2</t>
  </si>
  <si>
    <t>001FUI00  RIDDLE RD. CONN. NO. 3</t>
  </si>
  <si>
    <t>001FVI00  RIDDLE RD. CONN. NO. 4</t>
  </si>
  <si>
    <t>001FWI00  RIDDLE RD. CONN. NO. 5</t>
  </si>
  <si>
    <t>001FXI00  WEAVER RD. CONN. NO. 1</t>
  </si>
  <si>
    <t>001FYI00  WEAVER RD. CONN. NO. 2</t>
  </si>
  <si>
    <t>001FZI00  WEAVER RD. CONN. NO. 3</t>
  </si>
  <si>
    <t>001GAI00  WEAVER RD. CONN. NO. 4</t>
  </si>
  <si>
    <t>001GBI00  WEAVER RD. CONN. NO. 5</t>
  </si>
  <si>
    <t>001GCI00  MYRTLE CREEK CONN. NO. 1</t>
  </si>
  <si>
    <t>001GDI00  MYRTLE CREEK CONN. NO. 2</t>
  </si>
  <si>
    <t>001GEI00  MYRTLE CREEK CONN. NO. 3</t>
  </si>
  <si>
    <t>001GFI00  MYRTLE CREEK CONN. NO. 4</t>
  </si>
  <si>
    <t>001GGI00  BOOMER HILL RD. CONN. NO 1</t>
  </si>
  <si>
    <t>001GHI00  BOOMER HILL RD. CONN. NO 2</t>
  </si>
  <si>
    <t>001GII00  BOOMER HILL RD. CONN. NO 3</t>
  </si>
  <si>
    <t>001GJI00  BOOMER HILL RD. CONN. NO 4</t>
  </si>
  <si>
    <t>001GKI00  BOOMER HILL RD. CONN. NO 5</t>
  </si>
  <si>
    <t>001GLI00  FRONTAGE RD.</t>
  </si>
  <si>
    <t>001GMI00  S UMPQUA CONNECTION</t>
  </si>
  <si>
    <t>001GNI00  DILLARD HWY CONN. NO. 1</t>
  </si>
  <si>
    <t>001GOI00  DILLARD HWY CONN. NO. 2</t>
  </si>
  <si>
    <t>001GPI00  DILLARD HWY CONN. NO. 3</t>
  </si>
  <si>
    <t>001GQI00  DILLARD HWY CONN. NO. 4</t>
  </si>
  <si>
    <t>001GRI00  DILLARD HWY CONN. NO. 5</t>
  </si>
  <si>
    <t>001GSI00  DILLARD HWY CONN. NO. 6</t>
  </si>
  <si>
    <t>001GTI00  DILLARD JCT. FRONTAGE RD.</t>
  </si>
  <si>
    <t>001GUI00  CLARKS BRANCH CONN. NO. 1</t>
  </si>
  <si>
    <t>001GVI00  CLARKS BRANCH CONN. NO. 2</t>
  </si>
  <si>
    <t>001GWI00  CLARKS BRANCH CONN. NO. 3</t>
  </si>
  <si>
    <t>001GXI00  CLARKS BRANCH CONN. NO. 4</t>
  </si>
  <si>
    <t>001GYI00  CLARKS BRANCH CONN. NO. 5</t>
  </si>
  <si>
    <t>001GZI00  COOS BAY-ROSEBURG HWY CONN</t>
  </si>
  <si>
    <t>001HBI00  MCLAIN AVE. CONN. NO. 1</t>
  </si>
  <si>
    <t>001HCI00  MCLAIN AVE. CONN. NO. 2</t>
  </si>
  <si>
    <t>001HDI00  MCLAIN AVE. CONN. NO. 3</t>
  </si>
  <si>
    <t>001HEI00  MCLAIN AVE. FRONTAGE RD.</t>
  </si>
  <si>
    <t>001HFI00  FAIRGROUNDS CONN. NO. 1</t>
  </si>
  <si>
    <t>001HGI00  FAIRGROUNDS CONN. NO. 2</t>
  </si>
  <si>
    <t>001HHI00  FAIRGROUNDS CONN. NO. 3</t>
  </si>
  <si>
    <t>001HII00  FAIRGROUNDS CONN. NO. 4</t>
  </si>
  <si>
    <t>001HJI00  FAIRGROUNDS CONN. NO. 5</t>
  </si>
  <si>
    <t>001HKI00  HARVARD AVE. CONN. NO. 1</t>
  </si>
  <si>
    <t>001HOI00  HARVARD AVE. CONN. NO. 2</t>
  </si>
  <si>
    <t>001HPI00  GARDEN VALLEY CONN. NO. 1</t>
  </si>
  <si>
    <t>001HQI00  GARDEN VALLEY CONN. NO. 2</t>
  </si>
  <si>
    <t>001HRI00  GARDEN VALLEY CONN. NO. 3</t>
  </si>
  <si>
    <t>001HSI00  GARDEN VALLEY CONN. NO. 4</t>
  </si>
  <si>
    <t>001HTI00  GARDEN VALLEY CONN. NO. 5</t>
  </si>
  <si>
    <t>001HUI00  GARDEN VALLEY CONN. NO. 6</t>
  </si>
  <si>
    <t>001HYI00  WILBUR-UMPQUA FRONTAGE RD.</t>
  </si>
  <si>
    <t>001HZI00  DEADY CONN. NO. 1</t>
  </si>
  <si>
    <t>001IAI00  DEADY CONN. NO. 2</t>
  </si>
  <si>
    <t>001IBI00  DEADY CONN. NO. 3</t>
  </si>
  <si>
    <t>001ICI00  DEADY CONN. NO. 4</t>
  </si>
  <si>
    <t>001IDI00  DEADY CONN. NO. 5</t>
  </si>
  <si>
    <t>001IEI00  DEADY FRONTAGE RD.</t>
  </si>
  <si>
    <t>001IFI00  SUTHERLIN CONN. NO. 1</t>
  </si>
  <si>
    <t>001IHI00  SUTHERLIN CONN. NO. 3</t>
  </si>
  <si>
    <t>001III00  S OAKLAND CONN. NO. 1</t>
  </si>
  <si>
    <t>001IJI00  S OAKLAND CONN. NO. 2</t>
  </si>
  <si>
    <t>001IKI00  S OAKLAND CONN. NO. 3</t>
  </si>
  <si>
    <t>001ILI00  N OAKLAND CONN. NO. 1</t>
  </si>
  <si>
    <t>001IMI00  N OAKLAND CONN. NO. 2</t>
  </si>
  <si>
    <t>001INI00  METZ HILL CONN. NO. 1</t>
  </si>
  <si>
    <t>001IOI00  METZ HILL CONN. NO. 2</t>
  </si>
  <si>
    <t>001IPI00  METZ HILL CONN. NO. 3</t>
  </si>
  <si>
    <t>001IQI00  METZ HILL CONN. NO. 4</t>
  </si>
  <si>
    <t>001IRI00  METZ HILL CONN. NO. 5</t>
  </si>
  <si>
    <t>001ISI00  CABIN CREEK S.R.A. CONN #1</t>
  </si>
  <si>
    <t>001ITI00  CABIN CREEK S.R.A. CONN SB</t>
  </si>
  <si>
    <t>001IUI00  S RICE HILL CONN. NO. 1</t>
  </si>
  <si>
    <t>001IVI00  S RICE HILL CONN. NO. 2</t>
  </si>
  <si>
    <t>001IWI00  S RICE HILL CONN. NO. 3</t>
  </si>
  <si>
    <t>001IXI00  RICE HILL CONN. NO. 1</t>
  </si>
  <si>
    <t>001IYI00  RICE HILL CONN. NO. 2</t>
  </si>
  <si>
    <t>001IZI00  RICE HILL FRONTAGE RD.</t>
  </si>
  <si>
    <t>001JAI00  YONCALLA CONN. NO. 1</t>
  </si>
  <si>
    <t>001JBI00  YONCALLA CONN. NO. 2</t>
  </si>
  <si>
    <t>001JCI00  YONCALLA CONN. NO. 3</t>
  </si>
  <si>
    <t>001JDI00  YONCALLA CONN. NO. 4</t>
  </si>
  <si>
    <t>001JEI00  ELKHEAD RD. CONN. NO. 1</t>
  </si>
  <si>
    <t>001JFI00  ELKHEAD RD. CONN. NO. 2</t>
  </si>
  <si>
    <t>001JGI00  ELKHEAD RD. CONN. NO. 4</t>
  </si>
  <si>
    <t>001JHI00  ELKHEAD RD. CONN. NO. 5</t>
  </si>
  <si>
    <t>001JII00  SCOTTS VALLEY CONN. NO. 1</t>
  </si>
  <si>
    <t>001JJI00  SCOTTS VALLEY CONN. NO. 2</t>
  </si>
  <si>
    <t>001JKI00  SCOTTS VALLEY CONN. NO. 3</t>
  </si>
  <si>
    <t>001JLI00  SCOTTS VALLEY CONN. NO. 4</t>
  </si>
  <si>
    <t>001JMI00  SALT SPRINGS RD. CONN. 1</t>
  </si>
  <si>
    <t>001JNI00  SALT SPRINGS RD. CONN. 2</t>
  </si>
  <si>
    <t>001JOI00  SALT SPRINGS RD. CONN. 3</t>
  </si>
  <si>
    <t>001JPI00  SALT SPRINGS RD. CONN. 4</t>
  </si>
  <si>
    <t>001JQI00  SALT SPRINGS RD. CONN. 5</t>
  </si>
  <si>
    <t>001JRI00  BUCK CREEK RD. CONN.</t>
  </si>
  <si>
    <t>001JSI00  UMPQUA HWY INTCHG. CONN.</t>
  </si>
  <si>
    <t>001JTI00  CURTIN CONN. NO. 1</t>
  </si>
  <si>
    <t>001JUI00  CURTIN CONN. NO. 2</t>
  </si>
  <si>
    <t>001JVI00  CURTIN CONN. NO. 3</t>
  </si>
  <si>
    <t>001JWI00  CURTIN CONN. NO. 4</t>
  </si>
  <si>
    <t>001JXI00  WILLIAMS FRONTAGE RD.</t>
  </si>
  <si>
    <t>001JYI00  LONDON RD. CONN. NO. 1</t>
  </si>
  <si>
    <t>001JZI00  LONDON RD. CONN. NO. 2</t>
  </si>
  <si>
    <t>001KAI00  COTTAGE GROVE FRONTAGE RD.</t>
  </si>
  <si>
    <t>001KBI00  SE TAYLOR AVE. CONN.</t>
  </si>
  <si>
    <t>001KCI00  COTTAGE GROVE CONN. NO. 1</t>
  </si>
  <si>
    <t>001KDI00  COTTAGE GROVE CONN. NO. 2</t>
  </si>
  <si>
    <t>001KEI00  COTTAGE GROVE CONN. NO. 3</t>
  </si>
  <si>
    <t>001KGI00  COTTAGE GROVE CONN. NO. 5</t>
  </si>
  <si>
    <t>001KHI00  COTTAGE GROVE CONN. NO. 6</t>
  </si>
  <si>
    <t>001KII00  SAGINAW CONN. NO. 1</t>
  </si>
  <si>
    <t>001KJI00  SAGINAW CONN. NO. 2</t>
  </si>
  <si>
    <t>001KKI00  SAGINAW CONN. NO. 3</t>
  </si>
  <si>
    <t>001KLI00  SAGINAW CONN. NO. 4</t>
  </si>
  <si>
    <t>001KMI00  SAGINAW CONN. NO. 5</t>
  </si>
  <si>
    <t>001KNI00  SAGINAW CONN. NO. 6</t>
  </si>
  <si>
    <t>001KOI00  GETTINGS CREEK S.R.A. NB.</t>
  </si>
  <si>
    <t>001KPI00  GETTINGS CREEK S.R.A. SB.</t>
  </si>
  <si>
    <t>001KQI00  SEARS FRONTAGE RD.</t>
  </si>
  <si>
    <t>001KRI00  CRESWELL CONN. NO. 1</t>
  </si>
  <si>
    <t>001KSI00  CRESWELL CONN. NO. 4</t>
  </si>
  <si>
    <t>001KUI00  MELTON FRONTAGE RD.</t>
  </si>
  <si>
    <t>001KVI00  KUNI FRONTAGE RD.</t>
  </si>
  <si>
    <t>001KWI00  FRONTAGE RD. CONN.</t>
  </si>
  <si>
    <t>001KXI00  DILLARD FRONTAGE RD.</t>
  </si>
  <si>
    <t>001KYI00  GOSHEN CONN. NO. 1</t>
  </si>
  <si>
    <t>001LBI00  GOSHEN CONN. NO. 4</t>
  </si>
  <si>
    <t>001LCI00  BONNEVILLE POWER FRONT RD.</t>
  </si>
  <si>
    <t>001LDI00  MCVAY HWY. CONN.</t>
  </si>
  <si>
    <t>001LEI00  MCVAY INTCHG. FRONTAGE RD.</t>
  </si>
  <si>
    <t>001LFI00  JUDKINS POINT CONN. NO. 1</t>
  </si>
  <si>
    <t>001LGI00  JUDKINS POINT CONN. NO. 2</t>
  </si>
  <si>
    <t>001LHI00  JUDKINS POINT CONN. NO. 3</t>
  </si>
  <si>
    <t>001LII00  JUDKINS POINT CONN. NO. 4</t>
  </si>
  <si>
    <t>001LJI00  JUDKINS POINT CONN. NO. 5</t>
  </si>
  <si>
    <t>001LKI00  24TH AVE. FRONTAGE RD.</t>
  </si>
  <si>
    <t>001LLI00  Q STREET CONN. NO. 1</t>
  </si>
  <si>
    <t>001LMI00  Q STREET CONN. NO. 2</t>
  </si>
  <si>
    <t>001LNI00  Q STREET CONN. NO. 3</t>
  </si>
  <si>
    <t>001LOI00  Q STREET CONN. NO. 4</t>
  </si>
  <si>
    <t>001LSI00  BELTLINE HWY. CONN. NO. 4</t>
  </si>
  <si>
    <t>001LUI00  ARMITAGE PARK FRONTAGE RD.</t>
  </si>
  <si>
    <t>001LVI00  EGGE FRONTAGE RD.</t>
  </si>
  <si>
    <t>001LWI00  VAN DUYN RD. CONN. NO. 1</t>
  </si>
  <si>
    <t>001LXI00  VAN DUYN RD. CONN. NO. 2</t>
  </si>
  <si>
    <t>001LYI00  VAN DUYN RD. CONN. NO. 3</t>
  </si>
  <si>
    <t>001LZI00  VAN DUYN RD. CONN. NO. 4</t>
  </si>
  <si>
    <t>001MAI00  VAN DUYN RD. CONN. NO. 5</t>
  </si>
  <si>
    <t>001MBI00  COBURG EAST FRONTAGE RD.</t>
  </si>
  <si>
    <t>001MCI00  MT. TOM DR. FRONTAGE RD.</t>
  </si>
  <si>
    <t>001MDI00  OAK GROVE S.R.A. CONN. SB</t>
  </si>
  <si>
    <t>001MEI00  OAK GROVE S.R.A. CONN. NB</t>
  </si>
  <si>
    <t>001MFI00  DIAMOND HILL CONN. NO. 1</t>
  </si>
  <si>
    <t>001MGI00  DIAMOND HILL CONN. NO. 2</t>
  </si>
  <si>
    <t>001MHI00  DIAMOND HILL CONN. NO. 3</t>
  </si>
  <si>
    <t>001MII00  DIAMOND HILL CONN. NO. 4</t>
  </si>
  <si>
    <t>001MJI00  DIAMOND HILL CONN. NO. 5</t>
  </si>
  <si>
    <t>001MLI00  HALSEY-SWEET HOME HWY CN 1</t>
  </si>
  <si>
    <t>001MMI00  HALSEY-SWEET HOME HWY CN 2</t>
  </si>
  <si>
    <t>001MNI00  ASH SWALE FRONTAGE RD.</t>
  </si>
  <si>
    <t>001MOI00  COOPER FRONTAGE RD.</t>
  </si>
  <si>
    <t>001MRI00  SANTIAM HWY CONN. NO. 1</t>
  </si>
  <si>
    <t>001MSI00  SANTIAM HWY CONN. NO. 2</t>
  </si>
  <si>
    <t>001MTI00  SANTIAM HWY CONN. NO. 3</t>
  </si>
  <si>
    <t>001MUI00  SANTIAM HWY CONN. NO. 4</t>
  </si>
  <si>
    <t>001MVI00  ALBANY FRONTAGE RD.</t>
  </si>
  <si>
    <t>001MWI00  N ALBANY CONN. NO. 1</t>
  </si>
  <si>
    <t>001MXI00  N ALBANY CONN. NO. 2</t>
  </si>
  <si>
    <t>001MYI00  N ALBANY CONN. NO. 3</t>
  </si>
  <si>
    <t>001MZI00  N ALBANY CONN. NO. 4</t>
  </si>
  <si>
    <t>001NAI00  CENTURY DR. FRONTAGE RD.</t>
  </si>
  <si>
    <t>001NBI00  MURDER CREEK CONN. NO. 1</t>
  </si>
  <si>
    <t>001NCI00  MURDER CREEK CONN. NO. 2</t>
  </si>
  <si>
    <t>001NDI00  MURDER CREEK CONN. NO. 3</t>
  </si>
  <si>
    <t>001NEI00  MURDER CREEK CONN. NO. 4</t>
  </si>
  <si>
    <t>001NFI00  MURDER CREEK CONN. NO. 5</t>
  </si>
  <si>
    <t>001NGI00  MURDER CREEK CONN. NO. 6</t>
  </si>
  <si>
    <t>001NHI00  MURDER CREEK CONN. NO. 7</t>
  </si>
  <si>
    <t>001NII00  MURDER CREEK CONN. NO. 8</t>
  </si>
  <si>
    <t>001NJI00  VIEWCREST CONN. NO. 1</t>
  </si>
  <si>
    <t>001NKI00  VIEWCREST CONN. NO. 2</t>
  </si>
  <si>
    <t>001NLI00  VIEWCREST CONN. NO. 3</t>
  </si>
  <si>
    <t>001NMI00  FRONTAGE RD. CONN.</t>
  </si>
  <si>
    <t>001NNI00  S JEFFERSON CT. INTCHGE.</t>
  </si>
  <si>
    <t>001NOI00  DEVER RD. CONN. NO. 1</t>
  </si>
  <si>
    <t>001NPI00  DEVER RD. CONN. NO. 2</t>
  </si>
  <si>
    <t>001NQI00  DEVER RD. CONN. NO. 3</t>
  </si>
  <si>
    <t>001NRI00  DEVER RD. CONN. NO. 4</t>
  </si>
  <si>
    <t>001NXI00  TALBOT RD. CONN. NO. 1</t>
  </si>
  <si>
    <t>001NYI00  TALBOT RD. CONN. NO. 2</t>
  </si>
  <si>
    <t>001NZI00  TALBOT RD. CONN. NO. 3</t>
  </si>
  <si>
    <t>001OBI00  TALBOT RD. CONN. NO. 5</t>
  </si>
  <si>
    <t>001OCI00  TALBOT RD. CONN. NO. 6</t>
  </si>
  <si>
    <t>001ODI00  TALBOT FRONTAGE RD.</t>
  </si>
  <si>
    <t>001OEI00  ANKENY HILL CONN. NO. 1</t>
  </si>
  <si>
    <t>001OFI00  ANKENY HILL CONN. NO. 2</t>
  </si>
  <si>
    <t>001OGI00  ANKENY HILL CONN. NO. 3</t>
  </si>
  <si>
    <t>001OHI00  ANKENY HILL CONN. NO. 4</t>
  </si>
  <si>
    <t>001OJI00  ANKENY HILL FRONTAGE RD.</t>
  </si>
  <si>
    <t>001OKI00  JEFFERSON HWY CONN. N JCT</t>
  </si>
  <si>
    <t>001OLI00  SUNNYSIDE RD. NO. 1</t>
  </si>
  <si>
    <t>001OMI00  ENCHANTED WAY FRONT. RD</t>
  </si>
  <si>
    <t>001ONI00  BATTLE CREEK CONN. NO. 1</t>
  </si>
  <si>
    <t>001OOI00  BATTLE CREEK CONN. NO. 2</t>
  </si>
  <si>
    <t>001OPI00  BATTLE CREEK CONN. NO. 3</t>
  </si>
  <si>
    <t>001OQI00  BATTLE CREEK CONN. NO. 4</t>
  </si>
  <si>
    <t>001ORI00  BATTLE CREEK CONN. NO. 5</t>
  </si>
  <si>
    <t>001OSI00  COMMERCIAL ST. CONN. NO. 1</t>
  </si>
  <si>
    <t>001OTI00  COMMERCIAL ST. CONN. NO. 2</t>
  </si>
  <si>
    <t>001OUI00  COMMERCIAL ST. CONN. NO. 3</t>
  </si>
  <si>
    <t>001OWI00  BRENTWOOD LANE FRONT. RD.</t>
  </si>
  <si>
    <t>001OXI00  KUEBLER CONN. NO. 1</t>
  </si>
  <si>
    <t>001OYI00  KUEBLER CONN. NO. 2</t>
  </si>
  <si>
    <t>001OZI00  KUEBLER CONN. NO. 3</t>
  </si>
  <si>
    <t>001PCI00  N SANTIAM CONN. NO. 1</t>
  </si>
  <si>
    <t>001PDI00  N SANTIAM CONN. NO. 2</t>
  </si>
  <si>
    <t>001PEI00  N SANTIAM CONN. NO. 3</t>
  </si>
  <si>
    <t>001PHI00  MARKET ST. CONN. NO. 1</t>
  </si>
  <si>
    <t>001PII00  MARKET ST. CONN. NO. 3</t>
  </si>
  <si>
    <t>001PJI00  HAYESVILLE CONN. NO. 1</t>
  </si>
  <si>
    <t>001PLI00  HAYESVILLE CONN. NO. 2</t>
  </si>
  <si>
    <t>001PMI00  CHEMAWA RD. CONN. NO. 1</t>
  </si>
  <si>
    <t>001PNI00  CHEMAWA RD. CONN. NO. 2</t>
  </si>
  <si>
    <t>001POI00  CHEMAWA RD. CONN. NO. 3</t>
  </si>
  <si>
    <t>001PPI00  CHEMAWA RD. CONN. NO. 4</t>
  </si>
  <si>
    <t>001PQI00  CHEMAWA RD. CONN. NO. 5</t>
  </si>
  <si>
    <t>001PRI00  CHEMAWA RD. CONN. NO. 6</t>
  </si>
  <si>
    <t>001PSI00  BROOKS CONN. NO. 1</t>
  </si>
  <si>
    <t>001PTI00  BROOKS CONN. NO. 2</t>
  </si>
  <si>
    <t>001PUI00  BROOKS CONN. NO. 3</t>
  </si>
  <si>
    <t>001PVI00  BROOKS CONN. NO. 4</t>
  </si>
  <si>
    <t>001PWI00  BROOKS CONN. NO. 5</t>
  </si>
  <si>
    <t>001PXI00  KEENE FRONTAGE RD.</t>
  </si>
  <si>
    <t>001PYI00  PETER JENSON FRONTAGE RD.</t>
  </si>
  <si>
    <t>001QCI00  HILLSBORO-SILVERTON HWY</t>
  </si>
  <si>
    <t>001QDI00  CROSBY FRONTAGE RD. E</t>
  </si>
  <si>
    <t>001QEI00  BROADACRES FRONTAGE RD. W</t>
  </si>
  <si>
    <t>001QFI00  BROADACRES FRONTAGE RD. E</t>
  </si>
  <si>
    <t>001QGI00  PIRELLI LANE NE FRONT. RD.</t>
  </si>
  <si>
    <t>001QHI00  FELLERS FRONTAGE RD. E</t>
  </si>
  <si>
    <t>001QJI00  FARGO RD. CONN. NO. 1</t>
  </si>
  <si>
    <t>001QKI00  FARGO RD. CONN. NO. 2</t>
  </si>
  <si>
    <t>001QLI00  FARGO RD. CONN. NO. 3</t>
  </si>
  <si>
    <t>001QMI00  FARGO RD. CONN. NO. 4</t>
  </si>
  <si>
    <t>001QNI00  FARGO RD. CONN. NO. 5</t>
  </si>
  <si>
    <t>001QPI00  BUTTEVILLE FRONTAGE RD.</t>
  </si>
  <si>
    <t>001QQI00  BOONES FERRY FRONTAGE RD.</t>
  </si>
  <si>
    <t>001QRI00  BALDOCK S.R.A. CONN. NO. 1</t>
  </si>
  <si>
    <t>001QSI00  BALDOCK S.R.A. CONN. NO. 2</t>
  </si>
  <si>
    <t>001QTI00  BALDOCK S.R.A. CONN. NO. 3</t>
  </si>
  <si>
    <t>001QUI00  BALDOCK S.R.A. CONN. NO. 4</t>
  </si>
  <si>
    <t>001QVI00  BALDOCK S.R.A. CONN. NO. 5</t>
  </si>
  <si>
    <t>001QWI00  BALDOCK S.R.A. CONN. NO. 6</t>
  </si>
  <si>
    <t>001QXI00  HUBBARD INTCHG. CONN. NO 1</t>
  </si>
  <si>
    <t>001QYI00  HUBBARD INTCHG. CONN. NO 2</t>
  </si>
  <si>
    <t>001QZI00  HUBBARD INTCHG. CONN. NO 3</t>
  </si>
  <si>
    <t>001RAI00  HUBBARD INTCHG. CONN. NO 4</t>
  </si>
  <si>
    <t>001RBI00  HUBBARD INTCHG. CONN. NO 5</t>
  </si>
  <si>
    <t>001RCI00  WILSONVILLE CONN. NO. 1</t>
  </si>
  <si>
    <t>001RDI00  WILSONVILLE CONN. NO. 2</t>
  </si>
  <si>
    <t>001REI00  WILSONVILLE CONN. NO. 3</t>
  </si>
  <si>
    <t>001RFI00  WILSONVILLE CONN. NO. 4</t>
  </si>
  <si>
    <t>001RGI00  WILSONVILLE CONN. NO. 5</t>
  </si>
  <si>
    <t>001RHI00  STAFFORD RD. CONN. NO. 1</t>
  </si>
  <si>
    <t>001RII00  SW 84TH AVE. FRONTAGE RD.</t>
  </si>
  <si>
    <t>001RJI00  E PORTLAND FREEWAY CONN.</t>
  </si>
  <si>
    <t>001RKI00  NYBERG RD. CONN. NO. 1</t>
  </si>
  <si>
    <t>001RLI00  NYBERG RD. CONN. NO. 2</t>
  </si>
  <si>
    <t>001RMI00  NYBERG RD. CONN. NO. 3</t>
  </si>
  <si>
    <t>001RNI00  NYBERG RD. CONN. NO. 4</t>
  </si>
  <si>
    <t>001ROI00  NYBERG RD. CONN. NO. 5</t>
  </si>
  <si>
    <t>001RPI00  LOWER BOONES FERRY RD CN 1</t>
  </si>
  <si>
    <t>001RQI00  LOWER BOONES FERRY RD CN 2</t>
  </si>
  <si>
    <t>001RRI00  LOWER BOONES FERRY RD CN 3</t>
  </si>
  <si>
    <t>001RSI00  LOWER BOONES FERRY RD CN 4</t>
  </si>
  <si>
    <t>001RUI00  LOWER BOONES FERRY RD CN 6</t>
  </si>
  <si>
    <t>001RVI00  UPPER BOONES FERRY RD CN 1</t>
  </si>
  <si>
    <t>001RWI00  UPPER BOONES FERRY RD CN 2</t>
  </si>
  <si>
    <t>001RXI00  UPPER BOONES FERRY RD CN 3</t>
  </si>
  <si>
    <t>001RYI00  UPPER BOONES FERRY RD CN 4</t>
  </si>
  <si>
    <t>001RZI00  UPPER BOONES FERRY RD CN 5</t>
  </si>
  <si>
    <t>001SAI00  S TIGARD CONN. NO. 1</t>
  </si>
  <si>
    <t>001SBI00  S TIGARD CONN. NO. 2</t>
  </si>
  <si>
    <t>001SDI00  HAINES RD. CONN. NO. 1</t>
  </si>
  <si>
    <t>001SEI00  HAINES RD. CONN. NO. 2</t>
  </si>
  <si>
    <t>001SFI00  HAINES RD. CONN. NO. 3</t>
  </si>
  <si>
    <t>001SGI00  HAINES RD. CONN. NO. 4</t>
  </si>
  <si>
    <t>001SHI00  HAINES RD. CONN. NO. 5</t>
  </si>
  <si>
    <t>001SII00  HAINES RD. CONN. NO. 6</t>
  </si>
  <si>
    <t>001SKI00  N TIGARD CONN. NO. 1</t>
  </si>
  <si>
    <t>001SLI00  N TIGARD CONN. NO. 2</t>
  </si>
  <si>
    <t>001SMI00  N TIGARD CONN. NO. 3</t>
  </si>
  <si>
    <t>001SNI00  SW CORONADO AVE. FRONT. RD</t>
  </si>
  <si>
    <t>001SOI00  CAPITOL HIGHWAY INCHG NO 1</t>
  </si>
  <si>
    <t>001SPI00  CAPITOL HIGHWAY INCHG NO 2</t>
  </si>
  <si>
    <t>001SQI00  TAYLORS FERRY RD. INTCHG.</t>
  </si>
  <si>
    <t>001SRI00  MULTNOMAH BLVD. CONN. NO 1</t>
  </si>
  <si>
    <t>001SSI00  MULTNOMAH BLVD. CONN. NO 2</t>
  </si>
  <si>
    <t>001STI00  MULTNOMAH BLVD. CONN. NO 3</t>
  </si>
  <si>
    <t>001SUI00  MULTNOMAH BLVD. CONN. NO 4</t>
  </si>
  <si>
    <t>001SVI00  MULTNOMAH BLVD. CONN. NO 5</t>
  </si>
  <si>
    <t>001SYI00  CORBETT AVE. INTCHG. CONN.</t>
  </si>
  <si>
    <t>001SZI00  OSWEGO HWY CONN. NO. 1</t>
  </si>
  <si>
    <t>001TAI00  OSWEGO HWY CONN. NO. 2</t>
  </si>
  <si>
    <t>001TBI00  WEST MARQUAM INTCHG.</t>
  </si>
  <si>
    <t>001TDI00  COLUMBIA RIVER HWY CONN. 2</t>
  </si>
  <si>
    <t>001TEI00  COLUMBIA RIVER HWY CONN. 3</t>
  </si>
  <si>
    <t>001TFI00  COLUMBIA RIVER HWY CONN. 4</t>
  </si>
  <si>
    <t>001TII00  COLUMBIA RIVER HWY CONN. 7</t>
  </si>
  <si>
    <t>001TJI00  CITY STREET CONN. NO. 1</t>
  </si>
  <si>
    <t>001TKI00  CITY STREET CONN. NO. 2</t>
  </si>
  <si>
    <t>001TLI00  CITY STREET CONN. NO. 3</t>
  </si>
  <si>
    <t>001TNI00  CITY STREET CONN. NO. 5</t>
  </si>
  <si>
    <t>001TOI00  E FREMONT INTCHG. CONN.</t>
  </si>
  <si>
    <t>001TPI00  GREELEY AVE. CONN. NO. 1</t>
  </si>
  <si>
    <t>001TQI00  GREELEY AVE. CONN. NO. 2</t>
  </si>
  <si>
    <t>001TRI00  GOING ST. CONN. NO. 1</t>
  </si>
  <si>
    <t>001TSI00  GOING ST. CONN. NO. 2</t>
  </si>
  <si>
    <t>001TTI00  GOING ST. CONN. NO. 3</t>
  </si>
  <si>
    <t>001TUI00  GOING ST. CONN. NO. 4</t>
  </si>
  <si>
    <t>001TVI00  MINNESOTA AVE. CONN. NO. 1</t>
  </si>
  <si>
    <t>001TWI00  MINNESOTA AVE. CONN. NO. 2</t>
  </si>
  <si>
    <t>001TXI00  PORTLAND BLVD. CONN. NO. 1</t>
  </si>
  <si>
    <t>001TYI00  PORTLAND BLVD. CONN. NO. 2</t>
  </si>
  <si>
    <t>001TZI00  PORTLAND BLVD. CONN. NO. 3</t>
  </si>
  <si>
    <t>001UAI00  PORTLAND BLVD. CONN. NO. 4</t>
  </si>
  <si>
    <t>001UBI00  NE PORTLAND HWY CONN. NO 1</t>
  </si>
  <si>
    <t>001UCI00  NE PORTLAND HWY CONN. NO 2</t>
  </si>
  <si>
    <t>001UDI00  COLUMBIA BLVD. CONN. NO. 1</t>
  </si>
  <si>
    <t>001UFI00  DELTA PARK CONN. NO. 1</t>
  </si>
  <si>
    <t>001UGI00  DELTA PARK CONN. NO. 2</t>
  </si>
  <si>
    <t>001UII00  SWIFT UNION CONN. NO. 1</t>
  </si>
  <si>
    <t>001UJI00  SWIFT UNION CONN. NO. 2</t>
  </si>
  <si>
    <t>001UKI00  JANTZEN BEACH CONN. NO. 1</t>
  </si>
  <si>
    <t>001ULI00  JANTZEN BEACH CONN. NO. 2</t>
  </si>
  <si>
    <t>001UMI00  JANTZEN BEACH CONN. NO. 3</t>
  </si>
  <si>
    <t>001UOI00  ILLAHEE O'XING CONN.</t>
  </si>
  <si>
    <t>001UPI00  NYBERG RD. CONN. NO. 6</t>
  </si>
  <si>
    <t>001USI00  SWIFT UNION CONN. NO. 3</t>
  </si>
  <si>
    <t>001UTI00  SWIFT UNION CONN. NO. 4</t>
  </si>
  <si>
    <t>001UUI00  CABIN CREEK S.R.A. CONN #2</t>
  </si>
  <si>
    <t>001UVI00  SANTIAM S.R.A. SB. CONN #3</t>
  </si>
  <si>
    <t>001UWI00  SANTIAM S.R.A. SB. CONN #4</t>
  </si>
  <si>
    <t>001UYI00  COLUMBIA RIVER HWY CONN. 1</t>
  </si>
  <si>
    <t>001UZI00  RICE HILL CONN. NO. 3</t>
  </si>
  <si>
    <t>001VAI00  RICE HILL CONN. NO. 4</t>
  </si>
  <si>
    <t>001VBI00  S RICE HILL CONN. NO. 4</t>
  </si>
  <si>
    <t>001VCI00  CURTIN CONN. NO. 5</t>
  </si>
  <si>
    <t>001VDI00  SANTIAM S.R.A. NB. CONN #1</t>
  </si>
  <si>
    <t>001VEI00  SANTIAM S.R.A. NB. CONN #2</t>
  </si>
  <si>
    <t>001VFI00  CORVALLIS-LEBANON HWY NO 1</t>
  </si>
  <si>
    <t>001VGI00  CORVALLIS-LEBANON HWY NO 2</t>
  </si>
  <si>
    <t>001VHI00  MARKET ST. CONN. NO. 2</t>
  </si>
  <si>
    <t>001VII00  MARKET ST. CONN. NO. 4</t>
  </si>
  <si>
    <t>001VJI00  COLUMBIA RIVER HWY CONN. 6</t>
  </si>
  <si>
    <t>001VKI00  COLUMBIA RIVER HWY CONN. 5</t>
  </si>
  <si>
    <t>001VLI00  TERWILLIGER BLVD CONN NO 1</t>
  </si>
  <si>
    <t>001VMI00  TERWILLIGER BLVD CONN NO 2</t>
  </si>
  <si>
    <t>001VNI00  ASHLAND FRONTAGE ROAD</t>
  </si>
  <si>
    <t>001VOI00  SANTIAM S.R.A. SB. CONN #5</t>
  </si>
  <si>
    <t>001VPI00  TALBOT RD. CONN. NO. 7</t>
  </si>
  <si>
    <t>001VQI00  TALBOT RD. CONN. NO. 8</t>
  </si>
  <si>
    <t>001VSI00  JANTZEN BEACH CONN. NO. 4</t>
  </si>
  <si>
    <t>001VTI00  JANTZEN BEACH CONN. NO. 5</t>
  </si>
  <si>
    <t>001VUI00  NORTH ROSEBURG CONN. NO. 1</t>
  </si>
  <si>
    <t>001VVI00  NORTH ROSEBURG CONN. NO. 3</t>
  </si>
  <si>
    <t>001VWI00  NORTH ROSEBURG CONN. NO. 4</t>
  </si>
  <si>
    <t>001VXI00  NORTH ROSEBURG CONN. NO. 5</t>
  </si>
  <si>
    <t>001VYI00  NORTH ROSEBURG CONN. NO. 6</t>
  </si>
  <si>
    <t>001VZI00  WASHINGTON ST. FRONT. RD.</t>
  </si>
  <si>
    <t>001WAI00  ELKHEAD RD. CONN. NO. 3</t>
  </si>
  <si>
    <t>001WBI00  SISKIYOU HWY. CONN. NO. 2</t>
  </si>
  <si>
    <t>001WCI00  SALT SPRINGS FRONTAGE RD.</t>
  </si>
  <si>
    <t>001WDI00  S TIGARD CONN. NO. 3</t>
  </si>
  <si>
    <t>001WHI00  NEIL CREEK FRONTAGE ROAD</t>
  </si>
  <si>
    <t>001WII00  NE RIDGE RD. FRONTAGE RD.</t>
  </si>
  <si>
    <t>001WKI00  ANKENY HILL CONN. NO. 5</t>
  </si>
  <si>
    <t>001WLI00  CRATER LAKE HWY CONN. NO 1</t>
  </si>
  <si>
    <t>001WMI00  CRATER LAKE HWY CONN. NO 2</t>
  </si>
  <si>
    <t>001WNI00  N CANYONVILLE CONN. NO. 2</t>
  </si>
  <si>
    <t>001WOI00  N CANYONVILLE CONN. NO. 3</t>
  </si>
  <si>
    <t>001WPI00  MAIN STREET FRONTAGE ROAD</t>
  </si>
  <si>
    <t>001WQI00  NORTH ROSEBURG CONN. NO. 2</t>
  </si>
  <si>
    <t>001WRI00  BELTLINE HWY. CONN. NO. 3</t>
  </si>
  <si>
    <t>001WSI00  S MEDFORD CONN. NO. 1</t>
  </si>
  <si>
    <t>001WTI00  S MEDFORD CONN. NO. 2</t>
  </si>
  <si>
    <t>001WUI00  S MEDFORD CONN. NO. 3</t>
  </si>
  <si>
    <t>001WVI00  S MEDFORD CONN. NO. 4</t>
  </si>
  <si>
    <t>001WWI00  S MEDFORD CONN. NO. 5</t>
  </si>
  <si>
    <t>001WXI00  S MEDFORD CONN. NO. 6</t>
  </si>
  <si>
    <t>001WYI00  S MEDFORD CONN. NO. 7</t>
  </si>
  <si>
    <t>001WZI00  S MEDFORD CONN. NO. 8</t>
  </si>
  <si>
    <t>001XAI00  S MEDFORD CONN. NO. 9</t>
  </si>
  <si>
    <t>001XBI00  GOSHEN CONN. NO. 5</t>
  </si>
  <si>
    <t>001XCI00  KUEBLER CONN. NO. 6</t>
  </si>
  <si>
    <t>001XDI00  OAKLAND-SHADY HWY CONN. 1</t>
  </si>
  <si>
    <t>001XEI00  OAKLAND-SHADY HWY CONN. 2</t>
  </si>
  <si>
    <t>001XFI00  OAKLAND-SHADY HWY CONN. 3</t>
  </si>
  <si>
    <t>001XHI00  DEL RIO RD. CONN. NO. 1</t>
  </si>
  <si>
    <t>001XII00  RIDDLE RD. CONN. NO. 6</t>
  </si>
  <si>
    <t>001XJI00  BELTLINE HWY. CONN. NO. 1</t>
  </si>
  <si>
    <t>001XKI00  BELTLINE HWY. CONN. NO. 2</t>
  </si>
  <si>
    <t>001XLI00  DEL RIO RD. CONN. NO. 2</t>
  </si>
  <si>
    <t>001XMI00  DEL RIO RD. CONN. NO. 3</t>
  </si>
  <si>
    <t>001XNI00  DEL RIO RD. CONN. NO. 4</t>
  </si>
  <si>
    <t>001XOI00  DEL RIO RD. CONN. NO. 5</t>
  </si>
  <si>
    <t>001XPI00  DEL RIO RD. CONN. NO. 6</t>
  </si>
  <si>
    <t>001XQI00  HOMESTEAD CONN. NO. 3</t>
  </si>
  <si>
    <t>001XRI00  MOTOR COURT NE FRONTAGE RD</t>
  </si>
  <si>
    <t>001XSI00  COLUMBIA BLVD. CONN. NO. 2</t>
  </si>
  <si>
    <t>001XTI00  DELTA PARK CONN. NO. 3</t>
  </si>
  <si>
    <t>001XUI00  MCLAIN AVE. CONN. NO. 4</t>
  </si>
  <si>
    <t>001XXI00  BELTLINE HWY. CONN. NO. 6</t>
  </si>
  <si>
    <t>001XYI00  PORTLAND BLVD. CONN. NO. 5</t>
  </si>
  <si>
    <t>001YAI00  N. PHOENIX CONN. NO. 1</t>
  </si>
  <si>
    <t>001YBD00  N. PHOENIX CONN. NO. 2</t>
  </si>
  <si>
    <t>001YBI00  N. PHOENIX CONN. NO. 2</t>
  </si>
  <si>
    <t>001YCI00  N. PHOENIX CONN. NO. 3</t>
  </si>
  <si>
    <t>001YDI00  N. PHOENIX CONN. NO. 4</t>
  </si>
  <si>
    <t>001YEI00  N. PHOENIX CONN. NO. 5</t>
  </si>
  <si>
    <t>001YFI00  N. PHOENIX CONN. NO. 6</t>
  </si>
  <si>
    <t>001YGI00  N. PHOENIX CONN. NO. 7</t>
  </si>
  <si>
    <t>001YHI00  N. PHOENIX CONN. NO. 8</t>
  </si>
  <si>
    <t>001YII00  N. PHOENIX CONN. NO. 9</t>
  </si>
  <si>
    <t>001YJI00  N. PHOENIX CONN. NO. 10</t>
  </si>
  <si>
    <t>001YKI00  N PHOENIX CONN. NO. 11</t>
  </si>
  <si>
    <t>001YLI00  WOODBURN CONN. NO. 2</t>
  </si>
  <si>
    <t>001YMI00  WOODBURN CONN. NO. 1</t>
  </si>
  <si>
    <t>001YNI00  KUEBLER CONN. NO. 7</t>
  </si>
  <si>
    <t>001YOI00  KUEBLER CONN. NO. 8</t>
  </si>
  <si>
    <t>001YPI00  KUEBLER CONN. NO. 9</t>
  </si>
  <si>
    <t>001YQI00  MARKET ST. CONN. NO. 5</t>
  </si>
  <si>
    <t>001YRI00  MARKET ST. CONN. NO. 6</t>
  </si>
  <si>
    <t>001YSI00  MARKET ST. CONN. NO. 7</t>
  </si>
  <si>
    <t>001YTI00  MARKET ST. CONN. NO. 8</t>
  </si>
  <si>
    <t>001YUI00  SW 82ND AVE FRONTAGE RD</t>
  </si>
  <si>
    <t>001YVI00  SISKIYOU REST AREA NO. 1</t>
  </si>
  <si>
    <t>001YWI00  SISKIYOU REST AREA NO. 2</t>
  </si>
  <si>
    <t>001YXI00  CRESWELL CONN. NO. 2</t>
  </si>
  <si>
    <t>001YYI00  CRESWELL CONN. NO. 3</t>
  </si>
  <si>
    <t>001YZI00  CRESWELL CONN. NO. 5</t>
  </si>
  <si>
    <t>001ZAI00  FRANKLIN BLVD CONN NO 1</t>
  </si>
  <si>
    <t>001ZBI00  FRANKLIN BLVD. CONN. NO. 2</t>
  </si>
  <si>
    <t>00200I00  COLUMBIA RIVER</t>
  </si>
  <si>
    <t>00200D00  COLUMBIA RIVER</t>
  </si>
  <si>
    <t>00200DZ2  COLUMBIA RIVER</t>
  </si>
  <si>
    <t>002ABI00  PACIFIC HWY. CONN. NO. 2</t>
  </si>
  <si>
    <t>002ACI00  PACIFIC HWY. CONN. NO. 3</t>
  </si>
  <si>
    <t>002AFI00  PACIFIC HWY. CONN. NO. 6</t>
  </si>
  <si>
    <t>002AGI00  NE HOLLADAY ST. CONN.</t>
  </si>
  <si>
    <t>002AHI00  NE 16TH AVE. CONN.</t>
  </si>
  <si>
    <t>002AII00  NE 33RD AVE. CONN. NO. 1</t>
  </si>
  <si>
    <t>002AJI00  NE 33RD AVE. CONN. NO. 2</t>
  </si>
  <si>
    <t>002AKI00  NE 39TH AVE. CONN. NO. 1</t>
  </si>
  <si>
    <t>002ALI00  NE 39TH AVE. CONN. NO. 2</t>
  </si>
  <si>
    <t>002AMI00  NE 39TH AVE. CONN. NO. 3</t>
  </si>
  <si>
    <t>002ANI00  NE GLISAN ST. CONN. NO. 1</t>
  </si>
  <si>
    <t>002AOI00  NE GLISAN ST. CONN. NO. 2</t>
  </si>
  <si>
    <t>002API00  NE 68TH AVE. CONN. NO. 1</t>
  </si>
  <si>
    <t>002AQI00  NE 68TH AVE. CONN. NO. 2</t>
  </si>
  <si>
    <t>002ARI00  CASCADE HWY. CONN. NO. 1</t>
  </si>
  <si>
    <t>002ASI00  CASCADE HWY. CONN. NO. 2</t>
  </si>
  <si>
    <t>002ATI00  HWY. 064 CONN. NO. 1</t>
  </si>
  <si>
    <t>002AUI00  HWY. 064 CONN. NO. 2</t>
  </si>
  <si>
    <t>002AVI00  NE HALSEY ST. CONN.</t>
  </si>
  <si>
    <t>002AWI00  N BANFIELD CONN. NO. 1</t>
  </si>
  <si>
    <t>002AXI00  N BANFIELD CONN. NO. 2</t>
  </si>
  <si>
    <t>002AYI00  N BANFIELD CONN. NO. 3</t>
  </si>
  <si>
    <t>002AZI00  NE 102ND CONN. NO. 1</t>
  </si>
  <si>
    <t>002BAI00  NE 102ND CONN. NO. 2</t>
  </si>
  <si>
    <t>002BBI00  122ND AVE. CONN. NO.1</t>
  </si>
  <si>
    <t>002BDI00  NE 181ST AVE. CONN. NO. 1</t>
  </si>
  <si>
    <t>002BEI00  NE 181ST AVE. CONN. NO. 2</t>
  </si>
  <si>
    <t>002BFI00  NE 181ST AVE. CONN. NO. 3</t>
  </si>
  <si>
    <t>002BGI00  NE 238TH AVE. CONN. NO. 4</t>
  </si>
  <si>
    <t>002BII00  NE 238TH AVE. CONN. NO. 1</t>
  </si>
  <si>
    <t>002BJI00  NE 238TH AVE. CONN. NO. 2</t>
  </si>
  <si>
    <t>002BKI00  S SUNDIAL FRONTAGE RD.</t>
  </si>
  <si>
    <t>002BLI00  N SUNDIAL FRONTAGE RD.</t>
  </si>
  <si>
    <t>002BMI00  NE MARINE DR. CONN.</t>
  </si>
  <si>
    <t>002BNI00  TROUTDALE CONN. NO. 1</t>
  </si>
  <si>
    <t>002BOI00  TROUTDALE CONN. NO. 2</t>
  </si>
  <si>
    <t>002BPI00  TROUTDALE CONN. NO. 3</t>
  </si>
  <si>
    <t>002BRI00  JORDAN CONN. NO. 1</t>
  </si>
  <si>
    <t>002BSI00  JORDAN CONN. NO. 2</t>
  </si>
  <si>
    <t>002BTI00  CORBETT CONN. NO. 1</t>
  </si>
  <si>
    <t>002BUI00  CORBETT CONN. NO. 2</t>
  </si>
  <si>
    <t>002BVI00  CORBETT CONN. NO. 3</t>
  </si>
  <si>
    <t>002BWI00  CORBETT CONN. NO. 4</t>
  </si>
  <si>
    <t>002BXI00  TUNNEL POINT CONN.</t>
  </si>
  <si>
    <t>002BYI00  ROOSTER ROCK CONN. NO.  1</t>
  </si>
  <si>
    <t>002BZI00  ROOSTER ROCK CONN. NO.  2</t>
  </si>
  <si>
    <t>002CAI00  BRIDAL VEIL CONN. NO.  1</t>
  </si>
  <si>
    <t>002CBI00  BRIDAL VEIL CONN. NO. 2</t>
  </si>
  <si>
    <t>002CCI00  DALTON POINT CONN. NO. 1</t>
  </si>
  <si>
    <t>002CDI00  BENSON STATE PARK CONN. 1</t>
  </si>
  <si>
    <t>002CEI00  BENSON STATE PARK CONN. 2</t>
  </si>
  <si>
    <t>002CFI00  MULTNOMAH FALLS CONN. NO 1</t>
  </si>
  <si>
    <t>002CGI00  MULTNOMAH FALLS CONN. NO 2</t>
  </si>
  <si>
    <t>002CHI00  HISTORIC COL.RIV.HWY. NO 1</t>
  </si>
  <si>
    <t>002CII00  HISTORIC COL.RIV.HWY. NO 2</t>
  </si>
  <si>
    <t>002CJI00  DODSON FRONTAGE RD.</t>
  </si>
  <si>
    <t>002CKI00  WARRENDALE O'XING CONN.</t>
  </si>
  <si>
    <t>002CLI00  DODSON-WARRENDALE FRONT RD</t>
  </si>
  <si>
    <t>002CMI00  WARRENDALE FRONTAGE RD.</t>
  </si>
  <si>
    <t>002CNI00  BONNEVILLE DAM CONN. NO. 1</t>
  </si>
  <si>
    <t>002COI00  BONNEVILLE DAM CONN. NO. 2</t>
  </si>
  <si>
    <t>002CPI00  BONNEVILLE DAM CONN. NO. 3</t>
  </si>
  <si>
    <t>002CQI00  BONNEVILLE DAM CONN. NO. 4</t>
  </si>
  <si>
    <t>002CRI00  BONNEVILLE DAM CONN. NO. 5</t>
  </si>
  <si>
    <t>002CSI00  EAGLE CREEK FRONTAGE RD.</t>
  </si>
  <si>
    <t>002CTI00  FOREST LANE CONN. NO. 1</t>
  </si>
  <si>
    <t>002CUI00  FOREST LANE CONN. NO. 2</t>
  </si>
  <si>
    <t>002CVI00  E CASCADE LOCKS FRONT. RD</t>
  </si>
  <si>
    <t>002CWI00  HERMAN CREEK RD. CONN.</t>
  </si>
  <si>
    <t>002CXI00  WYETH INTCHG. CONN. NO. 1</t>
  </si>
  <si>
    <t>002CYI00  WYETH INTCHG. CONN. NO. 2</t>
  </si>
  <si>
    <t>002CZI00  WYETH INTCHG. CONN. NO. 3</t>
  </si>
  <si>
    <t>002DAI00  WYETH INTCHG. CONN. NO. 4</t>
  </si>
  <si>
    <t>002DBI00  STARVATION CR. CONN. NO. 1</t>
  </si>
  <si>
    <t>002DCI00  STARVATION CR. CONN. NO. 2</t>
  </si>
  <si>
    <t>002DDI00  VIENTO STATE PK. CONN NO 1</t>
  </si>
  <si>
    <t>002DEI00  VIENTO STATE PK. CONN NO 2</t>
  </si>
  <si>
    <t>002DFI00  VIENTO STATE PK. CONN NO 3</t>
  </si>
  <si>
    <t>002DGI00  VIENTO STATE PK. CONN NO 4</t>
  </si>
  <si>
    <t>002DHI00  VIENTO STATE PK. CONN NO 5</t>
  </si>
  <si>
    <t>002DII00  MITCHELL POINT CONN. NO. 1</t>
  </si>
  <si>
    <t>002DJI00  MITCHELL POINT CONN. NO. 2</t>
  </si>
  <si>
    <t>002DKI00  SERVICE RD CONN. NO. 1</t>
  </si>
  <si>
    <t>002DLI00  FRONTAGE RD.</t>
  </si>
  <si>
    <t>002DMI00  RUTHTON POINT CONN. NO. 1</t>
  </si>
  <si>
    <t>002DNI00  RUTHTON POINT CONN. NO. 2</t>
  </si>
  <si>
    <t>002DOI00  RUTHTON POINT CONN. NO. 3</t>
  </si>
  <si>
    <t>002DPI00  W HOOD RIVER INT.CONN.NO.1</t>
  </si>
  <si>
    <t>002DQI00  2ND. ST. CONN. NO. 1</t>
  </si>
  <si>
    <t>002DRI00  2ND. ST. CONN. NO. 2</t>
  </si>
  <si>
    <t>002DSI00  HOOD RIVER FRONTAGE RD.</t>
  </si>
  <si>
    <t>002DTI00  E HOOD RIVER CONN. NO. 1</t>
  </si>
  <si>
    <t>002DUI00  E HOOD RIVER CONN. NO. 2</t>
  </si>
  <si>
    <t>002DVI00  E HOOD RIVER CONN. NO. 3</t>
  </si>
  <si>
    <t>002DWI00  E HOOD RIVER CONN. NO. 4</t>
  </si>
  <si>
    <t>002DXI00  E HOOD RIVER CONN. NO. 5</t>
  </si>
  <si>
    <t>002DYI00  E HOOD RIVER FRONTAGE RD.</t>
  </si>
  <si>
    <t>002DZI00  KOBERG BEACH CONN.</t>
  </si>
  <si>
    <t>002EAI00  MOSIER INTCHGE. CONN. NO.3</t>
  </si>
  <si>
    <t>002EBI00  S MEMALOOSE S.R.A. CONN.</t>
  </si>
  <si>
    <t>002ECI00  N MEMALOOSE S.R.A. CONN.</t>
  </si>
  <si>
    <t>002EDI00  ROWENA CONN. NO. 1</t>
  </si>
  <si>
    <t>002EEI00  ROWENA CONN. NO. 2</t>
  </si>
  <si>
    <t>002EFI00  ROWENA CONN. NO. 3</t>
  </si>
  <si>
    <t>002EGI00  ROWENA CONN. NO. 4</t>
  </si>
  <si>
    <t>002EHI00  ROWENA FRONTAGE RD.</t>
  </si>
  <si>
    <t>002EJI00  CHENOWETH CONN. NO. 1</t>
  </si>
  <si>
    <t>002EMI00  W THE DALLES CONN. NO. 1</t>
  </si>
  <si>
    <t>002ENI00  W THE DALLES CONN. NO. 3</t>
  </si>
  <si>
    <t>002EOI00  W THE DALLES CONN. NO. 4</t>
  </si>
  <si>
    <t>002EQI00  W THE DALLES CONN. NO. 5</t>
  </si>
  <si>
    <t>002ERI00  W THE DALLES CONN. NO. 6</t>
  </si>
  <si>
    <t>002ESI00  BREWERY GRADE CONN. NO. 1</t>
  </si>
  <si>
    <t>002ETI00  BREWERY GRADE CONN. NO. 2</t>
  </si>
  <si>
    <t>002EUI00  BREWERY GRADE CONN. NO. 3</t>
  </si>
  <si>
    <t>002EVI00  BREWERY GRADE CONN. NO. 4</t>
  </si>
  <si>
    <t>002EWI00  THE DALLES BRIDGE CONN. 1</t>
  </si>
  <si>
    <t>002EXI00  THE DALLES BRIDGE CONN. 2</t>
  </si>
  <si>
    <t>002EYI00  THE DALLES DAM CONN. NO. 1</t>
  </si>
  <si>
    <t>002EZI00  THE DALLES DAM CONN. NO. 2</t>
  </si>
  <si>
    <t>002FAI00  THE DALLES DAM CONN. NO. 3</t>
  </si>
  <si>
    <t>002FBI00  DUNES SIDING CONN. NO. 1</t>
  </si>
  <si>
    <t>002FCI00  DUNES SIDING CONN. NO. 2</t>
  </si>
  <si>
    <t>002FDI00  CELILO FRONTAGE RD.</t>
  </si>
  <si>
    <t>002FEI00  CELILO-WASCO HWY. CONN.</t>
  </si>
  <si>
    <t>002FFI00  BIGGS JUNCTION FRONTAGE RD</t>
  </si>
  <si>
    <t>002FGI00  BIGGS JUNCTION CONN. NO. 1</t>
  </si>
  <si>
    <t>002FHI00  BIGGS JUNCTION CONN. NO. 3</t>
  </si>
  <si>
    <t>002FII00  BIGGS-RUFUS FRONTAGE RD.</t>
  </si>
  <si>
    <t>002FJI00  RUFUS CONN. NO. 1</t>
  </si>
  <si>
    <t>002FKI00  RUFUS CONN. NO. 2</t>
  </si>
  <si>
    <t>002FLI00  RUFUS CONN. NO. 3</t>
  </si>
  <si>
    <t>002FMI00  RUFUS CONN. NO. 4</t>
  </si>
  <si>
    <t>002FNI00  RUFUS CONN. NO. 5</t>
  </si>
  <si>
    <t>002FQI00  W JOHN DAY CONN. NO. 1</t>
  </si>
  <si>
    <t>002FRI00  W JOHN DAY CONN. NO. 2</t>
  </si>
  <si>
    <t>002FSI00  W JOHN DAY CONN. NO. 3</t>
  </si>
  <si>
    <t>002FTI00  W JOHN DAY CONN. NO. 4</t>
  </si>
  <si>
    <t>002FUI00  QUINTON CONN. NO. 1</t>
  </si>
  <si>
    <t>002FVI00  QUINTON CONN. NO. 2</t>
  </si>
  <si>
    <t>002FWI00  QUINTON CONN. NO. 3</t>
  </si>
  <si>
    <t>002FXI00  QUINTON CONN. NO. 4</t>
  </si>
  <si>
    <t>002FYI00  QUINTON CONN. NO. 5</t>
  </si>
  <si>
    <t>002FZI00  BLALOCK CONN. NO. 1</t>
  </si>
  <si>
    <t>002GAI00  BLALOCK CONN. NO. 2</t>
  </si>
  <si>
    <t>002GBI00  BLALOCK CONN. NO. 3</t>
  </si>
  <si>
    <t>002GCI00  BLALOCK CONN. NO. 4</t>
  </si>
  <si>
    <t>002GDI00  WOELPERN CONN. NO. 1</t>
  </si>
  <si>
    <t>002GEI00  WOELPERN CONN. NO. 2</t>
  </si>
  <si>
    <t>002GFI00  WOELPERN CONN. NO. 3</t>
  </si>
  <si>
    <t>002GGI00  ARLINGTON VIEWPOINT CONN.</t>
  </si>
  <si>
    <t>002GHI00  ARLINGTON INTCHGE. CONN.</t>
  </si>
  <si>
    <t>002GJI00  HEPPNER INTCHGE. CONN.</t>
  </si>
  <si>
    <t>002GKI00  THREEMILE CANYON CONN NO 1</t>
  </si>
  <si>
    <t>002GLI00  THREEMILE CANYON CONN NO 2</t>
  </si>
  <si>
    <t>002GMI00  THREEMILE CANYON CONN NO 3</t>
  </si>
  <si>
    <t>002GNI00  THREEMILE CANYON CONN NO 4</t>
  </si>
  <si>
    <t>002GOI00  THREEMILE CANYON CONN NO 5</t>
  </si>
  <si>
    <t>002GPI00  TOWER RD. CONN. NO. 1</t>
  </si>
  <si>
    <t>002GQI00  TOWER RD. CONN. NO. 2</t>
  </si>
  <si>
    <t>002GRI00  TOWER RD. CONN. NO. 3</t>
  </si>
  <si>
    <t>002GSI00  TOWER RD. CONN. NO. 4</t>
  </si>
  <si>
    <t>002GTI00  TOWER RD. CONN. NO. 5</t>
  </si>
  <si>
    <t>002GUI00  BOARDMAN S.R.A. EB</t>
  </si>
  <si>
    <t>002GVI00  BOARDMAN S.R.A. WB</t>
  </si>
  <si>
    <t>002GWI00  BOARDMAN CONN. NO. 1</t>
  </si>
  <si>
    <t>002GXI00  BOARDMAN CONN. NO. 2</t>
  </si>
  <si>
    <t>002GYI00  BOARDMAN CONN. NO. 3</t>
  </si>
  <si>
    <t>002GZI00  BOARDMAN CONN. NO. 4</t>
  </si>
  <si>
    <t>002HAI00  BOARDMAN CONN. NO. 5</t>
  </si>
  <si>
    <t>002HBI00  PORT OF MORROW CONN. NO. 1</t>
  </si>
  <si>
    <t>002HCI00  PORT OF MORROW CONN. NO. 2</t>
  </si>
  <si>
    <t>002HDI00  PORT OF MORROW CONN. NO. 3</t>
  </si>
  <si>
    <t>002HEI00  PORT OF MORROW CONN. NO. 4</t>
  </si>
  <si>
    <t>002HFI00  PORT OF MORROW CONN. NO. 5</t>
  </si>
  <si>
    <t>002HGI00  OLD OREGON TRAIL CONN NO 1</t>
  </si>
  <si>
    <t>002HHI00  OLD OREGON TRAIL CONN NO 2</t>
  </si>
  <si>
    <t>002HII00  OLD OREGON TRAIL CONN NO 3</t>
  </si>
  <si>
    <t>002HJI00  OLD OREGON TRAIL CONN NO 4</t>
  </si>
  <si>
    <t>002HKI00  UMATILLA ELECTRIC COOP  FR</t>
  </si>
  <si>
    <t>002HLI00  MCNARY HWY. CONN. NO. 1</t>
  </si>
  <si>
    <t>002HMI00  MCNARY HWY. CONN. NO. 2</t>
  </si>
  <si>
    <t>002HNI00  UMATILLA-STANFIELD INTCHG.</t>
  </si>
  <si>
    <t>002HOI00  COLD SPRINGS JCT. INTCHG.</t>
  </si>
  <si>
    <t>002HPI00  122ND AVE. CONN. NO. 2</t>
  </si>
  <si>
    <t>002HQI00  NE 238TH AVE. CONN. NO. 3</t>
  </si>
  <si>
    <t>002HRI00  NE 181ST AVE. CONN. NO. 4</t>
  </si>
  <si>
    <t>002HSI00  NE 181ST AVE. CONN. NO. 5</t>
  </si>
  <si>
    <t>002HTI00  WILKES FRONTAGE RD. NO. 2</t>
  </si>
  <si>
    <t>002HVI00  JORDAN CONN NO. 3</t>
  </si>
  <si>
    <t>002HWI00  JORDAN CONN NO. 4</t>
  </si>
  <si>
    <t>002HXI00  E CASCADE LOCKS CONN. NO.1</t>
  </si>
  <si>
    <t>002HYI00  E CASCADE LOCKS CONN. NO.2</t>
  </si>
  <si>
    <t>002HZI00  E CASCADE LOCKS CONN. NO.3</t>
  </si>
  <si>
    <t>002IAI00  MOSIER INTCHGE. CONN. NO.1</t>
  </si>
  <si>
    <t>002IBI00  MOSIER INTCHGE. CONN. NO.2</t>
  </si>
  <si>
    <t>002ICI00  MOSIER INTCHGE. CONN. NO.4</t>
  </si>
  <si>
    <t>002IDI00  ROOSTER ROCK CONN. NO. 3</t>
  </si>
  <si>
    <t>002IEI00  CHENOWETH CONN. NO. 2</t>
  </si>
  <si>
    <t>002IFI00  CHENOWETH CONN. NO. 3</t>
  </si>
  <si>
    <t>002IGI00  CHENOWETH CONN. NO. 4</t>
  </si>
  <si>
    <t>002IHI00  CHENOWETH CONN. NO. 5</t>
  </si>
  <si>
    <t>002III00  207TH AVE. INTCHG. CONN. 1</t>
  </si>
  <si>
    <t>002IJI00  207TH AVE. INTCHG. CONN. 2</t>
  </si>
  <si>
    <t>002IKI00  207TH AVE. INTCHG. CONN. 3</t>
  </si>
  <si>
    <t>002ILI00  207TH AVE. INTCHG. CONN. 4</t>
  </si>
  <si>
    <t>002IMI00  207TH AVE. INTCHG. CONN. 5</t>
  </si>
  <si>
    <t>002INI00  207TH AVE. INTCHGE CONN. 6</t>
  </si>
  <si>
    <t>002IOI00  NE 238TH AVE. CONN. NO. 5</t>
  </si>
  <si>
    <t>002IPI00  NE 33RD AVE. CONN. NO. 3</t>
  </si>
  <si>
    <t>002IQI00  GRAND AVE. CONNECTION</t>
  </si>
  <si>
    <t>002IRI00  TROUTDALE CONN. NO. 4</t>
  </si>
  <si>
    <t>002ISI00  WESTCLIFF DR. FRONTAGE RD.</t>
  </si>
  <si>
    <t>002ITI00  THE DALLES CONN. NO. 2</t>
  </si>
  <si>
    <t>002IUI00  TROUTDALE CONN. NO. 5</t>
  </si>
  <si>
    <t>002IVI00  E HOOD RIVER CONN. NO. 6</t>
  </si>
  <si>
    <t>002IWI00  RIVERSIDE DR. FRONTAGE RD.</t>
  </si>
  <si>
    <t>002IXI00  HOOD RIVER ACCESS FRONT RD</t>
  </si>
  <si>
    <t>002IYI00  DRY CREEK RD. FRONTAGE RD.</t>
  </si>
  <si>
    <t>002IZI00  SERVICE RD CONN. NO. 2</t>
  </si>
  <si>
    <t>002JAI00  WARRENDALE CONN.</t>
  </si>
  <si>
    <t>002JBI00  WILLOW ST. CONN. NO. 1</t>
  </si>
  <si>
    <t>002JCI00  DALTON POINT CONN. NO. 2</t>
  </si>
  <si>
    <t>00300I00  OSWEGO</t>
  </si>
  <si>
    <t>00300D00  OSWEGO</t>
  </si>
  <si>
    <t>003AAI00  ROSS ISLAND BRIDGE CONN. 1</t>
  </si>
  <si>
    <t>003ABI00  ROSS ISLAND BRIDGE CONN. 2</t>
  </si>
  <si>
    <t>003ACI00  ROSS ISLAND BRIDGE CONN. 3</t>
  </si>
  <si>
    <t>003ADI00  ROSS ISLAND BRIDGE CONN. 4</t>
  </si>
  <si>
    <t>003AEI00  ROSS ISLAND BRIDGE CONN. 5</t>
  </si>
  <si>
    <t>003AII00  WEST LINN INTER. CONN.NO.1</t>
  </si>
  <si>
    <t>003AJI00  WEST LINN INTER. CONN.NO.2</t>
  </si>
  <si>
    <t>003AKI00  TAYLORS FERRY RD.CONN.NO.1</t>
  </si>
  <si>
    <t>003ALI00  WEST LINN INTER. CONN.NO.3</t>
  </si>
  <si>
    <t>003ANI00  ROSS ISLAND BRIDGE CONN. 6</t>
  </si>
  <si>
    <t>003AOI00  SELLWOOD BRIDGE CONN. NO 1</t>
  </si>
  <si>
    <t>003API00  SELLWOOD BRIDGE CONN. NO 3</t>
  </si>
  <si>
    <t>003AQI00  SELLWOOD BRIDGE CONN. NO 2</t>
  </si>
  <si>
    <t>003ARI00  SELLWOOD BRIDGE CONN. NO 4</t>
  </si>
  <si>
    <t>003ASI00  SELLWOOD BRIDGE CONN. NO 5</t>
  </si>
  <si>
    <t>00400I00  THE DALLES-CALIFORNIA</t>
  </si>
  <si>
    <t>00400IZ2  THE DALLES-CALIFORNIA</t>
  </si>
  <si>
    <t>00400D00  THE DALLES-CALIFORNIA</t>
  </si>
  <si>
    <t>004AAI00  THE DALLES BRIDGE CONN. 1</t>
  </si>
  <si>
    <t>004ABI00  THE DALLES BRIDGE CONN. 2</t>
  </si>
  <si>
    <t>004ADI00  N DUFUR FRONTAGE RD.</t>
  </si>
  <si>
    <t>004AEI00  S DUFUR FRONTAGE RD.</t>
  </si>
  <si>
    <t>004AFI00  COUNTY RD. CONN.</t>
  </si>
  <si>
    <t>004AMI00  ROSEDALE FRONTAGE RD.</t>
  </si>
  <si>
    <t>004ANI00  WILLAMETTE CONN. NO. 1</t>
  </si>
  <si>
    <t>004AOI00  WILLAMETTE CONN. NO. 2</t>
  </si>
  <si>
    <t>004AQI00  CHILOQUIN CONN. NO. 1</t>
  </si>
  <si>
    <t>004ARI00  CHILOQUIN CONN. NO. 2</t>
  </si>
  <si>
    <t>004ATI00  KLAMATH FALLS-MALIN CONN.</t>
  </si>
  <si>
    <t>004AUI00  NEVADA AVE. CONN. NO. 1</t>
  </si>
  <si>
    <t>004AVI00  NEVADA AVE. CONN. NO. 2</t>
  </si>
  <si>
    <t>004AWI00  NEVADA AVE. CONN. NO. 3</t>
  </si>
  <si>
    <t>004AXI00  NEVADA AVE. CONN. NO. 4</t>
  </si>
  <si>
    <t>004AYI00  NEVADA AVE. CONN. NO. 5</t>
  </si>
  <si>
    <t>004AZI00  MAIN ST. CONN.</t>
  </si>
  <si>
    <t>004BAI00  GREEN SPRINGS DR. CONN.</t>
  </si>
  <si>
    <t>004BBI00  S KLAMATH FALLS CONN NO 1</t>
  </si>
  <si>
    <t>004BCI00  S KLAMATH FALLS CONN NO 2</t>
  </si>
  <si>
    <t>004BDI00  BEAVER MARSH S.R.A. NO. 1</t>
  </si>
  <si>
    <t>004BGI00  BAKER RD INTRCHE CONN NO 1</t>
  </si>
  <si>
    <t>004BHI00  BAKER RD INTCHGE CONN NO 2</t>
  </si>
  <si>
    <t>004BII00  BAKER RD INTCHGE CONN NO 3</t>
  </si>
  <si>
    <t>004BJI00  BAKER RD INTCHGE CONN NO 4</t>
  </si>
  <si>
    <t>004BKI00  MCKENZIE-BEND N CONN. 1</t>
  </si>
  <si>
    <t>004BLI00  MCKENZIE-BEND N CONN. 2</t>
  </si>
  <si>
    <t>004BMI00  EMPIRE AVE. CONN. NO. 1</t>
  </si>
  <si>
    <t>004BNI00  EMPIRE AVE. CONN. NO. 2</t>
  </si>
  <si>
    <t>004BOI00  EMPIRE AVE. CONN. NO. 3</t>
  </si>
  <si>
    <t>004BPI00  EMPIRE AVE. CONN. NO. 4</t>
  </si>
  <si>
    <t>004BQI00  BUTLER MARKET CONN. NO. 1</t>
  </si>
  <si>
    <t>004BRI00  BUTLER MARKET CONN. NO. 2</t>
  </si>
  <si>
    <t>004BSI00  REVERE AVE. CONN. NO. 1</t>
  </si>
  <si>
    <t>004BTI00  REVERE AVE. CONN. NO. 2</t>
  </si>
  <si>
    <t>004BUI00  REVERE AVE. CONN. NO. 3</t>
  </si>
  <si>
    <t>004BVI00  REVERE AVE. CONN. NO. 4</t>
  </si>
  <si>
    <t>004BWI00  REVERE AVE. CONN. NO. 5</t>
  </si>
  <si>
    <t>004BXI00  COLORADO AVE. CONN. NO. 1</t>
  </si>
  <si>
    <t>004BYI00  COLORADO AVE. CONN. NO. 2</t>
  </si>
  <si>
    <t>004BZI00  COLORADO AVE. CONN. NO. 3</t>
  </si>
  <si>
    <t>004CAI00  COLORADO AVE. CONN. NO. 4</t>
  </si>
  <si>
    <t>004CBI00  COLORADO AVE. CONN. NO. 5</t>
  </si>
  <si>
    <t>004CCI00  REED MARKET RD. CONN. NO 1</t>
  </si>
  <si>
    <t>004CDI00  REED MARKET RD. CONN. NO 2</t>
  </si>
  <si>
    <t>004CEI00  REED MARKET RD. CONN. NO 3</t>
  </si>
  <si>
    <t>004CFI00  REED MARKET RD. CONN. NO 4</t>
  </si>
  <si>
    <t>004CGI00  REED MARKET RD. CONN. NO 5</t>
  </si>
  <si>
    <t>004CHI00  REED MARKET RD. CONN. NO 6</t>
  </si>
  <si>
    <t>004CII00  POWERS RD. CONN. NO. 1</t>
  </si>
  <si>
    <t>004CJI00  POWERS RD. CONN. NO. 2</t>
  </si>
  <si>
    <t>004CKI00  POWERS RD. CONN. NO. 3</t>
  </si>
  <si>
    <t>004CLI00  POWERS RD. CONN. NO. 4</t>
  </si>
  <si>
    <t>004CMI00  POWERS RD. CONN. NO. 5</t>
  </si>
  <si>
    <t>004COI00  BEAVER MARSH S.R.A. CONN 2</t>
  </si>
  <si>
    <t>004CPI00  BEAVER MARSH S.R.A. CONN 3</t>
  </si>
  <si>
    <t>004CQI00  S CENTURY DRIVE CONN. 1</t>
  </si>
  <si>
    <t>004CRI00  S CENTURY DRIVE CONN. 2</t>
  </si>
  <si>
    <t>004CSI00  S CENTURY DRIVE CONN. 3</t>
  </si>
  <si>
    <t>004CTI00  S CENTURY DRIVE CONN. 4</t>
  </si>
  <si>
    <t>004CUI00  S CENTURY DRIVE CONN. 5</t>
  </si>
  <si>
    <t>004CVI00  S CENTURY DRIVE CONN. 6</t>
  </si>
  <si>
    <t>004CWI00  N REDMOND INTCHGE. CONN. 1</t>
  </si>
  <si>
    <t>004CXI00  N REDMOND INTCHGE. CONN. 2</t>
  </si>
  <si>
    <t>004CYI00  N REDMOND INTCHGE. CONN. 3</t>
  </si>
  <si>
    <t>004CZI00  N REDMOND INTCHGE. CONN. 4</t>
  </si>
  <si>
    <t>004DAI00  N REDMOND INTCHGE. CONN. 5</t>
  </si>
  <si>
    <t>004DBI00  COTTONWOOD CONN. NO. 1</t>
  </si>
  <si>
    <t>004DCI00  COTTONWOOD CONN. NO. 2</t>
  </si>
  <si>
    <t>004DDI00  COTTONWOOD CONN. NO. 3</t>
  </si>
  <si>
    <t>004DEI00  COTTONWOOD CONN. NO. 4</t>
  </si>
  <si>
    <t>004DFI00  COTTONWOOD CONN. NO. 5</t>
  </si>
  <si>
    <t>004DGI00  COTTONWOOD CONN. NO. 6</t>
  </si>
  <si>
    <t>004DHI00  3RD ST. INCHG. CONN. NO. 1</t>
  </si>
  <si>
    <t>004DII00  3RD ST. INCHG. CONN. NO. 2</t>
  </si>
  <si>
    <t>004DJI00  COLORADO AVE CONN. NO. 6</t>
  </si>
  <si>
    <t>004DKI00  MAIN ST. CONN. NO. 1</t>
  </si>
  <si>
    <t>004DLI00  MAIN ST. CONN. NO. 4</t>
  </si>
  <si>
    <t>004DMI00  MAIN ST. CONN. NO. 2</t>
  </si>
  <si>
    <t>00500I00  JOHN DAY</t>
  </si>
  <si>
    <t>00500IZ1  JOHN DAY</t>
  </si>
  <si>
    <t>00500D00  JOHN DAY</t>
  </si>
  <si>
    <t>005AAI00  COLUMBIA RIVER HWY CONN. 1</t>
  </si>
  <si>
    <t>005ABI00  COLUMBIA RIVER HWY CONN. 2</t>
  </si>
  <si>
    <t>005ACI00  FOSSIL FRONTAGE RD.</t>
  </si>
  <si>
    <t>005ADI00  HOLLIDAY REST STOP CONN.</t>
  </si>
  <si>
    <t>00600I00  OLD OREGON TRAIL</t>
  </si>
  <si>
    <t>00600D00  OLD OREGON TRAIL</t>
  </si>
  <si>
    <t>00600DZ1  OLD OREGON TRAIL</t>
  </si>
  <si>
    <t>006AAI00  BOARDMAN JCT. CONN.</t>
  </si>
  <si>
    <t>006ABI00  ORDNANCE CONN. NO. 1</t>
  </si>
  <si>
    <t>006ACI00  ORDNANCE CONN. NO. 2</t>
  </si>
  <si>
    <t>006ADI00  ORDNANCE CONN. NO. 3</t>
  </si>
  <si>
    <t>006AEI00  ORDNANCE CONN. NO. 4</t>
  </si>
  <si>
    <t>006AFI00  ORDNANCE CONN. NO. 5</t>
  </si>
  <si>
    <t>006AGI00  MCNARY HWY. INTCHG. CONN.</t>
  </si>
  <si>
    <t>006AHI00  WESTLAND RD. CONN. NO. 1</t>
  </si>
  <si>
    <t>006AII00  WESTLAND RD. CONN. NO. 2</t>
  </si>
  <si>
    <t>006AJI00  WESTLAND RD. CONN. NO. 3</t>
  </si>
  <si>
    <t>006AKI00  WESTLAND RD. CONN. NO. 4</t>
  </si>
  <si>
    <t>006ALI00  WESTLAND RD. CONN. NO. 5</t>
  </si>
  <si>
    <t>006AMI00  HERMISTON CONN NO. 1</t>
  </si>
  <si>
    <t>006ANI00  HERMISTON CONN NO. 2</t>
  </si>
  <si>
    <t>006AOI00  STANFIELD S.R.A.</t>
  </si>
  <si>
    <t>006API00  STANFIELD S.R.A.</t>
  </si>
  <si>
    <t>006AQI00  STANFIELD JCT. CONNECTION</t>
  </si>
  <si>
    <t>006ASI00  ECHO JCT. CONN. NO. 1</t>
  </si>
  <si>
    <t>006ATI00  REW ELEVATOR CONN. NO. 1</t>
  </si>
  <si>
    <t>006AUI00  REW ELEVATOR CONN. NO. 2</t>
  </si>
  <si>
    <t>006AVI00  REW ELEVATOR CONN. NO. 3</t>
  </si>
  <si>
    <t>006AWI00  REW ELEVATOR CONN. NO. 4</t>
  </si>
  <si>
    <t>006AXI00  REW ELEVATOR CONN. NO. 5</t>
  </si>
  <si>
    <t>006AYI00  YOAKUM RD. CONN. NO. 1</t>
  </si>
  <si>
    <t>006AZI00  YOAKUM RD. CONN. NO. 2</t>
  </si>
  <si>
    <t>006BAI00  YOAKUM RD. CONN. NO. 3</t>
  </si>
  <si>
    <t>006BBI00  YOAKUM RD. CONN. NO. 4</t>
  </si>
  <si>
    <t>006BCI00  YOAKUM RD. CONN. NO. 5</t>
  </si>
  <si>
    <t>006BDI00  BARNHART CONN. NO. 1</t>
  </si>
  <si>
    <t>006BEI00  BARNHART CONN. NO. 2</t>
  </si>
  <si>
    <t>006BFI00  BARNHART CONN. NO. 3</t>
  </si>
  <si>
    <t>006BGI00  BARNHART CONN. NO. 4</t>
  </si>
  <si>
    <t>006BHI00  BARNHART CONN. NO. 5</t>
  </si>
  <si>
    <t>006BII00  W PENDLETON INTCHGE. CONN.</t>
  </si>
  <si>
    <t>006BJI00  EMIGRANT AVE. CONN. NO. 1</t>
  </si>
  <si>
    <t>006BKI00  EMIGRANT AVE. CONN. NO. 2</t>
  </si>
  <si>
    <t>006BLI00  S PENDLETON INTCHG. CONN.</t>
  </si>
  <si>
    <t>006BMI00  MISSION JCT. INTCHG. CONN.</t>
  </si>
  <si>
    <t>006BNI00  EMIGRANT HILL VIEWPOINT EB</t>
  </si>
  <si>
    <t>006BOI00  EMIGRANT HILL VIEWPOINT WB</t>
  </si>
  <si>
    <t>006BPI00  OLD EMIGRANT HILL FR. NO.1</t>
  </si>
  <si>
    <t>006BQI00  OLD EMIGRANT HILL FR. NO.2</t>
  </si>
  <si>
    <t>006BSI00  EMIGRANT HILL CONN. NO. 1</t>
  </si>
  <si>
    <t>006BTI00  EMIGRANT HILL CONN. NO. 2</t>
  </si>
  <si>
    <t>006BUI00  DEADMAN PASS CONN. NO. 1</t>
  </si>
  <si>
    <t>006BVI00  DEADMAN PASS CONN. NO. 2</t>
  </si>
  <si>
    <t>006BWI00  DEADMAN PASS CONN. NO. 3</t>
  </si>
  <si>
    <t>006BXI00  DEADMAN PASS CONN. NO. 4</t>
  </si>
  <si>
    <t>006BYI00  DEADMAN PASS CONN. NO. 5</t>
  </si>
  <si>
    <t>006BZI00  DEADMAN PASS CONN. NO. 6</t>
  </si>
  <si>
    <t>006CAI00  DEADMAN PASS CONN. NO. 7</t>
  </si>
  <si>
    <t>006CBI00  DEADMAN PASS S.R.A. FRONT</t>
  </si>
  <si>
    <t>006CCI00  JACK ALLEN CAMP FRONT. RD.</t>
  </si>
  <si>
    <t>006CDI00  FRONTAGE RD.</t>
  </si>
  <si>
    <t>006CEI00  FRONTAGE RD. CONN. NO. 1</t>
  </si>
  <si>
    <t>006CFI00  FRONTAGE RD. CONN. NO. 2</t>
  </si>
  <si>
    <t>006CGI00  DEADMANS PASS MEACHAM FR.</t>
  </si>
  <si>
    <t>006CHI00  W EMIGRANT PARK CONN. NO 1</t>
  </si>
  <si>
    <t>006CII00  W EMIGRANT PARK CONN. NO 2</t>
  </si>
  <si>
    <t>006CJI00  W EMIGRANT PARK CONN. NO 3</t>
  </si>
  <si>
    <t>006CKI00  E EMIGRANT PARK CONN. NO 1</t>
  </si>
  <si>
    <t>006CLI00  E EMIGRANT PARK CONN. NO 2</t>
  </si>
  <si>
    <t>006CMI00  E EMIGRANT PARK CONN. NO 3</t>
  </si>
  <si>
    <t>006CNI00  E EMIGRANT PARK FRONT RD 1</t>
  </si>
  <si>
    <t>006COI00  DEADMANS PASS MEACHAM FR#2</t>
  </si>
  <si>
    <t>006CPI00  W MEACHAM FRONTAGE RD.</t>
  </si>
  <si>
    <t>006CQI00  MEACHAM CONN. NO. 1</t>
  </si>
  <si>
    <t>006CRI00  MEACHAM CONN. NO. 2</t>
  </si>
  <si>
    <t>006CSI00  MEACHAM CONN. NO. 3</t>
  </si>
  <si>
    <t>006CTI00  MEACHAM CONN. NO. 4</t>
  </si>
  <si>
    <t>006CUI00  MEACHAM CONN. NO. 5</t>
  </si>
  <si>
    <t>006CVI00  MEACHAM CONN. NO. 6</t>
  </si>
  <si>
    <t>006CWI00  KAMELA CONN. NO. 1</t>
  </si>
  <si>
    <t>006CXI00  KAMELA CONN. NO. 2</t>
  </si>
  <si>
    <t>006CYI00  KAMELA CONN. NO. 3</t>
  </si>
  <si>
    <t>006CZI00  KAMELA INTCHG. FRONTAGE RD</t>
  </si>
  <si>
    <t>006DAI00  GLOVER CONN. NO. 1</t>
  </si>
  <si>
    <t>006DBI00  GLOVER CONN. NO. 2</t>
  </si>
  <si>
    <t>006DCI00  UKIAH-HILGARD CONN.</t>
  </si>
  <si>
    <t>006DDI00  ROCK CREEK ACCESS RD.</t>
  </si>
  <si>
    <t>006DEI00  HAMILTON CREEK FRONTAGE RD</t>
  </si>
  <si>
    <t>006DFI00  UPPER PERRY CONN. NO. 1</t>
  </si>
  <si>
    <t>006DGI00  UPPER PERRY CONN. NO. 2</t>
  </si>
  <si>
    <t>006DHI00  UPPER PERRY CONN. NO. 3</t>
  </si>
  <si>
    <t>006DII00  FIVE POINT CREEK FRONT. RD</t>
  </si>
  <si>
    <t>006DJI00  LOWER PERRY CONN. NO. 1</t>
  </si>
  <si>
    <t>006DKI00  LOWER PERRY CONN. NO. 2</t>
  </si>
  <si>
    <t>006DLI00  LOWER PERRY CONN. NO. 3</t>
  </si>
  <si>
    <t>006DMI00  WALLOWA LAKE CONN. NO. 1</t>
  </si>
  <si>
    <t>006DNI00  WALLOWA LAKE CONN. NO. 2</t>
  </si>
  <si>
    <t>006DOI00  S LA GRANDE CONN. NO. 1</t>
  </si>
  <si>
    <t>006DPI00  S LA GRANDE CONN. NO. 2</t>
  </si>
  <si>
    <t>006DQI00  FOOTHILL RD. CONN. NO. 1</t>
  </si>
  <si>
    <t>006DRI00  FOOTHILL RD. CONN. NO. 2</t>
  </si>
  <si>
    <t>006DSI00  FOOTHILL RD. CONN. NO. 3</t>
  </si>
  <si>
    <t>006DTI00  FOOTHILL RD. CONN. NO. 4</t>
  </si>
  <si>
    <t>006DUI00  FOOTHILL RD. CONN. NO. 5</t>
  </si>
  <si>
    <t>006DVI00  LADD CANYON S.R.A. CONN. 1</t>
  </si>
  <si>
    <t>006DWI00  LADD CANYON S.R.A. CONN. 2</t>
  </si>
  <si>
    <t>006DXI00  LADD CANYON S.R.A. CONN. 3</t>
  </si>
  <si>
    <t>006DYI00  LADD CANYON S.R.A. CONN. 4</t>
  </si>
  <si>
    <t>006DZI00  LADD CREEK CONN. NO. 1</t>
  </si>
  <si>
    <t>006EAI00  LADD CREEK CONN. NO. 2</t>
  </si>
  <si>
    <t>006EBI00  LADD CANYON CONN. NO. 1</t>
  </si>
  <si>
    <t>006ECI00  LADD CANYON CONN. NO. 2</t>
  </si>
  <si>
    <t>006EDI00  LADD CANYON CONN. NO. 3</t>
  </si>
  <si>
    <t>006EEI00  LADD CANYON CONN. NO. 4</t>
  </si>
  <si>
    <t>006EFI00  LADD CANYON CONN. NO. 5</t>
  </si>
  <si>
    <t>006EGI00  LADD CANYON FRONTAGE RD #1</t>
  </si>
  <si>
    <t>006EHI00  LADD CANYON FRONTAGE RD #2</t>
  </si>
  <si>
    <t>006EII00  CLOVER CREEK CONN. NO. 1</t>
  </si>
  <si>
    <t>006EJI00  CLOVER CREEK CONN. NO. 2</t>
  </si>
  <si>
    <t>006EKI00  CLOVER CREEK CONN. NO. 3</t>
  </si>
  <si>
    <t>006ELI00  CLOVER CREEK CONN. NO. 4</t>
  </si>
  <si>
    <t>006EMI00  CLOVER CREEK CONN. NO. 5</t>
  </si>
  <si>
    <t>006ENI00  WOLF CREEK CONN. NO. 1</t>
  </si>
  <si>
    <t>006EOI00  WOLF CREEK CONN. NO. 2</t>
  </si>
  <si>
    <t>006EPI00  WOLF CREEK CONN. NO. 3</t>
  </si>
  <si>
    <t>006EQI00  WOLF CREEK CONN. NO. 4</t>
  </si>
  <si>
    <t>006ERI00  WOLF CREEK CONN. NO. 5</t>
  </si>
  <si>
    <t>006ESI00  N POWDER CONN. NO. 1</t>
  </si>
  <si>
    <t>006ETI00  N POWDER CONN. NO. 2</t>
  </si>
  <si>
    <t>006EUI00  BAKER VALLEY S.R.A. CONN 1</t>
  </si>
  <si>
    <t>006EVI00  BAKER VALLEY S.R.A. CONN 2</t>
  </si>
  <si>
    <t>006EWI00  BAKER VALLEY S.R.A. CONN 3</t>
  </si>
  <si>
    <t>006EXI00  BAKER VALLEY S.R.A. CONN 4</t>
  </si>
  <si>
    <t>006EYI00  CHANDLER LANE CONN. NO. 1</t>
  </si>
  <si>
    <t>006EZI00  RICHLAND INTCHGE. CONN.</t>
  </si>
  <si>
    <t>006FAI00  CAMPBELL ST. INTCHG. CONN.</t>
  </si>
  <si>
    <t>006FBI00  S BAKER INTCHG. CONN. NO 1</t>
  </si>
  <si>
    <t>006FCI00  ENCINA CONN. NO. 1</t>
  </si>
  <si>
    <t>006FDI00  ENCINA CONN. NO. 2</t>
  </si>
  <si>
    <t>006FFI00  ENCINA CONN. NO. 4</t>
  </si>
  <si>
    <t>006FGI00  PLEASANT VALLEY CONN. NO 1</t>
  </si>
  <si>
    <t>006FHI00  PLEASANT VALLEY CONN. NO 2</t>
  </si>
  <si>
    <t>006FII00  DURKEE CONN. NO. 1</t>
  </si>
  <si>
    <t>006FJI00  DURKEE CONN. NO. 2</t>
  </si>
  <si>
    <t>006FKI00  DURKEE CONN. NO. 3</t>
  </si>
  <si>
    <t>006FLI00  DURKEE CONN. NO. 4</t>
  </si>
  <si>
    <t>006FMI00  DURKEE CONN. NO. 5</t>
  </si>
  <si>
    <t>006FNI00  NELSON CONN. NO. 1</t>
  </si>
  <si>
    <t>006FOI00  NELSON CONN. NO. 2</t>
  </si>
  <si>
    <t>006FPI00  NELSON CONN. NO. 3</t>
  </si>
  <si>
    <t>006FQI00  NELSON CONN. NO. 4</t>
  </si>
  <si>
    <t>006FRI00  NELSON CONN. NO. 5</t>
  </si>
  <si>
    <t>006FSI00  WEATHERBY CONN. NO. 1</t>
  </si>
  <si>
    <t>006FTI00  WEATHERBY CONN. NO. 2</t>
  </si>
  <si>
    <t>006FUI00  WEATHERBY CONN. NO. 3</t>
  </si>
  <si>
    <t>006FVI00  WEATHERBY CONN. NO. 4</t>
  </si>
  <si>
    <t>006FWI00  WEATHERBY CONN. NO. 5</t>
  </si>
  <si>
    <t>006FXI00  WEATHERBY CONN. NO. 6</t>
  </si>
  <si>
    <t>006FZI00  JORDAN CREEK FRONTAGE RD.</t>
  </si>
  <si>
    <t>006GAI00  JORDAN CREEK CONN. NO. 1</t>
  </si>
  <si>
    <t>006GBI00  JORDAN CREEK CONN. NO. 2</t>
  </si>
  <si>
    <t>006GCI00  JORDAN CREEK CONN. NO. 3</t>
  </si>
  <si>
    <t>006GDI00  JORDAN CREEK CONN. NO. 4</t>
  </si>
  <si>
    <t>006GEI00  JORDAN CREEK CONN. NO. 5</t>
  </si>
  <si>
    <t>006GFI00  DIXIE CONN. NO. 1</t>
  </si>
  <si>
    <t>006GGI00  DIXIE CONN. NO. 2</t>
  </si>
  <si>
    <t>006GHI00  DIXIE CONN. NO. 3</t>
  </si>
  <si>
    <t>006GII00  DIXIE CONN. NO. 4</t>
  </si>
  <si>
    <t>006GJI00  DIXIE CONN. NO. 5</t>
  </si>
  <si>
    <t>006GKI00  N HUNTINGTON CONN. NO. 1</t>
  </si>
  <si>
    <t>006GLI00  N HUNTINGTON CONN. NO. 2</t>
  </si>
  <si>
    <t>006GMI00  N HUNTINGTON CONN. NO. 3</t>
  </si>
  <si>
    <t>006GNI00  N HUNTINGTON CONN. NO. 4</t>
  </si>
  <si>
    <t>006GOI00  N BENSON CREEK FRONT RD #1</t>
  </si>
  <si>
    <t>006GPI00  N BENSON CREEK FRONT RD #2</t>
  </si>
  <si>
    <t>006GQI00  BENSON INTCHG. CONN.</t>
  </si>
  <si>
    <t>006GRI00  BENSON FRONTAGE RD. NO. 1</t>
  </si>
  <si>
    <t>006GSI00  BENSON FRONTAGE RD. NO. 2</t>
  </si>
  <si>
    <t>006GTI00  BENSON FRONTAGE RD. NO. 3</t>
  </si>
  <si>
    <t>006GUI00  OLDS FERRY INTCHG. CONN.</t>
  </si>
  <si>
    <t>006GVI00  MOORE'S HOLLOW CONN. NO. 1</t>
  </si>
  <si>
    <t>006GWI00  MOORE'S HOLLOW CONN. NO. 2</t>
  </si>
  <si>
    <t>006GXI00  MOORE'S HOLLOW CONN. NO. 3</t>
  </si>
  <si>
    <t>006GYI00  MOORE'S HOLLOW CONN. NO. 4</t>
  </si>
  <si>
    <t>006GZI00  MOORE'S HOLLOW CONN. NO. 5</t>
  </si>
  <si>
    <t>006HAI00  STANTON BLVD. CONN. NO. 1</t>
  </si>
  <si>
    <t>006HBI00  STANTON BLVD. CONN. NO. 2</t>
  </si>
  <si>
    <t>006HCI00  STANTON BLVD. CONN. NO. 3</t>
  </si>
  <si>
    <t>006HDI00  STANTON BLVD. CONN. NO. 4</t>
  </si>
  <si>
    <t>006HEI00  STANTON BLVD. CONN. NO. 5</t>
  </si>
  <si>
    <t>006HFI00  STANTON BLVD. FRONTAGE RD.</t>
  </si>
  <si>
    <t>006HGI00  N ONTARIO CONN. NO. 1</t>
  </si>
  <si>
    <t>006HII00  IDAHO AVE. CONN. NO. 1</t>
  </si>
  <si>
    <t>006HJI00  IDAHO AVE. CONN. NO. 2</t>
  </si>
  <si>
    <t>006HKI00  IDAHO AVE. CONN. NO. 3</t>
  </si>
  <si>
    <t>006HLI00  IDAHO AVE. CONN. NO. 4</t>
  </si>
  <si>
    <t>006HMI00  CLAUDE FRONTAGE RD.</t>
  </si>
  <si>
    <t>006HNI00  ONTARIO CONN. NO. 1</t>
  </si>
  <si>
    <t>006HOI00  ONTARIO CONN. NO. 2</t>
  </si>
  <si>
    <t>006HPI00  PATERSON FERRY RD. CONN. 1</t>
  </si>
  <si>
    <t>006HQI00  PATERSON FERRY RD. CONN. 2</t>
  </si>
  <si>
    <t>006HRI00  PATERSON FERRY RD. CONN. 3</t>
  </si>
  <si>
    <t>006HSI00  PATERSON FERRY RD. CONN. 4</t>
  </si>
  <si>
    <t>006HTI00  CAMPBELL ST. INTCHGE. #2</t>
  </si>
  <si>
    <t>006HUI00  KAMELA CONN. NO. 4</t>
  </si>
  <si>
    <t>006HVI00  KAMELA CONN. NO. 5</t>
  </si>
  <si>
    <t>006HWI00  ECHO JCT. CONN. NO. 2</t>
  </si>
  <si>
    <t>006HXI00  ECHO JCT. CONN. NO. 3</t>
  </si>
  <si>
    <t>006HYI00  ECHO JCT. CONN. NO. 4</t>
  </si>
  <si>
    <t>006HZI00  ECHO JCT. CONN. NO. 5</t>
  </si>
  <si>
    <t>006IAI00  ECHO JCT. CONN. NO. 6</t>
  </si>
  <si>
    <t>006ICI00  N ONTARIO CONN. NO. 2</t>
  </si>
  <si>
    <t>006IDI00  GLOVER CONN. NO. 3</t>
  </si>
  <si>
    <t>00700I00  CENTRAL OREGON</t>
  </si>
  <si>
    <t>00700D00  CENTRAL OREGON</t>
  </si>
  <si>
    <t>007AAI00  HORSE RIDGE FRONTAGE RD.</t>
  </si>
  <si>
    <t>007ACI00  NAMORF FRONTAGE RD.</t>
  </si>
  <si>
    <t>007ADI00  HIGH POINT FRONTAGE RD.</t>
  </si>
  <si>
    <t>007AEI00  VINES HILL FRONTAGE RD.</t>
  </si>
  <si>
    <t>007AFI00  YAKIMA ST. CONNECTION</t>
  </si>
  <si>
    <t>00800I00  OREGON-WASHINGTON</t>
  </si>
  <si>
    <t>00800D00  OREGON-WASHINGTON</t>
  </si>
  <si>
    <t>008AAI00  CAYUSE-ADAMS FRONTAGE RD.</t>
  </si>
  <si>
    <t>008ABI00  SCHRIMPF FRONTAGE RD.</t>
  </si>
  <si>
    <t>008ACI00  WINN-STEEN RD. CONN.</t>
  </si>
  <si>
    <t>008ADI00  STEEN RD. CONN.</t>
  </si>
  <si>
    <t>008AEI00  EASTSIDE RD. CONN. NO. 1</t>
  </si>
  <si>
    <t>008AFI00  EASTSIDE RD. CONN. NO. 2</t>
  </si>
  <si>
    <t>008AGI00  EASTSIDE RD. CONN. NO. 3</t>
  </si>
  <si>
    <t>008AHI00  S PENDLETON CONN. NO. 1</t>
  </si>
  <si>
    <t>008AII00  S PENDLETON CONN. NO. 2</t>
  </si>
  <si>
    <t>008AJI00  E PENDLETON CONN. NO. 3</t>
  </si>
  <si>
    <t>00900I00  OREGON COAST</t>
  </si>
  <si>
    <t>00900IZ2  OREGON COAST</t>
  </si>
  <si>
    <t>00900D00  OREGON COAST</t>
  </si>
  <si>
    <t>009ACI00  FORT STEVENS HWY FRONT. RD</t>
  </si>
  <si>
    <t>009ADI00  SUNSET HWY. CONN.</t>
  </si>
  <si>
    <t>009AFI00  SUNSET BLVD. CONN. NO. 1</t>
  </si>
  <si>
    <t>009AGI00  SUNSET BLVD. CONN. NO. 2</t>
  </si>
  <si>
    <t>009AHI00  SUNSET BLVD. CONN. NO. 3</t>
  </si>
  <si>
    <t>009AII00  SUNSET BLVD. CONN. NO. 4</t>
  </si>
  <si>
    <t>009AJI00  WARREN O'XING CONN. NO. 1</t>
  </si>
  <si>
    <t>009AKI00  WARREN O'XING CONN. NO. 2</t>
  </si>
  <si>
    <t>009ALI00  WARREN O'XING CONN. NO. 3</t>
  </si>
  <si>
    <t>009AMI00  WARREN O'XING CONN. NO. 4</t>
  </si>
  <si>
    <t>009AQI00  12TH ST. CONN.</t>
  </si>
  <si>
    <t>009ARI00  DALEY FRONTAGE RD.</t>
  </si>
  <si>
    <t>009ASI00  OTIS JCT. FRONTAGE RD. #1</t>
  </si>
  <si>
    <t>009ATI00  SALMON RIVER HWY. CONN.</t>
  </si>
  <si>
    <t>009AUI00  OTIS JCT. FRONTAGE RD. #2</t>
  </si>
  <si>
    <t>009AZI00  UMPQUA HWY. CONN.</t>
  </si>
  <si>
    <t>009BAI00  REEDSPORT FRONTAGE RD.</t>
  </si>
  <si>
    <t>009BBI00  WILDWOOD DR. FRONTAGE RD.</t>
  </si>
  <si>
    <t>009BDI00  LAKESIDE FRONTAGE RD.</t>
  </si>
  <si>
    <t>009BEI00  N SAUNDERS LAKE FRONT RD.</t>
  </si>
  <si>
    <t>009BGI00  S SAUNDERS LAKE FRONT RD.</t>
  </si>
  <si>
    <t>009BHI00  E BAY DR. CONN.</t>
  </si>
  <si>
    <t>009BJI00  EDWARDS ST. (BUNKER HILL)</t>
  </si>
  <si>
    <t>009BKI00  MILLINGTON FRONTAGE RD.</t>
  </si>
  <si>
    <t>009BLI00  DAVIS SLOUGH CONN.</t>
  </si>
  <si>
    <t>009BMI00  COOS BAY-ROSEBURG HWY CONN</t>
  </si>
  <si>
    <t>009BNI00  N BANDON FRONTAGE RD.</t>
  </si>
  <si>
    <t>009BPI00  HUMBUG MOUNTAIN FRONT. RD.</t>
  </si>
  <si>
    <t>009BQI00  REINHART CREEK FRONT. RD.</t>
  </si>
  <si>
    <t>009BRI00  O'BRIEN CREEK FRONTAGE RD.</t>
  </si>
  <si>
    <t>009BSI00  COUNTY RD (CREEGS CR) CONN</t>
  </si>
  <si>
    <t>009BTI00  NESIKA BEACH CONN. NO. 1</t>
  </si>
  <si>
    <t>009BUI00  NESIKA BEACH CONN. NO. 2</t>
  </si>
  <si>
    <t>009BVI00  NESIKA BEACH FRONTAGE RD.</t>
  </si>
  <si>
    <t>009BWI00  GEISEL MONUMENT CONN.</t>
  </si>
  <si>
    <t>009BXI00  KNOX O'XING CONN. NO. 1</t>
  </si>
  <si>
    <t>009BYI00  KNOX O'XING CONN. NO. 2</t>
  </si>
  <si>
    <t>009BZI00  KNOX O'XING CONN. NO. 3</t>
  </si>
  <si>
    <t>009CAI00  KNOX O'XING CONN. NO. 4</t>
  </si>
  <si>
    <t>009CBI00  KNOX O'XING CONN. NO. 5</t>
  </si>
  <si>
    <t>009CCI00  WEDDERBURN LOOP FRONT. RD.</t>
  </si>
  <si>
    <t>009CDI00  WEDDERBURN JCT. CONN. NO 1</t>
  </si>
  <si>
    <t>009CFI00  WEDDERBURN JCT. CONN. NO 3</t>
  </si>
  <si>
    <t>009CGI00  WEDDERBURN JCT. CONN. NO 4</t>
  </si>
  <si>
    <t>009CHI00  HUNTER CREEK CONN. NO. 1</t>
  </si>
  <si>
    <t>009CII00  HUNTER CREEK CONN. NO. 2</t>
  </si>
  <si>
    <t>009CKI00  MYERS CREEK CONN. NO. 1</t>
  </si>
  <si>
    <t>009CLI00  MYERS CREEK CONN. NO. 2</t>
  </si>
  <si>
    <t>009CMI00  MYERS CREEK CONN. NO. 3</t>
  </si>
  <si>
    <t>009COI00  MACK ARCH CONN.</t>
  </si>
  <si>
    <t>009CPI00  MCVAY LANE FRONTAGE RD.</t>
  </si>
  <si>
    <t>009CQI00  LOST CREEK FRONTAGE RD.</t>
  </si>
  <si>
    <t>009CRI00  MINOR PARK RD. FRONTAGE</t>
  </si>
  <si>
    <t>009CSI00  CANNON BEACH N. CONN. NO 1</t>
  </si>
  <si>
    <t>009CTI00  CANNON BEACH N. CONN. NO 2</t>
  </si>
  <si>
    <t>009CUI00  CANNON BEACH N. CONN. NO 3</t>
  </si>
  <si>
    <t>009CVI00  144TH. DR. FRONTAGE RD.</t>
  </si>
  <si>
    <t>009CXI00  JUNCTION RD. FRONTAGE RD.</t>
  </si>
  <si>
    <t>009CYI00  OLD FERRY RD. FRONTAGE RD.</t>
  </si>
  <si>
    <t>009CZI00  HAPPEL LN. FRONTAGE RD.</t>
  </si>
  <si>
    <t>009DAI00  HAUSER RD. FRONTAGE RD.</t>
  </si>
  <si>
    <t>009DBI00  ECOLA PARK FRONTAGE RD.</t>
  </si>
  <si>
    <t>009DCI00  DRIFT CREEK FRONTAGE RD.</t>
  </si>
  <si>
    <t>01000I00  WALLOWA LAKE</t>
  </si>
  <si>
    <t>010AAI00  WALLOWA LAKE CONN. NO. 1</t>
  </si>
  <si>
    <t>010ABI00  WALLOWA LAKE CONN. NO. 2</t>
  </si>
  <si>
    <t>010ACI00  RHINEHART FRONTAGE RD.</t>
  </si>
  <si>
    <t>010ADI00  S. ELGIN FRONTAGE RD.</t>
  </si>
  <si>
    <t>010AFI00  MINAM CONN. NO. 1</t>
  </si>
  <si>
    <t>010AGI00  BRIDGE ST. FRONTAGE RD.</t>
  </si>
  <si>
    <t>01100I00  ENTERPRISE-LEWISTON</t>
  </si>
  <si>
    <t>01200I00  BAKER-COPPERFIELD</t>
  </si>
  <si>
    <t>01200D00  BAKER-COPPERFIELD</t>
  </si>
  <si>
    <t>012AAI00  CAMPBELL ST. INTCHG. CONN.</t>
  </si>
  <si>
    <t>012ABI00  RICHLAND INTCHGE. CONN.</t>
  </si>
  <si>
    <t>012ACI00  HOLE IN THE WALL FRONT. RD</t>
  </si>
  <si>
    <t>01400I00  CROOKED RIVER</t>
  </si>
  <si>
    <t>01400IZ1  CROOKED RIVER</t>
  </si>
  <si>
    <t>014AAI00  CENTRAL OREGON HWY CONN.</t>
  </si>
  <si>
    <t>01500I00  MCKENZIE</t>
  </si>
  <si>
    <t>01500IZ2  MCKENZIE</t>
  </si>
  <si>
    <t>01500D00  MCKENZIE</t>
  </si>
  <si>
    <t>015ACI00  EUGENE-SPRINGFIELD HWY CON</t>
  </si>
  <si>
    <t>015ADI00  HENDRICKS BRIDGE FRONT. RD</t>
  </si>
  <si>
    <t>015AFI00  ELK CREEK FRONTAGE RD.</t>
  </si>
  <si>
    <t>015AGI00  BOX CANYON FRONTAGE RD.</t>
  </si>
  <si>
    <t>015AHI00  DEEP CANYON FRONTAGE RD.</t>
  </si>
  <si>
    <t>015AII00  COUNTY RD. CONN. NO. 1</t>
  </si>
  <si>
    <t>015AJI00  CLINE FALLS HWY CONN.</t>
  </si>
  <si>
    <t>015AKI00  CASCADE AVE. CONN.</t>
  </si>
  <si>
    <t>01600I00  SANTIAM</t>
  </si>
  <si>
    <t>01600D00  SANTIAM</t>
  </si>
  <si>
    <t>016AAI00  SANTIAM HWY CONN. NO. 1</t>
  </si>
  <si>
    <t>016ABI00  SANTIAM HWY CONN. NO. 2</t>
  </si>
  <si>
    <t>016ADI00  SANTIAM HWY CONN. NO. 4</t>
  </si>
  <si>
    <t>016AEI00  SANTIAM HWY CONN. NO. 5</t>
  </si>
  <si>
    <t>016AFI00  SANTIAM HWY CONN. NO. 6</t>
  </si>
  <si>
    <t>016AGI00  LEBANON ST. CONN.</t>
  </si>
  <si>
    <t>016AHI00  RALSTON CREEK FRONTAGE RD.</t>
  </si>
  <si>
    <t>016AII00  N. SWEET HOME FRONTAGE RD.</t>
  </si>
  <si>
    <t>016AJD00  MCKINNEY BUTTE CONN. NO. 1</t>
  </si>
  <si>
    <t>016AJI00  MCKINNEY BUTTE CONN. NO. 1</t>
  </si>
  <si>
    <t>01700I00  MCKENZIE-BEND</t>
  </si>
  <si>
    <t>01700D00  MCKENZIE-BEND</t>
  </si>
  <si>
    <t>017AAI00  PALADIN ESTATES FRONT. RD.</t>
  </si>
  <si>
    <t>017ABI00  PALADIN ESTATES N. FR. RD.</t>
  </si>
  <si>
    <t>017ACI00  MCKENZIE-BEND INTCHGE. CON</t>
  </si>
  <si>
    <t>017ADI00  DIVISION ST. CONN. NO 1</t>
  </si>
  <si>
    <t>017AEI00  DIVISION ST. CONN. NO. 2</t>
  </si>
  <si>
    <t>017AFI00  3RD ST. CONN. NO. 1</t>
  </si>
  <si>
    <t>017AGI00  3RD ST. CONN. NO. 2</t>
  </si>
  <si>
    <t>01800I00  WILLAMETTE</t>
  </si>
  <si>
    <t>01800D00  WILLAMETTE</t>
  </si>
  <si>
    <t>018AAI00  GOSHEN CONN. NO. 1</t>
  </si>
  <si>
    <t>018ABI00  GOSHEN CONN. NO. 2</t>
  </si>
  <si>
    <t>018ACI00  JOLENE DR. FRONT. RD</t>
  </si>
  <si>
    <t>018ADI00  W. PLEASANT HILL FRONT. RD</t>
  </si>
  <si>
    <t>018AFI00  WESTFIR FRONTAGE RD.</t>
  </si>
  <si>
    <t>018AGI00  MATTHEWS FRONTAGE RD.</t>
  </si>
  <si>
    <t>018AHI00  DILLEY FRONTAGE RD.</t>
  </si>
  <si>
    <t>018AII00  SUNNY HILL FRONTAGE RD.</t>
  </si>
  <si>
    <t>01900I00  FREMONT</t>
  </si>
  <si>
    <t>019AAI00  THE DALLES-CALIF HWY CONN.</t>
  </si>
  <si>
    <t>02000I00  KLAMATH FALLS-LAKEVIEW</t>
  </si>
  <si>
    <t>02000D00  KLAMATH FALLS-LAKEVIEW</t>
  </si>
  <si>
    <t>020AGI00  MALIN HWY. CONN. NO. 1</t>
  </si>
  <si>
    <t>02100I00  GREEN SPRINGS</t>
  </si>
  <si>
    <t>02100IZ1  GREEN SPRINGS</t>
  </si>
  <si>
    <t>02100D00  GREEN SPRINGS</t>
  </si>
  <si>
    <t>021AAI00  PACIFIC HWY CONN. NO. 1</t>
  </si>
  <si>
    <t>021ABI00  PACIFIC HWY CONN. NO. 2</t>
  </si>
  <si>
    <t>021ACI00  GREEN SPRINGS HWY CONN.</t>
  </si>
  <si>
    <t>02200I00  CRATER LAKE</t>
  </si>
  <si>
    <t>02200IZ1  CRATER LAKE</t>
  </si>
  <si>
    <t>02200D00  CRATER LAKE</t>
  </si>
  <si>
    <t>022ABI00  PACIFIC HWY. CONN. NO.1</t>
  </si>
  <si>
    <t>022ACI00  PACIFIC HWY. CONN. NO. 2</t>
  </si>
  <si>
    <t>022AEI00  BIDDLE RD. CONN. NO. 1</t>
  </si>
  <si>
    <t>022AJI00  CRATER LAKE AVE FRONT. RD.</t>
  </si>
  <si>
    <t>022AMI00  CASCADE GORGE FRONTAGE RD.</t>
  </si>
  <si>
    <t>022ANI00  PACIFIC HWY. CONN NO. 3</t>
  </si>
  <si>
    <t>022AQI00  HANNON RD. FRONTAGE RD.</t>
  </si>
  <si>
    <t>022ASI00  RIVERSIDE AVE. CONN. NO. 1</t>
  </si>
  <si>
    <t>022ATI00  BIDDLE RD. CONN. NO. 2</t>
  </si>
  <si>
    <t>022AUI00  BIDDLE FRONTAGE ROAD</t>
  </si>
  <si>
    <t>022AVI00  BIDDLE RD. CONN. NO. 3</t>
  </si>
  <si>
    <t>022AXI00  HILTON COURT FRONTAGE ROAD</t>
  </si>
  <si>
    <t>022AYI00  PACIFIC HWY. CONN. NO.4</t>
  </si>
  <si>
    <t>022BBI00  CRATER LAKE AVE. FRONT RD.</t>
  </si>
  <si>
    <t>022BCI00  CRATER LAKE FRONTAGE RD.</t>
  </si>
  <si>
    <t>022BDI00  WHITTLE AVE. CONN. NO. 1</t>
  </si>
  <si>
    <t>022BEI00  WHITTLE AVE. CONN. NO. 2</t>
  </si>
  <si>
    <t>022BFI00  COREY RD. CONN. NO. 1</t>
  </si>
  <si>
    <t>022BGI00  COREY RD. CONN. NO. 2</t>
  </si>
  <si>
    <t>022BHI00  COREY RD. CONN. NO. 3</t>
  </si>
  <si>
    <t>02300I00  DAIRY-BONANZA</t>
  </si>
  <si>
    <t>02500I00  REDWOOD</t>
  </si>
  <si>
    <t>02500D00  REDWOOD</t>
  </si>
  <si>
    <t>025ABI00  REDWOOD CONN. NO. 2</t>
  </si>
  <si>
    <t>025AFI00  ROGUE COMM COLL FRONT. RD.</t>
  </si>
  <si>
    <t>025AGI00  HELMS FRONTAGE RD.</t>
  </si>
  <si>
    <t>025AHI00  APPLEGATE RIVER FRONT. RD.</t>
  </si>
  <si>
    <t>025AJI00  HAVEN CREEK FRONTAGE RD.</t>
  </si>
  <si>
    <t>025AKI00  WILDERVILLE FRONTAGE RD.</t>
  </si>
  <si>
    <t>025ALI00  HOGUE DR. CONN.</t>
  </si>
  <si>
    <t>025AOI00  E. FORK ILLINOIS RIVER FR.</t>
  </si>
  <si>
    <t>025API00  W. FORK ILLINOIS RIVER FR.</t>
  </si>
  <si>
    <t>025AQI00  MORGAN LANE CONN. NO. 1</t>
  </si>
  <si>
    <t>025ARI00  MORGAN LANE CONN. NO. 2</t>
  </si>
  <si>
    <t>025ATI00  CAVE JCT. FRONTAGE RD.</t>
  </si>
  <si>
    <t>025AUI00  OLD REDWOOD FRONTAGE RD.</t>
  </si>
  <si>
    <t>02600I00  MT. HOOD</t>
  </si>
  <si>
    <t>02600D00  MT. HOOD</t>
  </si>
  <si>
    <t>026AAI00  ROSS ISLAND CONN. NO. 1</t>
  </si>
  <si>
    <t>026ABI00  ROSS ISLAND CONN. NO. 2</t>
  </si>
  <si>
    <t>026ACI00  ROSS ISLAND CONN. NO. 3</t>
  </si>
  <si>
    <t>026ADI00  PACIFIC HWY INTCHG. CONN.</t>
  </si>
  <si>
    <t>026AEI00  MT. HOOD HWY CONN.</t>
  </si>
  <si>
    <t>026AFI00  I-205 INTCHGE. CONN.</t>
  </si>
  <si>
    <t>026AII00  STONE FRONTAGE RD.</t>
  </si>
  <si>
    <t>026AJI00  BORING FRONTAGE RD.</t>
  </si>
  <si>
    <t>026AKI00  CLACKAMAS-BORING HWY CONN</t>
  </si>
  <si>
    <t>026ALI00  SE KELSO FRONTAGE RD.</t>
  </si>
  <si>
    <t>026AMI00  TICKLE CREEK FRONTAGE RD.</t>
  </si>
  <si>
    <t>026ANI00  J. JARL FRONTAGE RD.</t>
  </si>
  <si>
    <t>026AOI00  J. JARL FRONTAGE RD. CONNS</t>
  </si>
  <si>
    <t>026API00  W. SANDY CONN.</t>
  </si>
  <si>
    <t>026AQI00  E. SANDY CONN.</t>
  </si>
  <si>
    <t>026ARI00  FIRWOOD FRONTAGE RD.</t>
  </si>
  <si>
    <t>026ASI00  FIRWOOD CONN.</t>
  </si>
  <si>
    <t>026ATI00  SE SANDERCOOK FRONTAGE RD.</t>
  </si>
  <si>
    <t>026AUI00  SE PAHA LOOP FRONTAGE RD.</t>
  </si>
  <si>
    <t>026AWI00  PAHA LOOP CONN. NO. 2</t>
  </si>
  <si>
    <t>026AXI00  WEBER FRONTAGE RD.</t>
  </si>
  <si>
    <t>026AYI00  ALDER HEIGHTS DR FRONT. RD</t>
  </si>
  <si>
    <t>026BAI00  SUMMERTIME DR. FRONTAGE RD</t>
  </si>
  <si>
    <t>026BBI00  VICTORY LANE FRONTAGE RD.</t>
  </si>
  <si>
    <t>026BCI00  E. WOODLANDS DR. FRONT. RD</t>
  </si>
  <si>
    <t>026BDI00  E. ARLIE MITCHELL RD. NO 2</t>
  </si>
  <si>
    <t>026BEI00  ZIGZAG FRONTAGE RD. NO. 1</t>
  </si>
  <si>
    <t>026BFI00  E. GOVERNMENT CAMP FRONT.</t>
  </si>
  <si>
    <t>026BGI00  WARM SPRINGS INTCHG. CONN.</t>
  </si>
  <si>
    <t>026BII00  KELSO RD. CONN. 2</t>
  </si>
  <si>
    <t>026BJI00  KELSO RD. CONN. 3</t>
  </si>
  <si>
    <t>026BKI00  KELSO RD. CONN. 4</t>
  </si>
  <si>
    <t>026BLI00  KELSO RD. CONN. 1</t>
  </si>
  <si>
    <t>026BMI00  COUNTRY CLUB LOOP FRONT RD</t>
  </si>
  <si>
    <t>026BNI00  ROSS ISLAND CONN. NO. 4</t>
  </si>
  <si>
    <t>026BOI00  MT HOOD MEADOWS CONN NO 1</t>
  </si>
  <si>
    <t>026BPI00  MT HOOD MEADOWS CONN NO 2</t>
  </si>
  <si>
    <t>026BQI00  MT HOOD MEADOWS CONN NO 3</t>
  </si>
  <si>
    <t>026BRI00  MT HOOD MEADOWS CONN NO 4</t>
  </si>
  <si>
    <t>02700I00  ALSEA</t>
  </si>
  <si>
    <t>027AAI00  CROOKED CREEK FRONTAGE RD.</t>
  </si>
  <si>
    <t>027AEI00  CORVALLIS-NEWPORT HWY CONN</t>
  </si>
  <si>
    <t>02800I00  PENDLETON-JOHN DAY</t>
  </si>
  <si>
    <t>02800D00  PENDLETON-JOHN DAY</t>
  </si>
  <si>
    <t>028AAI00  EMIGRANT AVE. CONN. NO. 1</t>
  </si>
  <si>
    <t>028ABI00  EMIGRANT AVE. CONN. NO. 2</t>
  </si>
  <si>
    <t>028ACI00  MCKAY CREEK FRONTAGE RD.</t>
  </si>
  <si>
    <t>028ADI00  STEWART CREEK FRONTAGE RD.</t>
  </si>
  <si>
    <t>028AEI00  BEECH CREEK FRONTAGE RD.</t>
  </si>
  <si>
    <t>02900I00  TUALATIN VALLEY</t>
  </si>
  <si>
    <t>02900D00  TUALATIN VALLEY</t>
  </si>
  <si>
    <t>029ABI00  E. BEAVERTON CONN. NO. 1</t>
  </si>
  <si>
    <t>029ACI00  E. BEAVERTON CONN. NO. 2</t>
  </si>
  <si>
    <t>029AEI00  SYLVAN INTCHGE. CONN. NO.1</t>
  </si>
  <si>
    <t>029AFI00  TUALATIN VALLEY CONN NO 1</t>
  </si>
  <si>
    <t>03000I00  WILLAMINA-SALEM</t>
  </si>
  <si>
    <t>03000D00  WILLAMINA-SALEM</t>
  </si>
  <si>
    <t>030ABI00  POLK STATION FRONTAGE RD.</t>
  </si>
  <si>
    <t>030ADI00  INDEPENDENCE HWY CONN.</t>
  </si>
  <si>
    <t>030AEI00  55TH AVE.NW FRONTAGE RD.</t>
  </si>
  <si>
    <t>030AFI00  EOLA FRONTAGE RD. NO. 1</t>
  </si>
  <si>
    <t>030AGI00  WEIGHSTATION CONN.</t>
  </si>
  <si>
    <t>030AHI00  EOLA FRONTAGE RD. NO. 2</t>
  </si>
  <si>
    <t>030AII00  HOLMAN PARK FRONTAGE RD.</t>
  </si>
  <si>
    <t>030AJI00  SUNNYHILL FRONTAGE RD.</t>
  </si>
  <si>
    <t>030AKI00  HOLMAN FRONTAGE RD.</t>
  </si>
  <si>
    <t>030ALI00  BPA FRONTAGE RD.</t>
  </si>
  <si>
    <t>030AMI00  FRONTAGE RD. CONN.</t>
  </si>
  <si>
    <t>030ANI00  SALEM ROAD AND DRIVEWAY FR</t>
  </si>
  <si>
    <t>030AOI00  ROSEMONT AVE. CONN. NO. 1</t>
  </si>
  <si>
    <t>030API00  EDGEWATER ST. WALLACE RD.</t>
  </si>
  <si>
    <t>030ARI00  FRONT ST. CONN. NO. 1</t>
  </si>
  <si>
    <t>030ASI00  FRONT ST. CONN. NO. 2</t>
  </si>
  <si>
    <t>030ATI00  ROSEMONT AVE. CONN. NO. 2</t>
  </si>
  <si>
    <t>030AUI00  EDGEWATER ST. CONN. NO. 1</t>
  </si>
  <si>
    <t>030AVI00  EDGEWATER ST. CONN. NO. 2</t>
  </si>
  <si>
    <t>030AWI00  RICKREALL INTCHGE. CONN. 1</t>
  </si>
  <si>
    <t>030AXI00  RICKREALL INTCHGE. CONN. 2</t>
  </si>
  <si>
    <t>030AYI00  RICKREALL INTCHGE. CONN. 3</t>
  </si>
  <si>
    <t>030AZI00  CENTER STREET BRIDGE CONN.</t>
  </si>
  <si>
    <t>030BAI00  WALLACE RD. CONN.</t>
  </si>
  <si>
    <t>03100I00  ALBANY-CORVALLIS</t>
  </si>
  <si>
    <t>03100D00  ALBANY-CORVALLIS</t>
  </si>
  <si>
    <t>031AAI00  ELLSWORTH ST. CONN.</t>
  </si>
  <si>
    <t>031ABI00  LYON ST. CONN.</t>
  </si>
  <si>
    <t>03200I00  THREE RIVERS</t>
  </si>
  <si>
    <t>03300I00  CORVALLIS-NEWPORT</t>
  </si>
  <si>
    <t>03300IZ1  CORVALLIS-NEWPORT</t>
  </si>
  <si>
    <t>03300IZ2  CORVALLIS-NEWPORT</t>
  </si>
  <si>
    <t>03300D00  CORVALLIS-NEWPORT</t>
  </si>
  <si>
    <t>033ABI00  FRONTAGE RD. CONN. 1</t>
  </si>
  <si>
    <t>033ACI00  FRONTAGE RD. CONN. 2</t>
  </si>
  <si>
    <t>033ADI00  LEHI &amp; ELK CREEK FRONT. RD</t>
  </si>
  <si>
    <t>033AEI00  SUMMIT FRONTAGE RD.</t>
  </si>
  <si>
    <t>033AFI00  GELLATELY CREEK FRONT. RD.</t>
  </si>
  <si>
    <t>033AGI00  WESTERN BLVD. CONN. NO. 1</t>
  </si>
  <si>
    <t>033AHI00  WESTERN BLVD. CONN. NO. 2</t>
  </si>
  <si>
    <t>033AII00  WESTERN BLVD. CONN. NO. 3</t>
  </si>
  <si>
    <t>033AJI00  WESTERN BLVD. CONN. NO. 4</t>
  </si>
  <si>
    <t>033AKI00  HWY 091(1W) CONN. NO. 1</t>
  </si>
  <si>
    <t>033ALI00  HWY 091(1W) CONN. NO. 2</t>
  </si>
  <si>
    <t>033ANI00  WAKEFIELD FRONT. RD. CONN.</t>
  </si>
  <si>
    <t>033API00  BLODGETT FRONTAGE ROAD</t>
  </si>
  <si>
    <t>033AQI00  BLODGETT FRONTAGE RD CONN</t>
  </si>
  <si>
    <t>033ARI00  APPLEGATE CONN. NO. 1</t>
  </si>
  <si>
    <t>033ASI00  15TH ST.CONN. NO. 1</t>
  </si>
  <si>
    <t>03500I00  COOS BAY-ROSEBURG</t>
  </si>
  <si>
    <t>03500D00  COOS BAY-ROSEBURG</t>
  </si>
  <si>
    <t>035ACI00  COUNTY RD. CONN. NO. 1</t>
  </si>
  <si>
    <t>035ADI00  COUNTY RD. CONN. NO. 2</t>
  </si>
  <si>
    <t>035AEI00  POWERS HWY CONN.</t>
  </si>
  <si>
    <t>035AFI00  BEAR CREEK FRONTAGE RD.</t>
  </si>
  <si>
    <t>035AGI00  PACIFIC HWY CONN.</t>
  </si>
  <si>
    <t>035AHI00  SHIELDS CREEK FRONTAGE RD.</t>
  </si>
  <si>
    <t>035AII00  COOS BAY-ROSEBURG CONN 1</t>
  </si>
  <si>
    <t>035AJI00  COOS BAY-ROSEBURG CONN 2</t>
  </si>
  <si>
    <t>035AKI00  WINERY LN. FRONTAGE ROAD</t>
  </si>
  <si>
    <t>035ALI00  CONFUSION HILL RD FRONT RD</t>
  </si>
  <si>
    <t>035AMI00  ACCESS RD. FRONTAGE RD.</t>
  </si>
  <si>
    <t>03600I00  PENDLETON-COLD SPRINGS</t>
  </si>
  <si>
    <t>036AAI00  COLUMBIA RIVER HWY CONN.</t>
  </si>
  <si>
    <t>036ABI00  ATHENA-HOLDMAN HWY CONN.</t>
  </si>
  <si>
    <t>036ACI00  PENDLETON HWY CONN.</t>
  </si>
  <si>
    <t>036ADI00  NELSON CREEK FRONTAGE ROAD</t>
  </si>
  <si>
    <t>03700I00  WILSON RIVER</t>
  </si>
  <si>
    <t>03700D00  WILSON RIVER</t>
  </si>
  <si>
    <t>037AAI00  OCEAN PLACE CONN.</t>
  </si>
  <si>
    <t>037ABI00  NEHALEM HWY. CONN. NO. 1</t>
  </si>
  <si>
    <t>037ACI00  NEHALEM HWY. CONN. NO. 2</t>
  </si>
  <si>
    <t>03800I00  OREGON CAVES</t>
  </si>
  <si>
    <t>03900I00  SALMON RIVER</t>
  </si>
  <si>
    <t>03900D00  SALMON RIVER</t>
  </si>
  <si>
    <t>039AAI00  OREGON COAST HWY CONN.</t>
  </si>
  <si>
    <t>039ABI00  OTIS CONN.</t>
  </si>
  <si>
    <t>039ADI00  YAMHILL RIVER RD CONN NO 2</t>
  </si>
  <si>
    <t>039AEI00  WILLAMINA-SALEM HWY CONN.</t>
  </si>
  <si>
    <t>039AFI00  VALLEY JUNCTION FRONT. RD.</t>
  </si>
  <si>
    <t>039AGI00  SHERIDAN CONN. NO. 1</t>
  </si>
  <si>
    <t>039AHI00  SHERIDAN CONN. NO. 2</t>
  </si>
  <si>
    <t>039AII00  ROAD CONN.</t>
  </si>
  <si>
    <t>039AJI00  SHERIDAN FRONTAGE RD.</t>
  </si>
  <si>
    <t>039AKI00  PACIFIC HWY. WEST CONN.</t>
  </si>
  <si>
    <t>039ALI00  PACIFIC HWY WEST HWY CONN.</t>
  </si>
  <si>
    <t>039AMI00  BOOTH BEND FRONTAGE RD.</t>
  </si>
  <si>
    <t>039ANI00  E. MCMINNVILLE CONN. NO. 1</t>
  </si>
  <si>
    <t>039API00  LAFAYETTE HWY CONN. NO. 1</t>
  </si>
  <si>
    <t>039AQI00  LAFAYETTE HWY CONN. NO. 2</t>
  </si>
  <si>
    <t>039ASI00  SALEM-DAYTON HWY CONN.</t>
  </si>
  <si>
    <t>039AWI00  PACIFIC HWY. WEST CONN. 2</t>
  </si>
  <si>
    <t>039AXI00  SHERIDAN CONN. NO. 3</t>
  </si>
  <si>
    <t>039AYI00  SHERIDAN CONN. NO. 4</t>
  </si>
  <si>
    <t>039AZI00  SHERIDAN CONN. NO. 5</t>
  </si>
  <si>
    <t>039BAI00  CUMULUS AVE. FRONTAGE RD.</t>
  </si>
  <si>
    <t>039BBI00  CUMULUS AVE. CONNECTION</t>
  </si>
  <si>
    <t>039BCI00  FORT HILL RD. CONN. NO. 1</t>
  </si>
  <si>
    <t>039BDI00  FORT HILL RD. CONN. NO. 2</t>
  </si>
  <si>
    <t>039BEI00  FORT HILL RD. CONN. NO. 3</t>
  </si>
  <si>
    <t>039BFI00  FORT HILL RD. CONN. NO. 4</t>
  </si>
  <si>
    <t>039BGI00  FORT HILL RD. FRONTAGE RD.</t>
  </si>
  <si>
    <t>039BHI00  OTIS CONNECTION NO. 2</t>
  </si>
  <si>
    <t>039BII00  ORCHARD COURT FRONTAGE RD.</t>
  </si>
  <si>
    <t>04000I00  BEAVERTON-HILLSDALE</t>
  </si>
  <si>
    <t>040AAI00  BEAVERTON CONN. NO. 1</t>
  </si>
  <si>
    <t>040ABI00  BEAVERTON CONN. NO. 2</t>
  </si>
  <si>
    <t>04100I00  OCHOCO</t>
  </si>
  <si>
    <t>04100D00  OCHOCO</t>
  </si>
  <si>
    <t>041ADI00  KEYES CREEK CONN. NO. 1</t>
  </si>
  <si>
    <t>041AFD00  TOM McCALL RD. CONN. NO. 1</t>
  </si>
  <si>
    <t>041AFI00  TOM McCALL RD. CONN. NO. 1</t>
  </si>
  <si>
    <t>041AGI00  TOM McCALL FRONTAGE ROAD</t>
  </si>
  <si>
    <t>041AHI00  TOM McCALL RD. CONN. NO. 2</t>
  </si>
  <si>
    <t>04200I00  SHERMAN</t>
  </si>
  <si>
    <t>042AAI00  BIGGS JCT. CONN. NO. 4</t>
  </si>
  <si>
    <t>042ABI00  BIGGS JCT. CONN. NO. 2</t>
  </si>
  <si>
    <t>042ADI00  FULTON CANYON CONN. NO. 1</t>
  </si>
  <si>
    <t>042AEI00  FULTON CANYON CONN. NO. 2</t>
  </si>
  <si>
    <t>042AFI00  GORDON HOLLOW FRONTAGE RD.</t>
  </si>
  <si>
    <t>042AGI00  FRONTAGE RD.</t>
  </si>
  <si>
    <t>042AHI00  FINNEGAN CREEK FRONTAGE RD</t>
  </si>
  <si>
    <t>042AII00  SHANIKO JCT. CONN.</t>
  </si>
  <si>
    <t>04300I00  MONMOUTH-INDEPENDENCE</t>
  </si>
  <si>
    <t>04400I00  WAPINITIA</t>
  </si>
  <si>
    <t>04400D00  WAPINITIA</t>
  </si>
  <si>
    <t>04500I00  UMPQUA</t>
  </si>
  <si>
    <t>04500D00  UMPQUA</t>
  </si>
  <si>
    <t>045AAI00  OREGON COAST HWY CONN.</t>
  </si>
  <si>
    <t>045ABI00  UMPQUA WAYSIDE FRONT RD. 1</t>
  </si>
  <si>
    <t>045ACI00  UMPQUA WAYSIDE FRONT RD. 2</t>
  </si>
  <si>
    <t>045ADI00  S. CEDAR ST. CONN. NO. 1</t>
  </si>
  <si>
    <t>045AEI00  S. CEDAR ST. CONN. NO. 2</t>
  </si>
  <si>
    <t>045AFI00  PACIFIC HWY CONN.</t>
  </si>
  <si>
    <t>04600I00  NECANICUM</t>
  </si>
  <si>
    <t>04700I00  SUNSET</t>
  </si>
  <si>
    <t>04700D00  SUNSET</t>
  </si>
  <si>
    <t>047AAI00  COAST HWY CONN.</t>
  </si>
  <si>
    <t>047ABI00  SUNSET S.R.A. CONN.</t>
  </si>
  <si>
    <t>047ACI00  WILSON RIVER HWY CONN.</t>
  </si>
  <si>
    <t>047ADI00  TILLAMOOK JCT. FRONTAGE RD</t>
  </si>
  <si>
    <t>047AEI00  DERSHAM RD. CONN. NO. 1</t>
  </si>
  <si>
    <t>047AFI00  DERSHAM RD. CONN. NO. 2</t>
  </si>
  <si>
    <t>047AGI00  DERSHAM RD. CONN. NO. 3</t>
  </si>
  <si>
    <t>047AHI00  DERSHAM RD. CONN. NO. 4</t>
  </si>
  <si>
    <t>047AII00  DERSHAM RD. CONN. NO. 5</t>
  </si>
  <si>
    <t>047AJI00  N. PLAINS CONN. NO. 1</t>
  </si>
  <si>
    <t>047AKI00  N. PLAINS CONN. NO. 2</t>
  </si>
  <si>
    <t>047ALI00  N. PLAINS CONN. NO. 3</t>
  </si>
  <si>
    <t>047AMI00  N. PLAINS CONN. NO. 4</t>
  </si>
  <si>
    <t>047ANI00  N. PLAINS CONN. NO. 5</t>
  </si>
  <si>
    <t>047AOI00  NORTH PLAINS FRONTAGE RD.</t>
  </si>
  <si>
    <t>047API00  HELVETIA RD. CONN. NO. 1</t>
  </si>
  <si>
    <t>047AQI00  HELVETIA RD. CONN. NO. 2</t>
  </si>
  <si>
    <t>047ARI00  HELVETIA RD. CONN. NO. 3</t>
  </si>
  <si>
    <t>047ASI00  HELVETIA RD. CONN. NO. 4</t>
  </si>
  <si>
    <t>047AUI00  CORNELIUS PASS CONN. NO. 1</t>
  </si>
  <si>
    <t>047AVI00  CORNELIUS PASS CONN. NO. 2</t>
  </si>
  <si>
    <t>047AWI00  CORNELIUS PASS CONN. NO. 3</t>
  </si>
  <si>
    <t>047AXI00  CORNELIUS PASS CONN. NO. 6</t>
  </si>
  <si>
    <t>047AYI00  CORNELIUS PASS CONN. NO. 7</t>
  </si>
  <si>
    <t>047BBI00  185TH AVE. CONN. NO. 2</t>
  </si>
  <si>
    <t>047BFI00  CORNELL RD. CONN. NO. 1</t>
  </si>
  <si>
    <t>047BGI00  CORNELL RD. CONN. NO. 2</t>
  </si>
  <si>
    <t>047BHI00  CORNELL RD. CONN. NO. 3</t>
  </si>
  <si>
    <t>047BII00  CORNELL RD. CONN. NO. 4</t>
  </si>
  <si>
    <t>047BJI00  CORNELL RD. CONN. NO. 5</t>
  </si>
  <si>
    <t>047BKI00  MURRAY BLVD. CONN. NO. 1</t>
  </si>
  <si>
    <t>047BLI00  MURRAY BLVD. CONN. NO. 2</t>
  </si>
  <si>
    <t>047BMI00  MURRAY BLVD. CONN. NO. 3</t>
  </si>
  <si>
    <t>047BNI00  MURRAY BLVD. CONN. NO. 4</t>
  </si>
  <si>
    <t>047BOI00  MURRAY BLVD. CONN. NO. 5</t>
  </si>
  <si>
    <t>047BPI00  CEDAR HILLS BLVD CONN NO 1</t>
  </si>
  <si>
    <t>047BQI00  CEDAR HILLS BLVD CONN NO 2</t>
  </si>
  <si>
    <t>047BRI00  CEDAR HILLS BLVD CONN NO 3</t>
  </si>
  <si>
    <t>047BTI00  CEDAR HILLS BLVD CONN NO 4</t>
  </si>
  <si>
    <t>047BUI00  CEDAR HILLS BLVD CONN NO 5</t>
  </si>
  <si>
    <t>047BWI00  BEAVERTON-TIGARD CONN NO 1</t>
  </si>
  <si>
    <t>047BXI00  BEAVERTON-TIGARD CONN NO 2</t>
  </si>
  <si>
    <t>047BYI00  BEAVERTON-TIGARD CONN NO 3</t>
  </si>
  <si>
    <t>047BZI00  BEAVERTON-TIGARD CONN NO 4</t>
  </si>
  <si>
    <t>047CBI00  SUNSET HILLS CONN. NO. 1</t>
  </si>
  <si>
    <t>047CEI00  CAMELOT CT. FRONTAGE RD.</t>
  </si>
  <si>
    <t>047CFI00  SYLVAN CONN. NO. 2</t>
  </si>
  <si>
    <t>047CHI00  SYLVAN CONN. NO. 3</t>
  </si>
  <si>
    <t>047CII00  SYLVAN CONN. NO. 4</t>
  </si>
  <si>
    <t>047CJI00  SYLVAN CONN. NO. 5</t>
  </si>
  <si>
    <t>047CKI00  HIGHLANDS CONN NO. 1</t>
  </si>
  <si>
    <t>047CLI00  HIGHLANDS CONN NO. 2</t>
  </si>
  <si>
    <t>047CMI00  HIGHLANDS CONN NO. 3</t>
  </si>
  <si>
    <t>047CNI00  HIGHLANDS CONN NO. 4</t>
  </si>
  <si>
    <t>047CPI00  STADIUM FWY INTCHG.CONN. 2</t>
  </si>
  <si>
    <t>047CQI00  JEFFERSON ST. CONN. NO. 1</t>
  </si>
  <si>
    <t>047CRI00  JEFFERSON ST. CONN. NO. 2</t>
  </si>
  <si>
    <t>047CSI00  STADIUM FWY INTCHG.CONN. 1</t>
  </si>
  <si>
    <t>047CTI00  MURRAY BLVD. CONN. NO 6</t>
  </si>
  <si>
    <t>047CUI00  CORNELL RD. CONN. NO. 6</t>
  </si>
  <si>
    <t>047CVI00  185TH AVE. INCHGE NO. 1</t>
  </si>
  <si>
    <t>047CXI00  185TH AVE. CONN. NO. 3</t>
  </si>
  <si>
    <t>047CYI00  185TH AVE. CONN. NO. 4</t>
  </si>
  <si>
    <t>047CZI00  185TH AVE. CONN. NO. 5</t>
  </si>
  <si>
    <t>047DAI00  185TH AVE. CONN. NO. 6</t>
  </si>
  <si>
    <t>047DBI00  CEDAR HILLS BLVD. CONN. 6</t>
  </si>
  <si>
    <t>047DCI00  HIGHLANDS CONN. NO. 5</t>
  </si>
  <si>
    <t>047DDI00  SYLVAN CONN. NO. 6</t>
  </si>
  <si>
    <t>047DEI00  CORNELIUS PASS FRONT. RD.</t>
  </si>
  <si>
    <t>047DFI00  STALEYS CONNECTION</t>
  </si>
  <si>
    <t>047DGI00  BUTNER ROAD FRONTAGE ROAD</t>
  </si>
  <si>
    <t>047DHI00  JACKSON SCHOOL RD. CONN. 2</t>
  </si>
  <si>
    <t>047DII00  JACKSON SCHOOL RD. CONN. 3</t>
  </si>
  <si>
    <t>047DJI00  JACKSON SCHOOL RD. CONN. 4</t>
  </si>
  <si>
    <t>047DKI00  JACKSON SCHOOL RD. CONN. 5</t>
  </si>
  <si>
    <t>047DNI00  JACKSON SCHOOL RD. CONN. 1</t>
  </si>
  <si>
    <t>047DOI00  CORNELIUS PASS CONN. 4</t>
  </si>
  <si>
    <t>047DPI00  CORNELIUS PASS CONN. 5</t>
  </si>
  <si>
    <t>047DQI00  SYLVAN CONN. NO. 1</t>
  </si>
  <si>
    <t>047DRI00  SYLVAN CONN. NO. 7</t>
  </si>
  <si>
    <t>047DSI00  HELVETIA RD. CONN. NO. 7</t>
  </si>
  <si>
    <t>047DTI00  HELVETIA RD. CONN. NO. 6</t>
  </si>
  <si>
    <t>047DUI00  HELVETIA RD. CONN. NO. 8</t>
  </si>
  <si>
    <t>04800I00  JOHN DAY-BURNS</t>
  </si>
  <si>
    <t>048AAI00  SILVIES FRONTAGE ROAD CONN</t>
  </si>
  <si>
    <t>048ABI00  SILVIES FRONTAGE ROAD</t>
  </si>
  <si>
    <t>04900I00  LAKEVIEW-BURNS</t>
  </si>
  <si>
    <t>049ABI00  VALLEY FALLS CONN.</t>
  </si>
  <si>
    <t>05000I00  KLAMATH FALLS-MALIN</t>
  </si>
  <si>
    <t>05000D00  KLAMATH FALLS-MALIN</t>
  </si>
  <si>
    <t>050AAI00  KLAMATH FALLS-LAKEVIEW CON</t>
  </si>
  <si>
    <t>050ACI00  BIEHN ST. CONN. NO. 2</t>
  </si>
  <si>
    <t>05100I00  WILSONVILLE-HUBBARD</t>
  </si>
  <si>
    <t>05100D00  WILSONVILLE-HUBBARD</t>
  </si>
  <si>
    <t>05200I00  HEPPNER</t>
  </si>
  <si>
    <t>05200D00  HEPPNER</t>
  </si>
  <si>
    <t>052AAI00  COLUMBIA RIVER HWY CONN.</t>
  </si>
  <si>
    <t>052ACI00  WILLOW CREEK FRONTAGE RD.</t>
  </si>
  <si>
    <t>05300I00  WARM SPRINGS</t>
  </si>
  <si>
    <t>05300D00  WARM SPRINGS</t>
  </si>
  <si>
    <t>053AAI00  MT. HOOD HWY CONN.</t>
  </si>
  <si>
    <t>05400I00  UMATILLA-STANFIELD</t>
  </si>
  <si>
    <t>05400D00  UMATILLA-STANFIELD</t>
  </si>
  <si>
    <t>054AAI00  STANFIELD JCT. CONNECTION</t>
  </si>
  <si>
    <t>054ABI00  KELLI BLVD. FRONTAGE RD.</t>
  </si>
  <si>
    <t>05800I00  ALBANY-JUNCTION CITY</t>
  </si>
  <si>
    <t>05800D00  ALBANY-JUNCTION CITY</t>
  </si>
  <si>
    <t>058ABI00  N. ALBANY INTCHGE. CONN.</t>
  </si>
  <si>
    <t>058ACI00  N. THURSTON ST CONN. NO. 1</t>
  </si>
  <si>
    <t>058ADI00  N. THURSTON ST CONN. NO. 2</t>
  </si>
  <si>
    <t>058AEI00  N. THURSTON ST CONN. NO. 3</t>
  </si>
  <si>
    <t>058AFI00  N. THURSTON ST CONN. NO. 4</t>
  </si>
  <si>
    <t>058AGI00  ALBANY-CORVALLIS HWY CON 1</t>
  </si>
  <si>
    <t>058AHI00  ALBANY-CORVALLIS HWY CON 2</t>
  </si>
  <si>
    <t>058AII00  GEARY ST. CONN. NO. 1</t>
  </si>
  <si>
    <t>058AKI00  CORVALLIS-LEBANON HWY CONN</t>
  </si>
  <si>
    <t>058ALI00  CORVALLIS-LEBANON HWY CONN</t>
  </si>
  <si>
    <t>06000I00  ROGUE RIVER</t>
  </si>
  <si>
    <t>06000D00  ROGUE RIVER</t>
  </si>
  <si>
    <t>060ACI00  HOMESTEAD INTCHG. CONN. 1</t>
  </si>
  <si>
    <t>060ADI00  HOMESTEAD INTCHG. CONN. 2</t>
  </si>
  <si>
    <t>060AEI00  ROCK POINT INTCHGE. CONN.</t>
  </si>
  <si>
    <t>060AFI00  DEPOT ST. CONNECTION</t>
  </si>
  <si>
    <t>06100I00  STADIUM FREEWAY</t>
  </si>
  <si>
    <t>06100D00  STADIUM FREEWAY</t>
  </si>
  <si>
    <t>061AAD00  W. MARQUAM INTCHG. CONN. 1</t>
  </si>
  <si>
    <t>061AAI00  W. MARQUAM INTCHG. CONN. 1</t>
  </si>
  <si>
    <t>061ABI00  W. MARQUAM INTCHG. CONN. 2</t>
  </si>
  <si>
    <t>061ACI00  BROADWAY CONN. NO. 1</t>
  </si>
  <si>
    <t>061ADI00  BROADWAY CONN. NO. 2</t>
  </si>
  <si>
    <t>061AEI00  BROADWAY CONN. NO. 3</t>
  </si>
  <si>
    <t>061AFI00  BROADWAY CONN. NO. 4</t>
  </si>
  <si>
    <t>061AGI00  BROADWAY CONN. NO. 5</t>
  </si>
  <si>
    <t>061AHI00  BROADWAY CONN. NO. 6</t>
  </si>
  <si>
    <t>061AII00  BROADWAY CONN. NO. 7</t>
  </si>
  <si>
    <t>061AJI00  BROADWAY CONN. NO. 8</t>
  </si>
  <si>
    <t>061AKI00  SUNSET CONN. NO. 1</t>
  </si>
  <si>
    <t>061ALI00  SUNSET CONN. NO. 2</t>
  </si>
  <si>
    <t>061AMI00  SUNSET CONN. NO. 3</t>
  </si>
  <si>
    <t>061ANI00  SUNSET CONN. NO. 4</t>
  </si>
  <si>
    <t>061AOI00  SUNSET CONN. NO. 5</t>
  </si>
  <si>
    <t>061API00  SUNSET CONN. NO. 6</t>
  </si>
  <si>
    <t>061AQI00  SUNSET CONN. NO. 7</t>
  </si>
  <si>
    <t>061ARI00  SUNSET CONN. NO. 8</t>
  </si>
  <si>
    <t>061ASI00  BURNSIDE CONN. NO. 1</t>
  </si>
  <si>
    <t>061ATI00  BURNSIDE CONN. NO. 2</t>
  </si>
  <si>
    <t>061AUI00  BURNSIDE CONN. NO. 3</t>
  </si>
  <si>
    <t>061AVI00  BURNSIDE CONN. NO. 4</t>
  </si>
  <si>
    <t>061AWI00  BURNSIDE CONN. NO. 5</t>
  </si>
  <si>
    <t>061AXI00  BURNSIDE CONN. NO. 6</t>
  </si>
  <si>
    <t>061AYI00  W. FREMONT INTCHG. CONN. 1</t>
  </si>
  <si>
    <t>061AZI00  E. FREMONT INTCHG. CONN. 1</t>
  </si>
  <si>
    <t>061BAI00  E. FREMONT INTCHG. CONN. 2</t>
  </si>
  <si>
    <t>061BBI00  E. FREMONT INTCHG. CONN. 3</t>
  </si>
  <si>
    <t>06200I00  FLORENCE-EUGENE</t>
  </si>
  <si>
    <t>06200IZ1  FLORENCE-EUGENE</t>
  </si>
  <si>
    <t>06200D00  FLORENCE-EUGENE</t>
  </si>
  <si>
    <t>062AAI00  OREGON COAST HWY CONN.</t>
  </si>
  <si>
    <t>062ABI00  N. FORK SIUSLAW RIVER F RD</t>
  </si>
  <si>
    <t>062ACI00  TIERNAN FRONTAGE RD.</t>
  </si>
  <si>
    <t>062AEI00  SIUSLAW RD. CONN.</t>
  </si>
  <si>
    <t>062AFI00  COUNTY RD. CONN.</t>
  </si>
  <si>
    <t>062AGI00  KIRK CREEK FRONTAGE RD.</t>
  </si>
  <si>
    <t>062AHI00  SOAMS CURVE FRONTAGE RD.</t>
  </si>
  <si>
    <t>062AII00  CUL-DE-SAC FRONTAGE RD.</t>
  </si>
  <si>
    <t>06300I00  ROGUE VALLEY</t>
  </si>
  <si>
    <t>06300D00  ROGUE VALLEY</t>
  </si>
  <si>
    <t>063ADI00  CLAYTON CREEK FRONTAGE RD.</t>
  </si>
  <si>
    <t>063AEI00  OAKS INTCHGE. CONN. NO. 1</t>
  </si>
  <si>
    <t>063AFI00  OAKS INTCHGE. CONN. NO. 2</t>
  </si>
  <si>
    <t>063AGI00  OAKS INTCHGE. CONN. NO. 3</t>
  </si>
  <si>
    <t>06400I00  EAST PORTLAND FREEWAY</t>
  </si>
  <si>
    <t>06400D00  EAST PORTLAND FREEWAY</t>
  </si>
  <si>
    <t>064AAI00  PACIFIC HWY CONN.</t>
  </si>
  <si>
    <t>064ABI00  WANKERS CORNER CONN. NO. 1</t>
  </si>
  <si>
    <t>064ACI00  WANKERS CORNER CONN. NO. 2</t>
  </si>
  <si>
    <t>064ADI00  WANKERS CORNER CONN. NO. 3</t>
  </si>
  <si>
    <t>064AEI00  WANKERS CORNER CONN. NO. 5</t>
  </si>
  <si>
    <t>064AFI00  W. WANKERS FRONT. RD. NO 1</t>
  </si>
  <si>
    <t>064AHI00  S. WEST LINN CONN. NO. 1</t>
  </si>
  <si>
    <t>064AII00  S. WEST LINN CONN. NO. 2</t>
  </si>
  <si>
    <t>064AJI00  S. WEST LINN CONN. NO. 3</t>
  </si>
  <si>
    <t>064AKI00  S. WEST LINN CONN. NO. 4</t>
  </si>
  <si>
    <t>064ALI00  S. WEST LINN CONN. NO. 5</t>
  </si>
  <si>
    <t>064AMI00  WILLAMETTE FALLS VIEWPOINT</t>
  </si>
  <si>
    <t>064AOI00  WEST LINN CONN. NO. 1</t>
  </si>
  <si>
    <t>064API00  WEST LINN CONN. NO. 2</t>
  </si>
  <si>
    <t>064AQI00  OREGON CITY CONN. NO. 1</t>
  </si>
  <si>
    <t>064ARI00  OREGON CITY CONN. NO. 2</t>
  </si>
  <si>
    <t>064ASI00  PARK PLACE CONN. NO. 1</t>
  </si>
  <si>
    <t>064ATI00  PARK PLACE CONN. NO. 2</t>
  </si>
  <si>
    <t>064AUI00  PARK PLACE CONN. NO. 3</t>
  </si>
  <si>
    <t>064AVI00  PARK PLACE CONN. NO. 4</t>
  </si>
  <si>
    <t>064AWI00  PARK PLACE FRONTAGE RD.</t>
  </si>
  <si>
    <t>064AXI00  GLADSTONE CONN. NO. 1</t>
  </si>
  <si>
    <t>064AYI00  GLADSTONE CONN. NO. 2</t>
  </si>
  <si>
    <t>064AZI00  GLADSTONE CONN. NO. 3</t>
  </si>
  <si>
    <t>064BAI00  GLADSTONE CONN. NO. 4</t>
  </si>
  <si>
    <t>064BBI00  GLADSTONE CONN. NO. 5</t>
  </si>
  <si>
    <t>064BCI00  CLACKAMAS CONN. NO. 1</t>
  </si>
  <si>
    <t>064BDI00  CLACKAMAS CONN. NO. 2</t>
  </si>
  <si>
    <t>064BEI00  LAKE RD. INTCHGE. CONN.</t>
  </si>
  <si>
    <t>064BGI00  SUNNYSIDE RD. CONN. NO. 1</t>
  </si>
  <si>
    <t>064BHI00  SUNNYSIDE RD. CONN. NO. 2</t>
  </si>
  <si>
    <t>064BII00  SUNNYSIDE RD. CONN. NO. 3</t>
  </si>
  <si>
    <t>064BKI00  FOSTER&amp;WOODSTOCK CONN. #1</t>
  </si>
  <si>
    <t>064BLI00  FOSTER&amp;WOODSTOCK CONN. #2</t>
  </si>
  <si>
    <t>064BMI00  FOSTER&amp;WOODSTOCK CONN. #3</t>
  </si>
  <si>
    <t>064BNI00  FOSTER&amp;WOODSTOCK CONN. #4</t>
  </si>
  <si>
    <t>064BOI00  FOSTER&amp;WOODSTOCK CONN. #5</t>
  </si>
  <si>
    <t>064BPI00  FOSTER&amp;WOODSTOCK CONN. #6</t>
  </si>
  <si>
    <t>064BQI00  FOSTER&amp;WOODSTOCK CONN. #7</t>
  </si>
  <si>
    <t>064BRI00  FOSTER&amp;WOODSTOCK CONN. #8</t>
  </si>
  <si>
    <t>064BSI00  DIVISION&amp;POWELL CONN. #1</t>
  </si>
  <si>
    <t>064BTI00  DIVISION&amp;POWELL CONN. #2</t>
  </si>
  <si>
    <t>064BUI00  DIVISION&amp;POWELL CONN. #3</t>
  </si>
  <si>
    <t>064BVI00  DIVISION&amp;POWELL CONN. #4</t>
  </si>
  <si>
    <t>064BWI00  DIVISION&amp;POWELL CONN. #5</t>
  </si>
  <si>
    <t>064BXI00  DIVISION&amp;POWELL CONN. #6</t>
  </si>
  <si>
    <t>064BYI00  DIVISION&amp;POWELL CONN. #7</t>
  </si>
  <si>
    <t>064BZI00  DIVISION&amp;POWELL CONN. #8</t>
  </si>
  <si>
    <t>064CAI00  DIVISION&amp;POWELL CONN. #9</t>
  </si>
  <si>
    <t>064CCI00  SE MARKET ST. CONN.</t>
  </si>
  <si>
    <t>064CDI00  STARK-WASHINGTON ST CONN 1</t>
  </si>
  <si>
    <t>064CEI00  STARK-WASHINGTON ST CONN 2</t>
  </si>
  <si>
    <t>064CFI00  STARK-WASHINGTON ST CONN 3</t>
  </si>
  <si>
    <t>064CGI00  STARK-WASHINGTON ST CONN 4</t>
  </si>
  <si>
    <t>064CHI00  NE GLISAN ST. CONN. NO. 1</t>
  </si>
  <si>
    <t>064CII00  NE GLISAN ST. CONN. NO. 2</t>
  </si>
  <si>
    <t>064CJI00  NE GLISAN ST. CONN. NO. 3</t>
  </si>
  <si>
    <t>064CKI00  NE GLISAN ST. CONN. NO. 4</t>
  </si>
  <si>
    <t>064CLI00  NE GLISAN ST. CONN. NO. 5</t>
  </si>
  <si>
    <t>064CMI00  NE GLISAN ST. CONN. NO. 6</t>
  </si>
  <si>
    <t>064CNI00  NE GLISAN ST. CONN. NO. 7</t>
  </si>
  <si>
    <t>064COI00  NE GLISAN ST. CONN. NO. 8</t>
  </si>
  <si>
    <t>064CPI00  S. BANFIELD CONN. NO. 1</t>
  </si>
  <si>
    <t>064CQI00  S. BANFIELD CONN. NO. 2</t>
  </si>
  <si>
    <t>064CRI00  N. BANFIELD CONN. NO. 1</t>
  </si>
  <si>
    <t>064CSI00  N. BANFIELD CONN. NO. 2</t>
  </si>
  <si>
    <t>064CTI00  SANDY BLVD. CONN.</t>
  </si>
  <si>
    <t>064CUI00  COLUMBIA BLVD. CONN. NO. 1</t>
  </si>
  <si>
    <t>064CVI00  COLUMBIA BLVD. CONN. NO. 2</t>
  </si>
  <si>
    <t>064CWI00  COLUMBIA BLVD. CONN. NO. 3</t>
  </si>
  <si>
    <t>064CXI00  AIRPORT WAY CONN. NO. 1</t>
  </si>
  <si>
    <t>064CYI00  AIRPORT WAY CONN. NO. 2</t>
  </si>
  <si>
    <t>064CZD00  AIRPORT WAY CONN. NO. 3</t>
  </si>
  <si>
    <t>064CZI00  AIRPORT WAY CONN. NO. 3</t>
  </si>
  <si>
    <t>064DAI00  AIRPORT WAY CONN. NO. 4</t>
  </si>
  <si>
    <t>064DBI00  AIRPORT WAY CONN. NO. 5</t>
  </si>
  <si>
    <t>064DCI00  AIRPORT WAY CONN. NO. 6</t>
  </si>
  <si>
    <t>064DEI00  JOHNSON CR. BLVD CONN NO 1</t>
  </si>
  <si>
    <t>064DFI00  JOHNSON CR. BLVD CONN NO 2</t>
  </si>
  <si>
    <t>064DGI00  JOHNSON CR. BLVD CONN NO 3</t>
  </si>
  <si>
    <t>064DHI00  JOHNSON CR. BLVD CONN NO 4</t>
  </si>
  <si>
    <t>064DII00  JOHNSON CR. BLVD CONN NO 5</t>
  </si>
  <si>
    <t>064DJI00  WANKERS CORNER INCHGE NO.4</t>
  </si>
  <si>
    <t>064DKI00  COLUMBIA BLVD. CONN. NO. 4</t>
  </si>
  <si>
    <t>064DLI00  AIRPORT WAY CONN. NO. 7</t>
  </si>
  <si>
    <t>064DMI00  SUNNYBROOK RD. CONN. NO. 1</t>
  </si>
  <si>
    <t>064DNI00  SUNNYBROOK RD. CONN. NO. 2</t>
  </si>
  <si>
    <t>064DOI00  SUNNYBROOK RD. CONN. NO. 3</t>
  </si>
  <si>
    <t>064DPI00  SUNNYSIDE RD. CONN. NO. 4</t>
  </si>
  <si>
    <t>064DQI00  SUNNYBROOK CONN. NO. 4</t>
  </si>
  <si>
    <t>064DRI00  GLADSTONE CONN. NO. 6</t>
  </si>
  <si>
    <t>064DSI00  SE OTTY RD CONN NO 1</t>
  </si>
  <si>
    <t>064DTI00  STRAWBERRY LN. FRONTAGE RD</t>
  </si>
  <si>
    <t>064DUI00  AIRPORT WAY CONN. NO. 8</t>
  </si>
  <si>
    <t>06600I00  LA GRANDE-BAKER</t>
  </si>
  <si>
    <t>06600D00  LA GRANDE-BAKER</t>
  </si>
  <si>
    <t>066AAI00  UNION JCT. CONN. NO. 1</t>
  </si>
  <si>
    <t>066ABI00  UNION JCT. CONN. NO. 2</t>
  </si>
  <si>
    <t>066ACI00  N. POWDER CONN. NO. 1</t>
  </si>
  <si>
    <t>066ADI00  N. POWDER CONN. NO. 2</t>
  </si>
  <si>
    <t>066AEI00  S. BAKER INTCHG. CONN.</t>
  </si>
  <si>
    <t>06700I00  PENDLETON</t>
  </si>
  <si>
    <t>06700D00  PENDLETON</t>
  </si>
  <si>
    <t>067AAI00  W. PENDLETON CONN. NO. 1</t>
  </si>
  <si>
    <t>067ABI00  W. PENDLETON CONN. NO. 2</t>
  </si>
  <si>
    <t>067ACI00  W. PENDLETON CONN. NO. 3</t>
  </si>
  <si>
    <t>067ADI00  OREGON-WASHINGTON HWY CONN</t>
  </si>
  <si>
    <t>067AEI00  MISSION RD. CONN. NO. 1</t>
  </si>
  <si>
    <t>067AFI00  MISSION RD. CONN. NO. 2</t>
  </si>
  <si>
    <t>06800I00  CASCADE HWY NORTH</t>
  </si>
  <si>
    <t>06800D00  CASCADE HWY NORTH</t>
  </si>
  <si>
    <t>068AAI00  COLUMBIA BLVD. CONN. NO. 1</t>
  </si>
  <si>
    <t>068ABI00  COLUMBIA BLVD. CONN. NO. 2</t>
  </si>
  <si>
    <t>068ACI00  COLUMBIA BLVD. CONN. NO. 3</t>
  </si>
  <si>
    <t>068ADI00  NE PORTLAND HWY CONN. NO 1</t>
  </si>
  <si>
    <t>068AEI00  NE PORTLAND HWY CONN. NO 2</t>
  </si>
  <si>
    <t>068AFI00  LAKE RD. INTCHG. CONN.</t>
  </si>
  <si>
    <t>068AGI00  N.E. PORTLAND HWY. FRONTAG</t>
  </si>
  <si>
    <t>068AHI00  COLUMBIA BLVD. CONN. NO. 4</t>
  </si>
  <si>
    <t>068AII00  COLUMBIA BLVD. CONN. NO. 5</t>
  </si>
  <si>
    <t>068AJI00  82ND DRIVE CONNECTION</t>
  </si>
  <si>
    <t>06900I00  BELTLINE</t>
  </si>
  <si>
    <t>06900D00  BELTLINE</t>
  </si>
  <si>
    <t>069AAI00  PACIFIC HWY WEST CONN. #1</t>
  </si>
  <si>
    <t>069ABI00  PACIFIC HWY WEST CONN. #2</t>
  </si>
  <si>
    <t>069ACI00  PRAIRIE RD. CONN. NO. 1</t>
  </si>
  <si>
    <t>069ADI00  PRAIRIE RD. CONN. NO. 2</t>
  </si>
  <si>
    <t>069AEI00  NW EXPRESSWAY CONN. NO. 1</t>
  </si>
  <si>
    <t>069AFI00  NW EXPRESSWAY CONN. NO. 2</t>
  </si>
  <si>
    <t>069AGI00  NW EXPRESSWAY CONN. NO. 3</t>
  </si>
  <si>
    <t>069AHI00  NW EXPRESSWAY CONN. NO. 4</t>
  </si>
  <si>
    <t>069AII00  RIVER RD. CONN. NO. 1</t>
  </si>
  <si>
    <t>069AJI00  RIVER RD. CONN. NO. 2</t>
  </si>
  <si>
    <t>069AKI00  RIVER RD. CONN. NO. 3</t>
  </si>
  <si>
    <t>069ALI00  RIVER RD. CONN. NO. 4</t>
  </si>
  <si>
    <t>069AMI00  DELTA HIGHWAY CONN. NO. 1</t>
  </si>
  <si>
    <t>069ANI00  DELTA HIGHWAY CONN. NO. 2</t>
  </si>
  <si>
    <t>069AOI00  DELTA HIGHWAY CONN. NO. 3</t>
  </si>
  <si>
    <t>069API00  DELTA HIGHWAY CONN. NO. 4</t>
  </si>
  <si>
    <t>069AQI00  DELTA HIGHWAY CONN. NO. 5</t>
  </si>
  <si>
    <t>069ARI00  DELTA HIGHWAY CONN. NO. 6</t>
  </si>
  <si>
    <t>069ATI00  COBURG RD. CONN. NO. 2</t>
  </si>
  <si>
    <t>069AUI00  COBURG RD. CONN. NO. 3</t>
  </si>
  <si>
    <t>069AVI00  COBURG RD. CONN. NO. 4</t>
  </si>
  <si>
    <t>069AZI00  PACIFIC HWY CONN. NO. 4</t>
  </si>
  <si>
    <t>069BAI00  RIVER AVE. CONN. NO. 1</t>
  </si>
  <si>
    <t>069BBI00  RIVER AVE. CONN. NO. 2</t>
  </si>
  <si>
    <t>069BCI00  RIVER AVE. CONN. NO. 3</t>
  </si>
  <si>
    <t>069BDI00  BARGER RD. CONN. NO. 1</t>
  </si>
  <si>
    <t>069BEI00  BARGER RD. CONN. NO. 2</t>
  </si>
  <si>
    <t>069BFI00  BARGER RD. CONN. NO. 3</t>
  </si>
  <si>
    <t>069BGI00  BARGER RD. CONN. NO. 4</t>
  </si>
  <si>
    <t>069BHI00  COBURG RD. CONN. NO. 1</t>
  </si>
  <si>
    <t>069BII00  PACIFIC HWY. CONN. NO. 3</t>
  </si>
  <si>
    <t>069BJI00  PACIFIC HWY CONN. NO. 1</t>
  </si>
  <si>
    <t>069BKI00  PACIFIC HWY. CONN. NO. 2</t>
  </si>
  <si>
    <t>07000I00  MCNARY</t>
  </si>
  <si>
    <t>07000D00  MCNARY</t>
  </si>
  <si>
    <t>070AAI00  COLUMBIA RIVER HWY CONN. 1</t>
  </si>
  <si>
    <t>070ABI00  COLUMBIA RIVER HWY CONN. 2</t>
  </si>
  <si>
    <t>070ACI00  POWER LINE RD. CONN. NO. 1</t>
  </si>
  <si>
    <t>070ADI00  POWER LINE RD. CONN. NO. 2</t>
  </si>
  <si>
    <t>070AEI00  POWER LINE RD. CONN. NO. 3</t>
  </si>
  <si>
    <t>070AFI00  POWER LINE RD. CONN. NO. 4</t>
  </si>
  <si>
    <t>070AGI00  POWER LINE RD. CONN. NO. 5</t>
  </si>
  <si>
    <t>070AHI00  WESTLAND-ORDNANCE RD CON 1</t>
  </si>
  <si>
    <t>070AII00  WESTLAND-ORDNANCE RD CON 2</t>
  </si>
  <si>
    <t>070AJI00  WESTLAND-ORDNANCE RD CON 3</t>
  </si>
  <si>
    <t>070AKI00  WESTLAND-ORDNANCE RD CON 4</t>
  </si>
  <si>
    <t>070ALI00  WESTLAND-ORDNANCE RD CON 5</t>
  </si>
  <si>
    <t>070AMI00  OLD OREGON TRAIL CONN.</t>
  </si>
  <si>
    <t>07100I00  WHITNEY</t>
  </si>
  <si>
    <t>07200I00  SALEM</t>
  </si>
  <si>
    <t>07200D00  SALEM</t>
  </si>
  <si>
    <t>072AAI00  CHEMAWA RD. INTCHGE. CONN.</t>
  </si>
  <si>
    <t>072ABI00  MAINLINE DR. FRONTAGE RD.</t>
  </si>
  <si>
    <t>072ACI00  WILLAMINA-SALEM HWY CONN.</t>
  </si>
  <si>
    <t>072ADI00  MARION ST. CONN.</t>
  </si>
  <si>
    <t>072AEI00  MISSION ST. CONN. NO. 1</t>
  </si>
  <si>
    <t>072AFI00  MISSION ST. CONN. NO. 2</t>
  </si>
  <si>
    <t>072AGI00  MISSION ST. CONN. NO. 3</t>
  </si>
  <si>
    <t>07500I00  SUNRISE EXPRESSWAY</t>
  </si>
  <si>
    <t>075AAI00  ENOCH COURT FRONTAGE RD</t>
  </si>
  <si>
    <t>075ABI00  BORDEAUX LANE FRONTAGE RD</t>
  </si>
  <si>
    <t>075ACI00  BORDEAUX LANE CONNECTION</t>
  </si>
  <si>
    <t>075ADI00  LAKE RD. CONNECTION</t>
  </si>
  <si>
    <t>08100I00  PACIFIC HIGHWAY EAST</t>
  </si>
  <si>
    <t>08100D00  PACIFIC HIGHWAY EAST</t>
  </si>
  <si>
    <t>081ACI00  MT. HOOD HWY CONN. NO. 1</t>
  </si>
  <si>
    <t>081ADI00  MT. HOOD HWY CONN. NO. 2</t>
  </si>
  <si>
    <t>081AEI00  HOLGATE BLVD. CONN.</t>
  </si>
  <si>
    <t>081AFI00  MIKWAUKIE AVE. CONN.</t>
  </si>
  <si>
    <t>081AGI00  OCHOCO ST. CONN.</t>
  </si>
  <si>
    <t>081AJI00  CLACKAMAS HWY CONN.</t>
  </si>
  <si>
    <t>081AKI00  MAIN ST. CONNECTION NO 1</t>
  </si>
  <si>
    <t>081ALI00  CLACKAMETTE PARK CONN NO 2</t>
  </si>
  <si>
    <t>081AMI00  OREGON CITY CONN. NO. 1</t>
  </si>
  <si>
    <t>081ANI00  OREGON CITY CONN. NO. 2</t>
  </si>
  <si>
    <t>081API00  WILSONVILLE-HUBBARD CONN 1</t>
  </si>
  <si>
    <t>081ARI00  HAYESVILLE CONN. NO. 1</t>
  </si>
  <si>
    <t>081ATI00  HAYESVILLE CONN. NO. 4</t>
  </si>
  <si>
    <t>081AUI00  HAYESVILLE CONN. NO. 2</t>
  </si>
  <si>
    <t>081AVI00  HAYESVILLE CONN. NO. 3</t>
  </si>
  <si>
    <t>081AXI00  N. SALEM FRONTAGE RD.</t>
  </si>
  <si>
    <t>081AYI00  VANCOUVER AVE. CONN. NO. 1</t>
  </si>
  <si>
    <t>081AZI00  VANCOUVER AVE. CONN. NO. 2</t>
  </si>
  <si>
    <t>081BAI00  VANCOUVER AVE. CONN. NO. 3</t>
  </si>
  <si>
    <t>081BBI00  VANCOUVER AVE. CONN. NO. 4</t>
  </si>
  <si>
    <t>081BCI00  VANCOUVER AVE. CONN. NO. 5</t>
  </si>
  <si>
    <t>081BDI00  VANCOUVER AVE. CONN. NO. 6</t>
  </si>
  <si>
    <t>081BEI00  VANCOUVER AVE. CONN. NO. 7</t>
  </si>
  <si>
    <t>081BFI00  WEST FRONTAGE RD.</t>
  </si>
  <si>
    <t>081BGI00  SWIFT CONN. NO. 1</t>
  </si>
  <si>
    <t>081BHI00  SWIFT CONN. NO. 2</t>
  </si>
  <si>
    <t>081BLI00  MARINE DRIVE CONN. NO. 1</t>
  </si>
  <si>
    <t>081BMI00  MARINE DRIVE CONN. NO. 2</t>
  </si>
  <si>
    <t>081BNI00  MARINE DRIVE CONN. NO. 3</t>
  </si>
  <si>
    <t>081BOI00  MARINE DRIVE CONN. NO. 4</t>
  </si>
  <si>
    <t>081BPI00  TACOMA ST INTERCHG CONN 1</t>
  </si>
  <si>
    <t>081BQI00  TACOMA ST INTERCHG CONN. 2</t>
  </si>
  <si>
    <t>081BRI00  MT. HOOD HWY CONN. NO. 3</t>
  </si>
  <si>
    <t>081BUI00  VANCOUVER AVE. CONN. NO. 8</t>
  </si>
  <si>
    <t>09100I00  PACIFIC HIGHWAY WEST</t>
  </si>
  <si>
    <t>09100IZ2  PACIFIC HIGHWAY WEST</t>
  </si>
  <si>
    <t>09100IZ3  PACIFIC HIGHWAY WEST</t>
  </si>
  <si>
    <t>09100IZ5  PACIFIC HIGHWAY WEST</t>
  </si>
  <si>
    <t>09100IZ7  PACIFIC HIGHWAY WEST</t>
  </si>
  <si>
    <t>09100D00  PACIFIC HIGHWAY WEST</t>
  </si>
  <si>
    <t>091AAI00  W. MARQUAM CONN. NO. 1</t>
  </si>
  <si>
    <t>091ABI00  W. MARQUAM CONN. NO. 2</t>
  </si>
  <si>
    <t>091ACI00  KELLY AVENUE FRONTAGE RD.</t>
  </si>
  <si>
    <t>091ADI00  MT. HOOD HWY CONN.</t>
  </si>
  <si>
    <t>091AEI00  GIBBS ST. FRONTAGE RD.</t>
  </si>
  <si>
    <t>091AFI00  SW SPRING GARDEN ST. CONN.</t>
  </si>
  <si>
    <t>091AGI00  SW BARBUR CT. FRONTAGE RD.</t>
  </si>
  <si>
    <t>091AHI00  SW CAPITOL HWY CONN.</t>
  </si>
  <si>
    <t>091AII00  TIGARD CONN. NO. 1</t>
  </si>
  <si>
    <t>091AJI00  TIGARD CONN. NO. 2</t>
  </si>
  <si>
    <t>091AKI00  TIGARD CONN. NO. 3</t>
  </si>
  <si>
    <t>091ALI00  SW CORONADO ST FRONT. RD.</t>
  </si>
  <si>
    <t>091AMI00  W. TIGARD CONN. NO. 1</t>
  </si>
  <si>
    <t>091ANI00  W. TIGARD CONN. NO. 2</t>
  </si>
  <si>
    <t>091AOI00  W. TIGARD CONN. NO. 3</t>
  </si>
  <si>
    <t>091API00  BEEF BEND FRONTAGE RD.</t>
  </si>
  <si>
    <t>091ARI00  KING CITY FRONTAGE RD.</t>
  </si>
  <si>
    <t>091ATI00  STAR MOTEL FRONTAGE RD.</t>
  </si>
  <si>
    <t>091AXI00  CEDAR CREEK FRONTAGE RD.</t>
  </si>
  <si>
    <t>091AYI00  CEDAR CREEK CONN.</t>
  </si>
  <si>
    <t>091AZI00  CHEHALEM RD. CONN.</t>
  </si>
  <si>
    <t>091BAI00  HELLS CANYON FRONTAGE RD.</t>
  </si>
  <si>
    <t>091BBI00  PARRETT MOUNTAIN RD. CONN.</t>
  </si>
  <si>
    <t>091BCI00  W. 1ST STREET CONN.</t>
  </si>
  <si>
    <t>091BDI00  E SALMON RIVER HWY CONN 1</t>
  </si>
  <si>
    <t>091BEI00  TUALATIN VALLEY HWY CONN 1</t>
  </si>
  <si>
    <t>091BGI00  W. SALMON RIVER HWY CONN.</t>
  </si>
  <si>
    <t>091BHI00  WHITESON RD. CONN.</t>
  </si>
  <si>
    <t>091BII00  RICKREALL FRONTAGE RD.</t>
  </si>
  <si>
    <t>091BJI00  ADAIR VILLAGE FRONT. RD.#1</t>
  </si>
  <si>
    <t>091BKI00  ADAIR VILLAGE FRONT. RD.#2</t>
  </si>
  <si>
    <t>091BLI00  ADAIR VILLAGE CONN.</t>
  </si>
  <si>
    <t>091BMI00  MAPLETON-JCT CITY HWY CONN</t>
  </si>
  <si>
    <t>091BNI00  BELT LINE HWY CONN. NO. 1</t>
  </si>
  <si>
    <t>091BOI00  BELT LINE HWY CONN. NO. 2</t>
  </si>
  <si>
    <t>091BWI00  W. STEEL BRIDGE CONN. #1</t>
  </si>
  <si>
    <t>091BXI00  W. STEEL BRIDGE CONN. #2</t>
  </si>
  <si>
    <t>091CAI00  DELTA PARK CONN. NO. 1</t>
  </si>
  <si>
    <t>091CCI00  DELTA PARK CONN. NO. 3</t>
  </si>
  <si>
    <t>091CGI00  HWY. 033 CONN. NO. 1</t>
  </si>
  <si>
    <t>091CHI00  HWY. 033 CONN. NO. 2</t>
  </si>
  <si>
    <t>091CII00  SHERWOOD' CONN. NO. 1</t>
  </si>
  <si>
    <t>091CJI00  TERWILLIGER BVLD. CONN. #1</t>
  </si>
  <si>
    <t>091CKI00  TERWILLIGER BVLD. CONN. #2</t>
  </si>
  <si>
    <t>091CMI00  S.W. 79TH. FRONTAGE RD.</t>
  </si>
  <si>
    <t>091CNI00  E SALMON RIV. HWY CONN. 2</t>
  </si>
  <si>
    <t>091COI00  WILLAMINA-SALEM HWY CONN 1</t>
  </si>
  <si>
    <t>091CPI00  WILLAMINA-SALEM HWY.CONN.2</t>
  </si>
  <si>
    <t>091CQI00  W. STEEL BRIDGE CONN. #3</t>
  </si>
  <si>
    <t>091CRI00  DELTA PARK CONN. NO. 2</t>
  </si>
  <si>
    <t>091CSI00  SCHMEER RD. CONN. NO. 2</t>
  </si>
  <si>
    <t>091CTI00  EDY RD. FRONTAGE RD.</t>
  </si>
  <si>
    <t>09200I00  LOWER COLUMBIA RIVER</t>
  </si>
  <si>
    <t>09200D00  LOWER COLUMBIA RIVER</t>
  </si>
  <si>
    <t>092AAI00  W. FREMONT CONN. NO. 1</t>
  </si>
  <si>
    <t>092ABI00  W. FREMONT CONN. NO. 2</t>
  </si>
  <si>
    <t>092ACI00  W. FREMONT CONN. NO. 3</t>
  </si>
  <si>
    <t>092ADI00  W. FREMONT CONN. NO. 4</t>
  </si>
  <si>
    <t>092AEI00  W. FREMONT CONN. NO. 5</t>
  </si>
  <si>
    <t>092AFI00  S. ST. JOHNS BR FRONT. RD.</t>
  </si>
  <si>
    <t>092AGI00  N. ST. JOHNS BR FRONT. RD.</t>
  </si>
  <si>
    <t>092AHI00  NW MARINA WAY FRONTAGE RD.</t>
  </si>
  <si>
    <t>092AII00  RIVERVIEW DR. FRONTAGE RD.</t>
  </si>
  <si>
    <t>092AJI00  BURLINGTON CONN. NO. 1</t>
  </si>
  <si>
    <t>092AKI00  BURLINGTON CONN. NO. 2</t>
  </si>
  <si>
    <t>092ALI00  BURLINGTON CONN. NO. 3</t>
  </si>
  <si>
    <t>092AMI00  BURLINGTON CONN. NO. 4</t>
  </si>
  <si>
    <t>092AOI00  WARREN FRONTAGE RD.</t>
  </si>
  <si>
    <t>092API00  WARREN CONN.</t>
  </si>
  <si>
    <t>092AQI00  DEER ISLAND FRONTAGE RD.</t>
  </si>
  <si>
    <t>092ARI00  6TH ST. CONN.</t>
  </si>
  <si>
    <t>092ASI00  LEWIS &amp; CLARK BR CONN NO 1</t>
  </si>
  <si>
    <t>092ATI00  LEWIS &amp; CLARK BR CONN NO 2</t>
  </si>
  <si>
    <t>092AUI00  LEWIS &amp; CLARK BR CONN NO 3</t>
  </si>
  <si>
    <t>092AVI00  LEWIS &amp; CLARK BR CONN NO 4</t>
  </si>
  <si>
    <t>092AWI00  LEWIS &amp; CLARK BR CONN NO 5</t>
  </si>
  <si>
    <t>092AXI00  LEWIS &amp; CLARK BR CONN NO 6</t>
  </si>
  <si>
    <t>092AYI00  ALSTON INTERCH. CONN.NO. 1</t>
  </si>
  <si>
    <t>092AZI00  COUNTY RD. CONN.</t>
  </si>
  <si>
    <t>092BCI00  SWEDETOWN RD. CONN. NO. 3</t>
  </si>
  <si>
    <t>092BDI00  WAUNA CONN. NO. 1</t>
  </si>
  <si>
    <t>092BEI00  WAUNA CONN. NO. 2</t>
  </si>
  <si>
    <t>092BFI00  WAUNA CONN. NO. 3</t>
  </si>
  <si>
    <t>092BGI00  WAUNA CONN. NO. 4</t>
  </si>
  <si>
    <t>092BHI00  WAUNA CONN. NO. 5</t>
  </si>
  <si>
    <t>092BJI00  COUNTY RD. CONN.</t>
  </si>
  <si>
    <t>092BLI00  BIG CREEK FRONTAGE RD.</t>
  </si>
  <si>
    <t>092BMI00  TRIPP RD. CONN.</t>
  </si>
  <si>
    <t>092BNI00  COUNTY RD. CONN.</t>
  </si>
  <si>
    <t>092BOI00  COUNTY RD. CONN.</t>
  </si>
  <si>
    <t>092BPI00  FRONTAGE RD. NO. 1</t>
  </si>
  <si>
    <t>092BQI00  FRONTAGE RD. NO. 2</t>
  </si>
  <si>
    <t>092BRI00  FRONTAGE RD. NO. 3</t>
  </si>
  <si>
    <t>092BSI00  FRONTAGE RD. NO. 4</t>
  </si>
  <si>
    <t>092BTI00  CLAREMONT FRONTAGE RD.</t>
  </si>
  <si>
    <t>092BUI00  HARBORTON DR. FRONTAGE RD.</t>
  </si>
  <si>
    <t>092BVI00  ALSTON INTERCH. CONN.NO. 2</t>
  </si>
  <si>
    <t>092BWI00  TIDE CREEK FRONTAGE RD.</t>
  </si>
  <si>
    <t>092BXI00  CHIMES CREST FRONT RD NO 2</t>
  </si>
  <si>
    <t>092BYI00  CHIMES CREST FRONT RD NO 1</t>
  </si>
  <si>
    <t>092BZI00  LEWIS &amp; CLARK BR CONN NO 7</t>
  </si>
  <si>
    <t>10000I00  HISTORIC COLUMBIA RIVER</t>
  </si>
  <si>
    <t>10000IP0  HISTORIC COLUMBIA RIVER</t>
  </si>
  <si>
    <t>10000D00  HISTORIC COLUMBIA RIVER</t>
  </si>
  <si>
    <t>100AAI00  DODSON INCHGE CONN. NO. 1</t>
  </si>
  <si>
    <t>100ABI00  DODSON INCHGE CONN. NO. 2</t>
  </si>
  <si>
    <t>100ACI00  DODSON INCHGE CONN. NO. 3</t>
  </si>
  <si>
    <t>100AEI00  W. HOOD RIVER CONN. NO. 2</t>
  </si>
  <si>
    <t>100AFI00  W. HOOD RIVER CONN. NO. 3</t>
  </si>
  <si>
    <t>10200I00  NEHALEM</t>
  </si>
  <si>
    <t>10200D00  NEHALEM</t>
  </si>
  <si>
    <t>102AAI00  WARRENTON-ASTORIA HWY CONN</t>
  </si>
  <si>
    <t>102ACI00  SUNSET HWY CONN. NO. 2</t>
  </si>
  <si>
    <t>102ADI00  WILSON RIVER HWY CONN NO 1</t>
  </si>
  <si>
    <t>102AEI00  WILSON RIVER HWY CONN NO 2</t>
  </si>
  <si>
    <t>102AFD00  VERBOORT PURDIN CONN NO 1</t>
  </si>
  <si>
    <t>102AFI00  VERBOORT PURDIN CONN NO 1</t>
  </si>
  <si>
    <t>102AGD00  DAVID HILL CONN. NO. 1</t>
  </si>
  <si>
    <t>102AGI00  DAVID HILL CONN. NO. 1</t>
  </si>
  <si>
    <t>10300I00  FISHHAWK FALLS</t>
  </si>
  <si>
    <t>10400I00  FORT STEVENS</t>
  </si>
  <si>
    <t>10500I00  WARRENTON-ASTORIA</t>
  </si>
  <si>
    <t>10500D00  WARRENTON-ASTORIA</t>
  </si>
  <si>
    <t>105AAI00  OREGON COAST HWY CONN NO 1</t>
  </si>
  <si>
    <t>105ACI00  COAST HWY CONN.</t>
  </si>
  <si>
    <t>11000I00  MIST-CLATSKANIE</t>
  </si>
  <si>
    <t>110AAI00  NEHALEM HWY CONN.</t>
  </si>
  <si>
    <t>12000I00  SWIFT</t>
  </si>
  <si>
    <t>120AAI00  SWIFT FRONTAGE RD.</t>
  </si>
  <si>
    <t>120ABI00  PACIFIC HWY. CONN. NO. 1</t>
  </si>
  <si>
    <t>12300I00  NORTHEAST PORTLAND</t>
  </si>
  <si>
    <t>12300D00  NORTHEAST PORTLAND</t>
  </si>
  <si>
    <t>123AAI00  PACIFIC HWY CONN. NO. 1</t>
  </si>
  <si>
    <t>123ABI00  PACIFIC HWY CONN. NO. 2</t>
  </si>
  <si>
    <t>123ACI00  CASCADE HWY NORTH CONN.</t>
  </si>
  <si>
    <t>123ADI00  I-205 CONN. NO. 1</t>
  </si>
  <si>
    <t>123AEI00  I-205 CONN. NO. 2</t>
  </si>
  <si>
    <t>123AFI00  122ND BLVD. CONN.</t>
  </si>
  <si>
    <t>13000I00  LITTLE NESTUCCA</t>
  </si>
  <si>
    <t>13100I00  NETARTS</t>
  </si>
  <si>
    <t>13800I00  NORTH UMPQUA HIGHWAY EAST</t>
  </si>
  <si>
    <t>13800D00  NORTH UMPQUA HIGHWAY EAST</t>
  </si>
  <si>
    <t>138ABI00  S FRONTAGE RD.</t>
  </si>
  <si>
    <t>138ACI00  F FRONTAGE RD.</t>
  </si>
  <si>
    <t>138ADI00  G FRONTAGE RD.</t>
  </si>
  <si>
    <t>138AEI00  HARVARD AVE. CONN. NO. 1</t>
  </si>
  <si>
    <t>138AFI00  PINE ST. CONN. NO. 2</t>
  </si>
  <si>
    <t>138AHI00  STEPHENS ST. CONN.</t>
  </si>
  <si>
    <t>138AII00  N. CRATER LAKE CONN. NO. 1</t>
  </si>
  <si>
    <t>138AJI00  N. CRATER LAKE CONN. NO. 2</t>
  </si>
  <si>
    <t>138AKI00  PINE ST. CONN. NO. 1</t>
  </si>
  <si>
    <t>14000I00  HILLSBORO-SILVERTON</t>
  </si>
  <si>
    <t>14000D00  HILLSBORO-SILVERTON</t>
  </si>
  <si>
    <t>140AAI00  ILLINOIS ST. CONN.</t>
  </si>
  <si>
    <t>140ABI00  HESS CREEK FRONTAGE RD.</t>
  </si>
  <si>
    <t>140ACI00  WOODBURN CONN. NO. 1</t>
  </si>
  <si>
    <t>140ADI00  WOODBURN CONN. NO. 2</t>
  </si>
  <si>
    <t>140AEI00  1ST STREET CONN. NO. 1</t>
  </si>
  <si>
    <t>140AFI00  WOODBURN CONN. NO. 4</t>
  </si>
  <si>
    <t>140AGI00  WOODBURN CONN. NO. 3</t>
  </si>
  <si>
    <t>14100I00  BEAVERTON-TUALATIN</t>
  </si>
  <si>
    <t>14100D00  BEAVERTON-TUALATIN</t>
  </si>
  <si>
    <t>141AAI00  SCHOLLS FERRY RD. CONN.</t>
  </si>
  <si>
    <t>141ABI00  PACIFIC HWY &amp; ELLIGSEN RD</t>
  </si>
  <si>
    <t>141ACI00  E. ELLIGSEN RD-PACIFIC HWY</t>
  </si>
  <si>
    <t>141ADI00  W. ELLIGSEN RD-PACIFIC HWY</t>
  </si>
  <si>
    <t>14200I00  FARMINGTON</t>
  </si>
  <si>
    <t>14300I00  SCHOLLS</t>
  </si>
  <si>
    <t>143ABI00  PROGRESS CONN. NO. 1</t>
  </si>
  <si>
    <t>143ACI00  PROGRESS CONN. NO. 2</t>
  </si>
  <si>
    <t>14400I00  BEAVERTON-TIGARD</t>
  </si>
  <si>
    <t>14400D00  BEAVERTON-TIGARD</t>
  </si>
  <si>
    <t>144AAI00  SUNSET HWY CONN. NO. 1</t>
  </si>
  <si>
    <t>144AEI00  SUNSET HWY CONN. NO. 5</t>
  </si>
  <si>
    <t>144AFI00  SUNSET HWY CONN. NO. 6</t>
  </si>
  <si>
    <t>144AGI00  SUNSET HWY CONN. NO. 7</t>
  </si>
  <si>
    <t>144AHI00  SUNSET HWY CONN. NO. 8</t>
  </si>
  <si>
    <t>144ALI00  WALKER RD. CONN. NO. 4</t>
  </si>
  <si>
    <t>144AOI00  E. BEAVERTON INTCHGE.NO. 2</t>
  </si>
  <si>
    <t>144API00  ALLEN BLVD. CONN. NO. 1</t>
  </si>
  <si>
    <t>144AQI00  ALLEN BLVD. CONN. NO. 2</t>
  </si>
  <si>
    <t>144ARI00  ALLEN BLVD. CONN. NO. 3</t>
  </si>
  <si>
    <t>144ASI00  ALLEN BLVD. CONN. NO. 4</t>
  </si>
  <si>
    <t>144ATI00  ALLEN BLVD. CONN. NO. 5</t>
  </si>
  <si>
    <t>144AUI00  SW 112TH AVE. FRONTAGE RD.</t>
  </si>
  <si>
    <t>144AVI00  SW LEE AVE. FRONTAGE RD.</t>
  </si>
  <si>
    <t>144AWI00  DENNEY RD. CONN. NO. 1</t>
  </si>
  <si>
    <t>144AXI00  DENNEY RD. CONN. NO. 2</t>
  </si>
  <si>
    <t>144AYI00  DENNEY RD. CONN. NO. 3</t>
  </si>
  <si>
    <t>144AZI00  DENNEY RD. CONN. NO. 4</t>
  </si>
  <si>
    <t>144BAI00  DENNEY RD. CONN. NO. 5</t>
  </si>
  <si>
    <t>144BBI00  BEAVERTON-TUALATIN HWY CON</t>
  </si>
  <si>
    <t>144BCI00  PROGRESS CONN. NO. 1</t>
  </si>
  <si>
    <t>144BDI00  PROGRESS CONN. NO. 2</t>
  </si>
  <si>
    <t>144BEI00  GREENBURG RD. CONN. NO. 1</t>
  </si>
  <si>
    <t>144BFI00  GREENBURG RD. CONN. NO. 2</t>
  </si>
  <si>
    <t>144BGI00  GREENBURG RD. CONN. NO. 3</t>
  </si>
  <si>
    <t>144BHI00  GREENBURG RD. CONN. NO. 4</t>
  </si>
  <si>
    <t>144BII00  GREENBURG RD. CONN. NO. 5</t>
  </si>
  <si>
    <t>144BJI00  GREENBURG FRONTAGE RD.</t>
  </si>
  <si>
    <t>144BKI00  TIGARD CONN. NO. 1</t>
  </si>
  <si>
    <t>144BLI00  TIGARD CONN. NO. 2</t>
  </si>
  <si>
    <t>144BMI00  SW 72ND AVE. CONN. NO. 1</t>
  </si>
  <si>
    <t>144BNI00  SW 72ND AVE. CONN. NO. 2</t>
  </si>
  <si>
    <t>144BOI00  SW 72ND AVE. CONN. NO. 3</t>
  </si>
  <si>
    <t>144BPI00  SW 72ND AVE. CONN. NO. 4</t>
  </si>
  <si>
    <t>144BRI00  S. TIGARD CONN. NO. 1</t>
  </si>
  <si>
    <t>144BSI00  SUNSET HWY CONN. NO. 2</t>
  </si>
  <si>
    <t>144BTI00  E. BEAVERTON INTCHGE.NO. 1</t>
  </si>
  <si>
    <t>144BUI00  WALKER RD. CONN. NO. 1</t>
  </si>
  <si>
    <t>144BVI00  WALKER RD. CONN. NO. 2</t>
  </si>
  <si>
    <t>144BWI00  WALKER RD. CONN. NO. 3</t>
  </si>
  <si>
    <t>144BXI00  S. TIGARD CONN. NO. 2</t>
  </si>
  <si>
    <t>144BYI00  SW 72ND AVE CONN. NO. 5</t>
  </si>
  <si>
    <t>144BZI00  S. TIGARD CONN. NO. 3</t>
  </si>
  <si>
    <t>144CAI00  SUNSET HWY. CONN. NO. 3</t>
  </si>
  <si>
    <t>144CBI00  SUNSET HWY. CONN. NO. 4</t>
  </si>
  <si>
    <t>144CCI00  WALKER RD. CONN. NO. 5</t>
  </si>
  <si>
    <t>15000I00  SALEM-DAYTON</t>
  </si>
  <si>
    <t>15000D00  SALEM-DAYTON</t>
  </si>
  <si>
    <t>150AAI00  DAYTON CONN. NO. 1</t>
  </si>
  <si>
    <t>150ABI00  DAYTON CONN. NO. 2</t>
  </si>
  <si>
    <t>150ACI00  DAYTON CONN. NO. 3</t>
  </si>
  <si>
    <t>150ADI00  BELLEVUE-HOPEWELL HWY CONN</t>
  </si>
  <si>
    <t>150AEI00  WALLACE RD/EDGEWATER ST CN</t>
  </si>
  <si>
    <t>15100I00  YAMHILL-NEWBERG</t>
  </si>
  <si>
    <t>15300I00  BELLEVUE-HOPEWELL</t>
  </si>
  <si>
    <t>153AAI00  SALEM-DAYTON HWY CONN.</t>
  </si>
  <si>
    <t>15400I00  LAFAYETTE</t>
  </si>
  <si>
    <t>15500I00  AMITY-DAYTON</t>
  </si>
  <si>
    <t>15700I00  WILLAMINA-SHERIDAN</t>
  </si>
  <si>
    <t>15700D00  WILLAMINA-SHERIDAN</t>
  </si>
  <si>
    <t>157AAI00  WALLACE BRIDGE CONN. NO. 1</t>
  </si>
  <si>
    <t>157ABI00  WALLACE BRIDGE CONN. NO. 2</t>
  </si>
  <si>
    <t>157ACI00  WALLACE BRIDGE CONN. NO. 3</t>
  </si>
  <si>
    <t>157ADI00  ROCK CREEK FRONTAGE RD.</t>
  </si>
  <si>
    <t>16000I00  CASCADE HWY SOUTH</t>
  </si>
  <si>
    <t>16000IZ1  CASCADE HWY SOUTH</t>
  </si>
  <si>
    <t>16000D00  CASCADE HWY SOUTH</t>
  </si>
  <si>
    <t>16100I00  WOODBURN-ESTACADA</t>
  </si>
  <si>
    <t>16100D00  WOODBURN-ESTACADA</t>
  </si>
  <si>
    <t>161AAI00  PUDDING RIVER FR. RD. CONN</t>
  </si>
  <si>
    <t>161ABI00  PUDDING RIVER FRONTAGE RD.</t>
  </si>
  <si>
    <t>161ACI00  CLEAR CREEK FRONTAGE RD.</t>
  </si>
  <si>
    <t>16200I00  NORTH SANTIAM</t>
  </si>
  <si>
    <t>16200D00  NORTH SANTIAM</t>
  </si>
  <si>
    <t>162AAI00  PACIFIC HWY CONN. NO. 1</t>
  </si>
  <si>
    <t>162ABI00  PACIFIC HWY CONN. NO. 2</t>
  </si>
  <si>
    <t>162ACI00  LANCASTER DRIVE CONN. NO 1</t>
  </si>
  <si>
    <t>162ADI00  LANCASTER DRIVE CONN. NO 2</t>
  </si>
  <si>
    <t>162AEI00  LANCASTER DRIVE CONN. NO 3</t>
  </si>
  <si>
    <t>162AFI00  LANCASTER DRIVE CONN. NO 4</t>
  </si>
  <si>
    <t>162AGI00  LANCASTER DRIVE CONN. NO 5</t>
  </si>
  <si>
    <t>162AHI00  DEER PARK DRIVE CONN. NO 1</t>
  </si>
  <si>
    <t>162AII00  DEER PARK DRIVE CONN. NO 2</t>
  </si>
  <si>
    <t>162AJI00  DEER PARK DR. FRONTAGE RD.</t>
  </si>
  <si>
    <t>162AKI00  JOSEPH ST. CONN. NO. 1</t>
  </si>
  <si>
    <t>162ALI00  JOSEPH ST. CONN. NO. 2</t>
  </si>
  <si>
    <t>162AMI00  JOSEPH ST. CONN. NO. 3</t>
  </si>
  <si>
    <t>162ANI00  JOSEPH ST. CONN. NO. 4</t>
  </si>
  <si>
    <t>162AOI00  SILVER CREEK FALLS HWY 1</t>
  </si>
  <si>
    <t>162API00  SHAW-AUMSVILLE CONN. NO. 1</t>
  </si>
  <si>
    <t>162ATI00  FERN RIDGE RD. CONN. NO. 1</t>
  </si>
  <si>
    <t>162AUI00  FERN RIDGE RD. CONN. NO. 2</t>
  </si>
  <si>
    <t>162AVI00  KIRSCH INTCHG. CONN.</t>
  </si>
  <si>
    <t>162AWI00  KIRSCH FRONTAGE RD.</t>
  </si>
  <si>
    <t>162AXI00  ALDER CREEK FRONTAGE RD.</t>
  </si>
  <si>
    <t>162AYI00  MILL CITY CONN.</t>
  </si>
  <si>
    <t>162AZI00  SANTIAM JUNCTION CONN.</t>
  </si>
  <si>
    <t>162BCI00  SHAW-AUMSVILLE CONN. NO. 2</t>
  </si>
  <si>
    <t>162BDI00  SHAW-AUMSVILLE CONN. NO. 3</t>
  </si>
  <si>
    <t>162BEI00  SHAW-AUMSVILLE CONN. NO. 4</t>
  </si>
  <si>
    <t>162BFI00  GOLF CLUB RD. CONN. NO. 1</t>
  </si>
  <si>
    <t>162BGI00  GOLF CLUB RD. CONN. NO. 2</t>
  </si>
  <si>
    <t>162BHI00  GOLF CLUB RD. CONN. NO. 3</t>
  </si>
  <si>
    <t>162BII00  GOLF CLUB RD. CONN. NO. 4</t>
  </si>
  <si>
    <t>162BJI00  PACIFIC HWY CONN. NO. 3</t>
  </si>
  <si>
    <t>162BKI00  PACIFIC HWY CONN. NO. 4</t>
  </si>
  <si>
    <t>162BLI00  DEER PARK DRIVE CONN. NO.3</t>
  </si>
  <si>
    <t>162BMI00  DEER PARK DRIVE CONN. NO.4</t>
  </si>
  <si>
    <t>162BNI00  STAYTON-SUBLIMITY CONN. 1</t>
  </si>
  <si>
    <t>162BOI00  STAYTON-SUBLIMITY CONN. 2</t>
  </si>
  <si>
    <t>162BPI00  STAYTON-SUBLIMITY CONN. 3</t>
  </si>
  <si>
    <t>162BQI00  STAYTON-SUBLIMITY CONN. 4</t>
  </si>
  <si>
    <t>162BRI00  KINGDOM LN. FRONTAGE RD.</t>
  </si>
  <si>
    <t>162BSI00  SHAW-AUMSVILLE CONN. NO. 5</t>
  </si>
  <si>
    <t>16300I00  SILVER CREEK FALLS</t>
  </si>
  <si>
    <t>16300D00  SILVER CREEK FALLS</t>
  </si>
  <si>
    <t>163AAI00  SILVER CR. FALLS CONN NO 1</t>
  </si>
  <si>
    <t>163ABI00  SILVER CR. FALLS CONN NO 2</t>
  </si>
  <si>
    <t>163ACI00  SILVER CR. FALLS CONN NO 3</t>
  </si>
  <si>
    <t>16400I00  JEFFERSON</t>
  </si>
  <si>
    <t>16400D00  JEFFERSON</t>
  </si>
  <si>
    <t>164AAI00  N. JEFFERSON CONN. NO. 1</t>
  </si>
  <si>
    <t>164ABI00  N. JEFFERSON CONN. NO. 2</t>
  </si>
  <si>
    <t>164AEI00  S. JEFFERSON CONN. NO. 3</t>
  </si>
  <si>
    <t>164AFI00  S. JEFFERSON CONN. NO. 1</t>
  </si>
  <si>
    <t>17100I00  CLACKAMAS</t>
  </si>
  <si>
    <t>17100IZ1  CLACKAMAS</t>
  </si>
  <si>
    <t>17100IZ2  CLACKAMAS</t>
  </si>
  <si>
    <t>17100D00  CLACKAMAS</t>
  </si>
  <si>
    <t>171AAI00  PACIFIC HWY EAST CONN.</t>
  </si>
  <si>
    <t>171AEI00  EDISON ST. CONN. NO. 1</t>
  </si>
  <si>
    <t>171AFI00  EDISON ST. CONN. NO. 2</t>
  </si>
  <si>
    <t>171AGI00  HARMONY RD. CONN. NO. 1</t>
  </si>
  <si>
    <t>171AHI00  HARMONY RD. CONN. NO. 2</t>
  </si>
  <si>
    <t>171AII00  HARMONY RD. CONN. NO. 3</t>
  </si>
  <si>
    <t>171AJI00  HARMONY RD. CONN. NO. 4</t>
  </si>
  <si>
    <t>171AKI00  LAKE RD. CONN. NO. 1</t>
  </si>
  <si>
    <t>171ALI00  LAKE RD. CONN. NO. 2</t>
  </si>
  <si>
    <t>171AMI00  LAKE RD. CONN. NO. 3</t>
  </si>
  <si>
    <t>171AOI00  WEBSTER RD. CONN. NO. 1</t>
  </si>
  <si>
    <t>171API00  WEBSTER RD. CONN. NO. 2</t>
  </si>
  <si>
    <t>171AQI00  SE DARTMOUTH ST. FRONT. RD</t>
  </si>
  <si>
    <t>171ARI00  WOODBURN-ESTACADA HWY CONN</t>
  </si>
  <si>
    <t>171ASI00  FARADAY FRONTAGE RD. NO. 1</t>
  </si>
  <si>
    <t>171ATI00  FARADAY FRONTAGE RD. NO. 2</t>
  </si>
  <si>
    <t>171AUI00  CLACKAMAS BORING CONN NO 1</t>
  </si>
  <si>
    <t>171AVI00  FARADAY FRONTAGE RD. NO. 3</t>
  </si>
  <si>
    <t>171AWI00  FARADAY FRONTAGE RD. NO. 4</t>
  </si>
  <si>
    <t>17200I00  EAGLE CREEK-SANDY</t>
  </si>
  <si>
    <t>17300I00  TIMBERLINE</t>
  </si>
  <si>
    <t>17300D00  TIMBERLINE</t>
  </si>
  <si>
    <t>17400I00  CLACKAMAS-BORING</t>
  </si>
  <si>
    <t>17400D00  CLACKAMAS-BORING</t>
  </si>
  <si>
    <t>174AAI00  MT. HOOD HWY CONN. NO. 1</t>
  </si>
  <si>
    <t>174ABI00  MT. HOOD HWY CONN. NO. 2</t>
  </si>
  <si>
    <t>18000I00  EDDYVILLE-BLODGETT</t>
  </si>
  <si>
    <t>18100I00  SILETZ</t>
  </si>
  <si>
    <t>181AAI00  COUNTY RD. CONN.</t>
  </si>
  <si>
    <t>181ABI00  FRONTAGE RD. NO. 1</t>
  </si>
  <si>
    <t>181ACI00  FRONTAGE RD. NO. 2</t>
  </si>
  <si>
    <t>18900I00  DALLAS-RICKREALL</t>
  </si>
  <si>
    <t>189AAI00  RICKREALL CONN.</t>
  </si>
  <si>
    <t>19100I00  KINGS VALLEY</t>
  </si>
  <si>
    <t>19100D00  KINGS VALLEY</t>
  </si>
  <si>
    <t>19300I00  INDEPENDENCE</t>
  </si>
  <si>
    <t>193AAI00  WILLAMINA-SALEM HWY CONN.</t>
  </si>
  <si>
    <t>193ABI00  MCNARY CREEK FRONTAGE RD.</t>
  </si>
  <si>
    <t>19400I00  MONMOUTH</t>
  </si>
  <si>
    <t>20000I00  TERRITORIAL</t>
  </si>
  <si>
    <t>20100I00  ALSEA-DEADWOOD</t>
  </si>
  <si>
    <t>21000I00  CORVALLIS-LEBANON</t>
  </si>
  <si>
    <t>21000D00  CORVALLIS-LEBANON</t>
  </si>
  <si>
    <t>210ACI00  ALBANY-JCT. CITY HWY. # 1</t>
  </si>
  <si>
    <t>210ADI00  ALBANY-JCT. CITY HWY. # 2</t>
  </si>
  <si>
    <t>210AEI00  OLD ALIGNMENT FRONTAGE RD</t>
  </si>
  <si>
    <t>210AFI00  PACIFIC HWY CONN. NO. 1</t>
  </si>
  <si>
    <t>210AGI00  PACIFIC HWY CONN. NO. 2</t>
  </si>
  <si>
    <t>210AHI00  PACIFIC HWY CONN. NO. 3</t>
  </si>
  <si>
    <t>210AII00  PACIFIC HWY CONN. NO. 4</t>
  </si>
  <si>
    <t>210AJI00  WOLCOTT RD. FRONTAGE RD.</t>
  </si>
  <si>
    <t>21100I00  ALBANY-LYONS</t>
  </si>
  <si>
    <t>211AAI00  THOMAS CREEK FRONTAGE RD.</t>
  </si>
  <si>
    <t>21200I00  HALSEY-SWEET HOME</t>
  </si>
  <si>
    <t>212AAI00  PACIFIC HWY CONN. NO. 1</t>
  </si>
  <si>
    <t>212ABI00  PACIFIC HWY CONN. NO. 2</t>
  </si>
  <si>
    <t>21500I00  CLEAR LAKE-BELKNAP SPRINGS</t>
  </si>
  <si>
    <t>21500D00  CLEAR LAKE-BELKNAP SPRINGS</t>
  </si>
  <si>
    <t>22500I00  MCVAY</t>
  </si>
  <si>
    <t>22500D00  MCVAY</t>
  </si>
  <si>
    <t>225ACI00  MCVAY CONN. NO. 1</t>
  </si>
  <si>
    <t>225ADI00  MCVAY CONN. NO. 2</t>
  </si>
  <si>
    <t>225AEI00  MCVAY CONN. NO. 3</t>
  </si>
  <si>
    <t>225AFI00  FRANKLIN BLVD. FRONTAGE RD</t>
  </si>
  <si>
    <t>22600I00  GOSHEN-DIVIDE</t>
  </si>
  <si>
    <t>22600D00  GOSHEN-DIVIDE</t>
  </si>
  <si>
    <t>226AAI00  GOSHEN INTCHGE. CONN.</t>
  </si>
  <si>
    <t>226ABI00  WALKER FRONTAGE RD.</t>
  </si>
  <si>
    <t>226ACI00  COTTAGE GROVE INTCHG. CONN</t>
  </si>
  <si>
    <t>22700I00  EUGENE-SPRINGFIELD</t>
  </si>
  <si>
    <t>22700D00  EUGENE-SPRINGFIELD</t>
  </si>
  <si>
    <t>227ABI00  DELTA HWY CONN. NO. 1</t>
  </si>
  <si>
    <t>227ACI00  DELTA HWY CONN. NO. 2</t>
  </si>
  <si>
    <t>227ADI00  DELTA HWY CONN. NO. 3</t>
  </si>
  <si>
    <t>227AEI00  DELTA HWY CONN. NO. 4</t>
  </si>
  <si>
    <t>227AFI00  COUNTRY CLUB RD. CONN NO 1</t>
  </si>
  <si>
    <t>227AGI00  COUNTRY CLUB RD. CONN NO 2</t>
  </si>
  <si>
    <t>227AHI00  SOUTHWOOD LANE FRONT. RD.</t>
  </si>
  <si>
    <t>227AII00  COBURG RD. CONN. NO. 1</t>
  </si>
  <si>
    <t>227AJI00  COBURG RD. CONN. NO. 2</t>
  </si>
  <si>
    <t>227AKI00  CEDARWOOD RD. FRONT. RD.</t>
  </si>
  <si>
    <t>227ALI00  COBURG RD. CONN. NO. 3</t>
  </si>
  <si>
    <t>227AMI00  COBURG RD. CONN. NO. 4</t>
  </si>
  <si>
    <t>227ANI00  COBURG RD. CONN. NO. 5</t>
  </si>
  <si>
    <t>227AOI00  Q STREET CONN. NO. 1</t>
  </si>
  <si>
    <t>227API00  Q STREET CONN. NO. 2</t>
  </si>
  <si>
    <t>227AQI00  Q STREET CONN. NO. 3</t>
  </si>
  <si>
    <t>227ARI00  Q STREET CONN. NO. 4</t>
  </si>
  <si>
    <t>227ASI00  SPRINGFIELD HWY CONN.</t>
  </si>
  <si>
    <t>227ATI00  MOHAWK INTCHG. CONN. NO. 1</t>
  </si>
  <si>
    <t>227AUI00  MOHAWK INTCHG. CONN. NO. 2</t>
  </si>
  <si>
    <t>227AVI00  MOHAWK INTCHG. CONN. NO. 3</t>
  </si>
  <si>
    <t>227AWI00  MOHAWK INTCHG. CONN. NO. 4</t>
  </si>
  <si>
    <t>227AXI00  MOHAWK INTCHG. CONN. NO. 5</t>
  </si>
  <si>
    <t>227AYI00  42ND ST. CONN. NO. 1</t>
  </si>
  <si>
    <t>227AZI00  42ND ST. CONN. NO. 2</t>
  </si>
  <si>
    <t>227BAI00  42ND ST. CONN. NO. 3</t>
  </si>
  <si>
    <t>227BBI00  42ND ST. CONN. NO. 4</t>
  </si>
  <si>
    <t>227BCI00  MCKENZIE HWY CONN.</t>
  </si>
  <si>
    <t>22800I00  SPRINGFIELD</t>
  </si>
  <si>
    <t>22800D00  SPRINGFIELD</t>
  </si>
  <si>
    <t>228AAI00  EUGENE-SPRINGFIELD CONN. 1</t>
  </si>
  <si>
    <t>228ABI00  EUGENE-SPRINGFIELD CONN. 2</t>
  </si>
  <si>
    <t>228ACI00  EUGENE-SPRINGFIELD CONN. 3</t>
  </si>
  <si>
    <t>22900I00  MAPLETON-JUNCTION CITY</t>
  </si>
  <si>
    <t>23100I00  ELKTON-SUTHERLIN</t>
  </si>
  <si>
    <t>231AAI00  SUMMIT FRONTAGE RD. NO. 1</t>
  </si>
  <si>
    <t>231ABI00  SUMMIT FRONTAGE RD. NO. 2</t>
  </si>
  <si>
    <t>231ACI00  MADISON RD. CONN.</t>
  </si>
  <si>
    <t>231ADI00  SUTHERLIN CONN. NO. 1</t>
  </si>
  <si>
    <t>231AFI00  SUTHERLIN CONN. NO. 3</t>
  </si>
  <si>
    <t>23300I00  WEST DIAMOND LAKE</t>
  </si>
  <si>
    <t>24000I00  CAPE ARAGO</t>
  </si>
  <si>
    <t>24000D00  CAPE ARAGO</t>
  </si>
  <si>
    <t>24100I00  COOS RIVER</t>
  </si>
  <si>
    <t>24100D00  COOS RIVER</t>
  </si>
  <si>
    <t>24200I00  POWERS</t>
  </si>
  <si>
    <t>24200D00  POWERS</t>
  </si>
  <si>
    <t>242AAI00  POWERS JCT. CONN.</t>
  </si>
  <si>
    <t>24400I00  COQUILLE-BANDON</t>
  </si>
  <si>
    <t>25000I00  CAPE BLANCO</t>
  </si>
  <si>
    <t>25100I00  PORT ORFORD</t>
  </si>
  <si>
    <t>25500I00  CARPENTERVILLE</t>
  </si>
  <si>
    <t>26000I00  ROGUE RIVER LOOP</t>
  </si>
  <si>
    <t>27000I00  LAKE OF THE WOODS</t>
  </si>
  <si>
    <t>270AAI00  FRONTAGE RD.</t>
  </si>
  <si>
    <t>270ABI00  LAKESHORE DR. CONN. NO. 1</t>
  </si>
  <si>
    <t>270ACI00  LAKESHORE DR. CONN. NO. 2</t>
  </si>
  <si>
    <t>270ADI00  AVE. G FRONTAGE RD.</t>
  </si>
  <si>
    <t>27100I00  SAMS VALLEY</t>
  </si>
  <si>
    <t>27200I00  JACKSONVILLE</t>
  </si>
  <si>
    <t>27200D00  JACKSONVILLE</t>
  </si>
  <si>
    <t>272AAI00  REDWOOD HWY CONN. NO. 1</t>
  </si>
  <si>
    <t>272ABI00  REDWOOD HWY CONN. NO. 2</t>
  </si>
  <si>
    <t>272ADI00  WILLIAMS CR. FRONTAGE RD.</t>
  </si>
  <si>
    <t>27300I00  SISKIYOU</t>
  </si>
  <si>
    <t>27300D00  SISKIYOU</t>
  </si>
  <si>
    <t>273AAI00  PACIFIC HWY CONN. NO. 2</t>
  </si>
  <si>
    <t>273ABI00  PACIFIC HWY CONN. NO. 1</t>
  </si>
  <si>
    <t>28100I00  HOOD RIVER</t>
  </si>
  <si>
    <t>28100D00  HOOD RIVER</t>
  </si>
  <si>
    <t>28200I00  ODELL</t>
  </si>
  <si>
    <t>28200D00  ODELL</t>
  </si>
  <si>
    <t>29000I00  SHERARS BRIDGE</t>
  </si>
  <si>
    <t>29100I00  SHANIKO-FOSSIL</t>
  </si>
  <si>
    <t>291AAI00  CLARNO FRONTAGE RD.</t>
  </si>
  <si>
    <t>29200I00  MOSIER-THE DALLES</t>
  </si>
  <si>
    <t>29200D00  MOSIER-THE DALLES</t>
  </si>
  <si>
    <t>292ACI00  BREWERY GRADE FRONTAGE RD.</t>
  </si>
  <si>
    <t>292AEI00  BREWERY GRADE CONN. NO. 2</t>
  </si>
  <si>
    <t>292AHI00  COUNTY RD. CONN. NO. 2</t>
  </si>
  <si>
    <t>292AII00  COUNTY RD. CONN. NO. 3</t>
  </si>
  <si>
    <t>292AJI00  COUNTY RD. CONN. NO. 1</t>
  </si>
  <si>
    <t>29300I00  ANTELOPE</t>
  </si>
  <si>
    <t>29300IZ1  ANTELOPE</t>
  </si>
  <si>
    <t>293AAI00  THE DALLES-CALIF HWY CONN.</t>
  </si>
  <si>
    <t>293ABI00  SHANIKO-FOSSIL HWY CONN.</t>
  </si>
  <si>
    <t>30000I00  WASCO-HEPPNER</t>
  </si>
  <si>
    <t>30100I00  CELILO-WASCO</t>
  </si>
  <si>
    <t>30100D00  CELILO-WASCO</t>
  </si>
  <si>
    <t>301AAI00  COLUMBIA RIVER HWY CONN.</t>
  </si>
  <si>
    <t>301ABI00  FULTON CANYON RD CONN NO 1</t>
  </si>
  <si>
    <t>301ACI00  FULTON CANYON RD CONN NO 2</t>
  </si>
  <si>
    <t>32000I00  LEXINGTON-ECHO</t>
  </si>
  <si>
    <t>32100I00  HEPPNER-SPRAY</t>
  </si>
  <si>
    <t>321AAI00  JOHN DAY HWY CONN.</t>
  </si>
  <si>
    <t>33000I00  WESTON-ELGIN</t>
  </si>
  <si>
    <t>33000D00  WESTON-ELGIN</t>
  </si>
  <si>
    <t>330AAI00  WESTON CONNECTION NO. 1</t>
  </si>
  <si>
    <t>330ABI00  WESTON CONNECTION NO. 2</t>
  </si>
  <si>
    <t>330ACI00  WESTIN-ELGIN CONN. NO. 1</t>
  </si>
  <si>
    <t>33100I00  UMATILLA MISSION</t>
  </si>
  <si>
    <t>33100D00  UMATILLA MISSION</t>
  </si>
  <si>
    <t>331AAI00  MISSION JCT. INTCHG. CONN.</t>
  </si>
  <si>
    <t>33200I00  SUNNYSIDE-UMAPINE</t>
  </si>
  <si>
    <t>33300I00  HERMISTON</t>
  </si>
  <si>
    <t>33300IZ1  HERMISTON</t>
  </si>
  <si>
    <t>333AAI00  HERMISTON CONN. NO. 1</t>
  </si>
  <si>
    <t>333ABI00  HERMISTON CONN. NO. 2</t>
  </si>
  <si>
    <t>333ACI00  HERMISTON CONN. NO. 3</t>
  </si>
  <si>
    <t>33400I00  ATHENA-HOLDMAN</t>
  </si>
  <si>
    <t>33500I00  HAVANA-HELIX</t>
  </si>
  <si>
    <t>33900I00  FREEWATER</t>
  </si>
  <si>
    <t>34000I00  MEDICAL SPRINGS</t>
  </si>
  <si>
    <t>34000D00  MEDICAL SPRINGS</t>
  </si>
  <si>
    <t>340AAI00  CHANDLER LN. CONN NO. 1</t>
  </si>
  <si>
    <t>340ABI00  CHANDLER LN. CONN NO. 2</t>
  </si>
  <si>
    <t>34100I00  UKIAH-HILGARD</t>
  </si>
  <si>
    <t>34100D00  UKIAH-HILGARD</t>
  </si>
  <si>
    <t>341ACI00  HILGARD JCT. CONN. NO. 3</t>
  </si>
  <si>
    <t>341ADI00  HILGARD JCT. CONN. NO. 1</t>
  </si>
  <si>
    <t>341AEI00  HILGARD JCT. CONN. NO. 2</t>
  </si>
  <si>
    <t>34200I00  COVE</t>
  </si>
  <si>
    <t>35000I00  LITTLE SHEEP CREEK</t>
  </si>
  <si>
    <t>35100I00  JOSEPH-WALLOWA LAKE</t>
  </si>
  <si>
    <t>351AAI00  WALLOWA LAKE S.P. FRONT RD</t>
  </si>
  <si>
    <t>351ABI00  WALLOWA LAKE S.P. CONN.</t>
  </si>
  <si>
    <t>36000I00  MADRAS-PRINEVILLE</t>
  </si>
  <si>
    <t>36000D00  MADRAS-PRINEVILLE</t>
  </si>
  <si>
    <t>360AAI00  OCHOCO HWY CONN. NO. 1</t>
  </si>
  <si>
    <t>36100I00  CULVER</t>
  </si>
  <si>
    <t>37000I00  O NEIL</t>
  </si>
  <si>
    <t>37200I00  CENTURY DRIVE</t>
  </si>
  <si>
    <t>37200D00  CENTURY DRIVE</t>
  </si>
  <si>
    <t>372AAI00  SUNRIVER INTCHGE. NO. 1</t>
  </si>
  <si>
    <t>38000I00  PAULINA</t>
  </si>
  <si>
    <t>39000I00  SERVICE CREEK-MITCHELL</t>
  </si>
  <si>
    <t>40200I00  KIMBERLY-LONG CREEK</t>
  </si>
  <si>
    <t>41000I00  SUMPTER</t>
  </si>
  <si>
    <t>41300I00  HALFWAY-CORNUCOPIA</t>
  </si>
  <si>
    <t>41400I00  PINE CREEK</t>
  </si>
  <si>
    <t>414AAI00  BAKER-COPPERFIELD HWY CONN</t>
  </si>
  <si>
    <t>41500I00  DOOLEY MOUNTAIN</t>
  </si>
  <si>
    <t>415AAI00  JOHN DAY HWY CONN.</t>
  </si>
  <si>
    <t>42000I00  MIDLAND</t>
  </si>
  <si>
    <t>42200I00  CHILOQUIN</t>
  </si>
  <si>
    <t>422ABI00  THE DALLES-CALIF HY CONN 1</t>
  </si>
  <si>
    <t>422ACI00  THE DALLES-CALIF HY CONN 2</t>
  </si>
  <si>
    <t>42400I00  SOUTH KLAMATH FALLS</t>
  </si>
  <si>
    <t>424AAI00  WASHBURN WAY CONN. NO. 1</t>
  </si>
  <si>
    <t>424ABI00  WASHBURN WAY CONN. NO. 2</t>
  </si>
  <si>
    <t>424ACI00  WASHBURN WAY CONN. NO. 3</t>
  </si>
  <si>
    <t>424ADI00  WASHBURN WAY CONN. NO. 4</t>
  </si>
  <si>
    <t>424AEI00  WASHBURN WAY CONN. NO. 5</t>
  </si>
  <si>
    <t>42600I00  HATFIELD</t>
  </si>
  <si>
    <t>42900I00  CRESCENT LAKE</t>
  </si>
  <si>
    <t>43100I00  WARNER</t>
  </si>
  <si>
    <t>44000I00  FRENCHGLEN</t>
  </si>
  <si>
    <t>44200I00  STEENS</t>
  </si>
  <si>
    <t>44900I00  HUNTINGTON</t>
  </si>
  <si>
    <t>44900D00  HUNTINGTON</t>
  </si>
  <si>
    <t>449AAI00  HUNTINGTON INTCHG. CONN.</t>
  </si>
  <si>
    <t>449ABI00  PORT OF ENTRY CONN. NO. 1</t>
  </si>
  <si>
    <t>449ACI00  PORT OF ENTRY CONN. NO. 2</t>
  </si>
  <si>
    <t>449ADI00  PORT OF ENTRY CONN. NO. 3</t>
  </si>
  <si>
    <t>449AEI00  PORT OF ENTRY CONN. NO. 4</t>
  </si>
  <si>
    <t>449AFI00  BENSON CREEK INTCHG. CONN.</t>
  </si>
  <si>
    <t>45000I00  SUCCOR CREEK</t>
  </si>
  <si>
    <t>45100I00  VALE-WEST</t>
  </si>
  <si>
    <t>45300I00  ADRIAN-ARENA VALLEY</t>
  </si>
  <si>
    <t>45400I00  ADRIAN-CALDWELL</t>
  </si>
  <si>
    <t>45500I00  OLDS FERRY-ONTARIO</t>
  </si>
  <si>
    <t>45500D00  OLDS FERRY-ONTARIO</t>
  </si>
  <si>
    <t>455AAI00  OLDS FERRY INTCHG. CONN.</t>
  </si>
  <si>
    <t>455ACI00  N. ONTARIO CONN. NO. 2</t>
  </si>
  <si>
    <t>455AKI00  CENTRAL OREGON HWY CONN.</t>
  </si>
  <si>
    <t>455AMI00  N. ONTARIO CONN. NO. 1</t>
  </si>
  <si>
    <t>455ANI00  WEISER SPUR CONNECTION</t>
  </si>
  <si>
    <t>45600I00  I.O.N.</t>
  </si>
  <si>
    <t>456AAI00  STEENS HWY CONN.</t>
  </si>
  <si>
    <t>45700I00  SNAKE RIVER CORR INST</t>
  </si>
  <si>
    <t>48100I00  BAKER-COPPERFIELD SPUR</t>
  </si>
  <si>
    <t>48200I00  REDWOOD SPUR</t>
  </si>
  <si>
    <t>48200D00  REDWOOD SPUR</t>
  </si>
  <si>
    <t>482AAI00  FOOTHILL BLVD. FRONTAGE RD</t>
  </si>
  <si>
    <t>482ABI00  REDWOOD SPUR HWY. CONN.</t>
  </si>
  <si>
    <t>48300I00  MCMINNVILLE SPUR</t>
  </si>
  <si>
    <t>48300D00  MCMINNVILLE SPUR</t>
  </si>
  <si>
    <t>483AAI00  E. MCMINNVILLE CONN. NO. 2</t>
  </si>
  <si>
    <t>483ABI00  E. MCMINNVILLE FRONTAGE RD</t>
  </si>
  <si>
    <t>48400I00  ESPLANADE SPUR</t>
  </si>
  <si>
    <t>48500I00  FORT STEVENS SPUR</t>
  </si>
  <si>
    <t>48600I00  GOLD HILL SPUR</t>
  </si>
  <si>
    <t>486AAI00  SAMS VALLEY HWY. SPUR CONN</t>
  </si>
  <si>
    <t>48700I00  CELILO-WASCO SPUR</t>
  </si>
  <si>
    <t>48800I00  CHILOQUIN SPUR</t>
  </si>
  <si>
    <t>48900I00  PARMA SPUR</t>
  </si>
  <si>
    <t>49000I00  HOMEDALE SPUR</t>
  </si>
  <si>
    <t>49100I00  WEISER SPUR</t>
  </si>
  <si>
    <t>49200I00  PAYETTE SPUR</t>
  </si>
  <si>
    <t>49300I00  ONTARIO SPUR</t>
  </si>
  <si>
    <t>493AAI00  IDAHO AVENUE CONN. NO. 1</t>
  </si>
  <si>
    <t>493ABI00  IDAHO AVENUE CONN. NO. 2</t>
  </si>
  <si>
    <t>Intersecting Road Name</t>
  </si>
  <si>
    <t>AADT (vehicles/day)</t>
  </si>
  <si>
    <t>Location</t>
  </si>
  <si>
    <t>Considerations</t>
  </si>
  <si>
    <t>City or County</t>
  </si>
  <si>
    <t>Category</t>
  </si>
  <si>
    <t>Range</t>
  </si>
  <si>
    <t>Score</t>
  </si>
  <si>
    <t>from</t>
  </si>
  <si>
    <t>to</t>
  </si>
  <si>
    <t>Low</t>
  </si>
  <si>
    <t>Medium</t>
  </si>
  <si>
    <t>High</t>
  </si>
  <si>
    <t>Results:</t>
  </si>
  <si>
    <t>Preliminary Recommendation</t>
  </si>
  <si>
    <t>Date</t>
  </si>
  <si>
    <t>Investigator</t>
  </si>
  <si>
    <t>Agency/Company</t>
  </si>
  <si>
    <t>Project (if applicable)</t>
  </si>
  <si>
    <t>Notes</t>
  </si>
  <si>
    <t>Scoring Matrix</t>
  </si>
  <si>
    <t>Consideration</t>
  </si>
  <si>
    <t>Dark or low-light ped-involved crash % (1)</t>
  </si>
  <si>
    <t>Expected pedestrian use (2)</t>
  </si>
  <si>
    <t># Motor Vehicle Lanes Crossed (4)</t>
  </si>
  <si>
    <t>Other (5)</t>
  </si>
  <si>
    <t>(4) Longer crossing distances and crossings with more lanes increase the probability of pedestrian crashes and decrease the effectiveness of crossing treatments (Zegeer et al., 2005; Fitzpatrick et al. 2006; Blackburn et al. 2017).</t>
  </si>
  <si>
    <t>Max possible</t>
  </si>
  <si>
    <t>N/A</t>
  </si>
  <si>
    <t>Total (6)</t>
  </si>
  <si>
    <t>Adequate crosswalk illumination recommended. See the Traffic Lighting Design Manual for design recommendations.</t>
  </si>
  <si>
    <t>Crosswalk illumination may be omitted based on preliminary evaluation of general dark and low-light pedestrian safety considerations. Other site-specific considerations might increase the need for crosswalk illumination based on engineering judgement.</t>
  </si>
  <si>
    <t xml:space="preserve">This worksheet provides general recommendations on illumination at marked crosswalks. In all cases, engineering judgement should be used to select specific treatments at enhanced uncontrolled crosswalks. </t>
  </si>
  <si>
    <t>LRM, Highway Name</t>
  </si>
  <si>
    <t>(AADT/6000)*20</t>
  </si>
  <si>
    <t>(% Crashes/50%)*15</t>
  </si>
  <si>
    <t>Uncontrolled Marked Crosswalk Lighting: Preliminary Recommendation</t>
  </si>
  <si>
    <t>(3) The likelihood of a pedestrian being severely injured or killed in a crash increases as speed increases, especially above 20 mph (Tefft, 2013). Maximum score is assigned at and above 30 mph because low beams generally do not provide sufficient stopping distance over 30 mph (Bullough et al., 2008). Points are proportional to average liklihood of severe injury up to 30 mph.</t>
  </si>
  <si>
    <t>(5) Describe other site-specific considerations such as future expected pedestrian use, crossing spacing, crossing distance, sight distance issues, etc. Assign up to 5 points using engineering judgement.</t>
  </si>
  <si>
    <t>(6) If total score is less than 35 points, crosswalk illumination may be omitted based on preliminary evaluation of general dark and low-light pedestrian safety considerations. Other site-specific considerations might increase the need for crosswalk illumination based on engineering judgement.</t>
  </si>
  <si>
    <t>(1) Proportion of total pedestrian-involved crashes during dawn, dusk, dark, or dark lit conditions on the highway within at least 500 feet on the highway being crossed. Use the latest 5 years of available crash data.</t>
  </si>
  <si>
    <t>Posted or 85th %ile Speed (mph) (3)</t>
  </si>
  <si>
    <r>
      <t>(2)</t>
    </r>
    <r>
      <rPr>
        <vertAlign val="superscript"/>
        <sz val="9"/>
        <color theme="1"/>
        <rFont val="Calibri"/>
        <family val="2"/>
        <scheme val="minor"/>
      </rPr>
      <t xml:space="preserve"> </t>
    </r>
    <r>
      <rPr>
        <sz val="9"/>
        <color theme="1"/>
        <rFont val="Calibri"/>
        <family val="2"/>
        <scheme val="minor"/>
      </rPr>
      <t>Expected pedestrian is a qualitative “high, medium, low” evaluation of the surrounding land use and common pedestrian trip pairs (such as crosswalks near transit stops, school crossings, grocery stores, and other social/government services).</t>
    </r>
  </si>
  <si>
    <t xml:space="preserve">(7) If you have any questions or inputs regarding this worksheet, please contact: Eric Leaming, P.E. (State Traffic Investigations Engineer) ODOT Engineering &amp; Technical Services Branch.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</si>
</sst>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quot; points&quot;"/>
    <numFmt numFmtId="165" formatCode="0&quot; lanes&quot;"/>
    <numFmt numFmtId="166" formatCode="0&quot; mph&quot;"/>
    <numFmt numFmtId="167" formatCode="0&quot; veh/day&quot;"/>
  </numFmts>
  <fonts count="15" x14ac:knownFonts="1">
    <font>
      <sz val="10"/>
      <color theme="1"/>
      <name val="Calibri"/>
      <family val="2"/>
      <scheme val="minor"/>
    </font>
    <font>
      <sz val="10"/>
      <color theme="1"/>
      <name val="Franklin Gothic Demi Cond"/>
      <family val="2"/>
    </font>
    <font>
      <sz val="20"/>
      <name val="Franklin Gothic Demi Cond"/>
      <family val="2"/>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6"/>
      <name val="Franklin Gothic Demi Cond"/>
      <family val="2"/>
    </font>
    <font>
      <u/>
      <sz val="11"/>
      <color theme="10"/>
      <name val="Calibri"/>
      <family val="2"/>
      <scheme val="minor"/>
    </font>
    <font>
      <sz val="9"/>
      <color theme="1"/>
      <name val="Calibri"/>
      <family val="2"/>
      <scheme val="minor"/>
    </font>
    <font>
      <vertAlign val="superscript"/>
      <sz val="9"/>
      <color theme="1"/>
      <name val="Calibri"/>
      <family val="2"/>
      <scheme val="minor"/>
    </font>
    <font>
      <b/>
      <sz val="10"/>
      <color theme="1"/>
      <name val="Calibri"/>
      <family val="2"/>
      <scheme val="minor"/>
    </font>
    <font>
      <sz val="8"/>
      <color theme="1"/>
      <name val="Calibri"/>
      <family val="2"/>
      <scheme val="minor"/>
    </font>
    <font>
      <sz val="9"/>
      <color rgb="FFFF0000"/>
      <name val="Calibri"/>
      <family val="2"/>
      <scheme val="minor"/>
    </font>
  </fonts>
  <fills count="7">
    <fill>
      <patternFill patternType="none"/>
    </fill>
    <fill>
      <patternFill patternType="gray125"/>
    </fill>
    <fill>
      <patternFill patternType="solid">
        <fgColor indexed="65"/>
        <bgColor indexed="64"/>
      </patternFill>
    </fill>
    <fill>
      <patternFill patternType="solid">
        <fgColor rgb="FFFFCC99"/>
      </patternFill>
    </fill>
    <fill>
      <patternFill patternType="solid">
        <fgColor rgb="FFF2F2F2"/>
      </patternFill>
    </fill>
    <fill>
      <patternFill patternType="solid">
        <fgColor rgb="FFFFCC99"/>
        <bgColor indexed="64"/>
      </patternFill>
    </fill>
    <fill>
      <patternFill patternType="solid">
        <fgColor rgb="FFF2F2F2"/>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right style="thin">
        <color rgb="FF7F7F7F"/>
      </right>
      <top style="thin">
        <color rgb="FF7F7F7F"/>
      </top>
      <bottom style="thin">
        <color rgb="FF7F7F7F"/>
      </bottom>
      <diagonal/>
    </border>
    <border>
      <left/>
      <right style="thin">
        <color rgb="FF3F3F3F"/>
      </right>
      <top style="thin">
        <color rgb="FF7F7F7F"/>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right/>
      <top style="thin">
        <color rgb="FF3F3F3F"/>
      </top>
      <bottom/>
      <diagonal/>
    </border>
    <border>
      <left style="thin">
        <color rgb="FF3F3F3F"/>
      </left>
      <right/>
      <top style="thin">
        <color rgb="FF3F3F3F"/>
      </top>
      <bottom/>
      <diagonal/>
    </border>
    <border>
      <left/>
      <right style="thin">
        <color rgb="FF3F3F3F"/>
      </right>
      <top style="thin">
        <color rgb="FF3F3F3F"/>
      </top>
      <bottom/>
      <diagonal/>
    </border>
    <border>
      <left style="thin">
        <color rgb="FF3F3F3F"/>
      </left>
      <right/>
      <top/>
      <bottom/>
      <diagonal/>
    </border>
    <border>
      <left/>
      <right style="thin">
        <color rgb="FF3F3F3F"/>
      </right>
      <top/>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style="thin">
        <color auto="1"/>
      </left>
      <right style="thin">
        <color auto="1"/>
      </right>
      <top style="thin">
        <color auto="1"/>
      </top>
      <bottom/>
      <diagonal/>
    </border>
    <border>
      <left style="thin">
        <color auto="1"/>
      </left>
      <right style="thin">
        <color auto="1"/>
      </right>
      <top/>
      <bottom/>
      <diagonal/>
    </border>
  </borders>
  <cellStyleXfs count="9">
    <xf numFmtId="0" fontId="0" fillId="0" borderId="0"/>
    <xf numFmtId="0" fontId="2" fillId="0" borderId="0" applyNumberFormat="0" applyFill="0" applyProtection="0"/>
    <xf numFmtId="9" fontId="3" fillId="0" borderId="0" applyFont="0" applyFill="0" applyBorder="0" applyAlignment="0" applyProtection="0"/>
    <xf numFmtId="0" fontId="8" fillId="0" borderId="0" applyNumberFormat="0" applyFill="0" applyAlignment="0" applyProtection="0"/>
    <xf numFmtId="0" fontId="4" fillId="3" borderId="1" applyNumberFormat="0" applyAlignment="0" applyProtection="0"/>
    <xf numFmtId="0" fontId="5" fillId="4" borderId="2" applyNumberFormat="0" applyAlignment="0" applyProtection="0"/>
    <xf numFmtId="0" fontId="6" fillId="4" borderId="1" applyNumberFormat="0" applyAlignment="0" applyProtection="0"/>
    <xf numFmtId="0" fontId="7" fillId="0" borderId="0" applyNumberFormat="0" applyFill="0" applyBorder="0" applyAlignment="0" applyProtection="0"/>
    <xf numFmtId="0" fontId="9" fillId="0" borderId="0" applyNumberFormat="0" applyFill="0" applyBorder="0" applyAlignment="0" applyProtection="0"/>
  </cellStyleXfs>
  <cellXfs count="57">
    <xf numFmtId="0" fontId="0" fillId="0" borderId="0" xfId="0"/>
    <xf numFmtId="0" fontId="1" fillId="2" borderId="0" xfId="0" applyFont="1" applyFill="1" applyAlignment="1"/>
    <xf numFmtId="0" fontId="0" fillId="2" borderId="0" xfId="0" quotePrefix="1" applyFill="1"/>
    <xf numFmtId="0" fontId="0" fillId="2" borderId="0" xfId="0" applyFill="1"/>
    <xf numFmtId="0" fontId="0" fillId="0" borderId="0" xfId="0" applyAlignment="1"/>
    <xf numFmtId="0" fontId="2" fillId="2" borderId="0" xfId="1" applyFill="1" applyAlignment="1"/>
    <xf numFmtId="0" fontId="0" fillId="0" borderId="3" xfId="0" applyBorder="1"/>
    <xf numFmtId="0" fontId="0" fillId="2" borderId="1" xfId="0" applyFill="1" applyBorder="1"/>
    <xf numFmtId="0" fontId="8" fillId="2" borderId="0" xfId="3" applyFill="1"/>
    <xf numFmtId="0" fontId="7" fillId="2" borderId="0" xfId="7" applyFill="1"/>
    <xf numFmtId="0" fontId="0" fillId="2" borderId="3" xfId="0" applyFill="1" applyBorder="1"/>
    <xf numFmtId="167" fontId="4" fillId="5" borderId="4" xfId="4" applyNumberFormat="1" applyFill="1" applyBorder="1"/>
    <xf numFmtId="164" fontId="6" fillId="6" borderId="1" xfId="6" applyNumberFormat="1" applyFill="1"/>
    <xf numFmtId="9" fontId="4" fillId="5" borderId="4" xfId="2" applyFont="1" applyFill="1" applyBorder="1"/>
    <xf numFmtId="0" fontId="4" fillId="5" borderId="4" xfId="4" applyFill="1" applyBorder="1" applyAlignment="1">
      <alignment horizontal="right"/>
    </xf>
    <xf numFmtId="166" fontId="4" fillId="5" borderId="4" xfId="4" applyNumberFormat="1" applyFill="1" applyBorder="1"/>
    <xf numFmtId="165" fontId="4" fillId="5" borderId="4" xfId="4" applyNumberFormat="1" applyFill="1" applyBorder="1"/>
    <xf numFmtId="0" fontId="4" fillId="5" borderId="4" xfId="4" applyFill="1" applyBorder="1"/>
    <xf numFmtId="164" fontId="4" fillId="5" borderId="1" xfId="4" applyNumberFormat="1" applyFill="1"/>
    <xf numFmtId="0" fontId="0" fillId="2" borderId="6" xfId="0" applyFill="1" applyBorder="1"/>
    <xf numFmtId="0" fontId="0" fillId="2" borderId="5" xfId="0" applyFill="1" applyBorder="1"/>
    <xf numFmtId="164" fontId="5" fillId="6" borderId="2" xfId="5" applyNumberFormat="1" applyFill="1"/>
    <xf numFmtId="0" fontId="12" fillId="2" borderId="0" xfId="0" applyFont="1" applyFill="1"/>
    <xf numFmtId="0" fontId="10" fillId="2" borderId="3" xfId="0" applyFont="1" applyFill="1" applyBorder="1" applyAlignment="1">
      <alignment horizontal="center" vertical="center"/>
    </xf>
    <xf numFmtId="164" fontId="10" fillId="2" borderId="3" xfId="0" applyNumberFormat="1" applyFont="1" applyFill="1" applyBorder="1" applyAlignment="1">
      <alignment horizontal="right" vertical="center"/>
    </xf>
    <xf numFmtId="0" fontId="10" fillId="2" borderId="7" xfId="0" applyFont="1" applyFill="1" applyBorder="1" applyAlignment="1">
      <alignment horizontal="center" vertical="center"/>
    </xf>
    <xf numFmtId="164" fontId="10" fillId="2" borderId="7" xfId="0" applyNumberFormat="1" applyFont="1" applyFill="1" applyBorder="1" applyAlignment="1">
      <alignment horizontal="right" vertical="center"/>
    </xf>
    <xf numFmtId="0" fontId="10" fillId="2" borderId="8" xfId="0" applyFont="1" applyFill="1" applyBorder="1" applyAlignment="1">
      <alignment horizontal="center" vertical="center"/>
    </xf>
    <xf numFmtId="164" fontId="10" fillId="2" borderId="8" xfId="0" applyNumberFormat="1" applyFont="1" applyFill="1" applyBorder="1" applyAlignment="1">
      <alignment horizontal="right" vertical="center"/>
    </xf>
    <xf numFmtId="0" fontId="10" fillId="2" borderId="9" xfId="0" applyFont="1" applyFill="1" applyBorder="1" applyAlignment="1">
      <alignment horizontal="left" vertical="center"/>
    </xf>
    <xf numFmtId="0" fontId="10" fillId="2" borderId="9" xfId="0" applyFont="1" applyFill="1" applyBorder="1" applyAlignment="1">
      <alignment horizontal="center" vertical="center"/>
    </xf>
    <xf numFmtId="164" fontId="10" fillId="2" borderId="9" xfId="0" applyNumberFormat="1" applyFont="1" applyFill="1" applyBorder="1" applyAlignment="1">
      <alignment horizontal="right" vertical="center"/>
    </xf>
    <xf numFmtId="0" fontId="10" fillId="2" borderId="8" xfId="0" applyFont="1" applyFill="1" applyBorder="1" applyAlignment="1">
      <alignment horizontal="left" vertical="center"/>
    </xf>
    <xf numFmtId="0" fontId="9" fillId="2" borderId="0" xfId="8" applyFill="1"/>
    <xf numFmtId="2" fontId="0" fillId="0" borderId="3" xfId="0" applyNumberFormat="1" applyBorder="1"/>
    <xf numFmtId="14" fontId="4" fillId="5" borderId="1" xfId="4" applyNumberFormat="1" applyFill="1" applyAlignment="1">
      <alignment horizontal="left"/>
    </xf>
    <xf numFmtId="0" fontId="4" fillId="5" borderId="1" xfId="4" applyFill="1" applyAlignment="1">
      <alignment horizontal="left"/>
    </xf>
    <xf numFmtId="0" fontId="13" fillId="2" borderId="0" xfId="0" applyFont="1" applyFill="1" applyAlignment="1">
      <alignment horizontal="left" wrapText="1"/>
    </xf>
    <xf numFmtId="0" fontId="14" fillId="0" borderId="0" xfId="0" applyFont="1" applyBorder="1" applyAlignment="1">
      <alignment horizontal="left" wrapText="1"/>
    </xf>
    <xf numFmtId="0" fontId="10" fillId="2" borderId="0" xfId="0" applyFont="1" applyFill="1" applyAlignment="1">
      <alignment horizontal="left" vertical="center" wrapText="1"/>
    </xf>
    <xf numFmtId="0" fontId="10" fillId="0" borderId="0" xfId="0" applyFont="1" applyBorder="1" applyAlignment="1">
      <alignment horizontal="left" wrapText="1"/>
    </xf>
    <xf numFmtId="0" fontId="5" fillId="4" borderId="11" xfId="5" applyBorder="1" applyAlignment="1">
      <alignment horizontal="left" vertical="top" wrapText="1"/>
    </xf>
    <xf numFmtId="0" fontId="5" fillId="4" borderId="10" xfId="5" applyBorder="1" applyAlignment="1">
      <alignment horizontal="left" vertical="top" wrapText="1"/>
    </xf>
    <xf numFmtId="0" fontId="5" fillId="4" borderId="12" xfId="5" applyBorder="1" applyAlignment="1">
      <alignment horizontal="left" vertical="top" wrapText="1"/>
    </xf>
    <xf numFmtId="0" fontId="5" fillId="4" borderId="13" xfId="5" applyBorder="1" applyAlignment="1">
      <alignment horizontal="left" vertical="top" wrapText="1"/>
    </xf>
    <xf numFmtId="0" fontId="5" fillId="4" borderId="0" xfId="5" applyBorder="1" applyAlignment="1">
      <alignment horizontal="left" vertical="top" wrapText="1"/>
    </xf>
    <xf numFmtId="0" fontId="5" fillId="4" borderId="14" xfId="5" applyBorder="1" applyAlignment="1">
      <alignment horizontal="left" vertical="top" wrapText="1"/>
    </xf>
    <xf numFmtId="0" fontId="5" fillId="4" borderId="15" xfId="5" applyBorder="1" applyAlignment="1">
      <alignment horizontal="left" vertical="top" wrapText="1"/>
    </xf>
    <xf numFmtId="0" fontId="5" fillId="4" borderId="16" xfId="5" applyBorder="1" applyAlignment="1">
      <alignment horizontal="left" vertical="top" wrapText="1"/>
    </xf>
    <xf numFmtId="0" fontId="5" fillId="4" borderId="17" xfId="5" applyBorder="1" applyAlignment="1">
      <alignment horizontal="left" vertical="top" wrapText="1"/>
    </xf>
    <xf numFmtId="0" fontId="10" fillId="2" borderId="3"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19" xfId="0" applyFont="1" applyFill="1" applyBorder="1" applyAlignment="1">
      <alignment horizontal="left" vertical="center"/>
    </xf>
    <xf numFmtId="0" fontId="0" fillId="0" borderId="3" xfId="0" applyBorder="1" applyAlignment="1">
      <alignment horizontal="center"/>
    </xf>
    <xf numFmtId="0" fontId="0" fillId="0" borderId="18" xfId="0" applyBorder="1" applyAlignment="1">
      <alignment horizontal="center"/>
    </xf>
    <xf numFmtId="0" fontId="0" fillId="0" borderId="8" xfId="0" applyBorder="1" applyAlignment="1">
      <alignment horizontal="center"/>
    </xf>
  </cellXfs>
  <cellStyles count="9">
    <cellStyle name="Calculation" xfId="6" builtinId="22"/>
    <cellStyle name="Explanatory Text" xfId="7" builtinId="53"/>
    <cellStyle name="Heading 1" xfId="1" builtinId="16" customBuiltin="1"/>
    <cellStyle name="Heading 2" xfId="3" builtinId="17" customBuiltin="1"/>
    <cellStyle name="Hyperlink" xfId="8" builtinId="8"/>
    <cellStyle name="Input" xfId="4" builtinId="20"/>
    <cellStyle name="Normal" xfId="0" builtinId="0" customBuiltin="1"/>
    <cellStyle name="Output" xfId="5" builtinId="21"/>
    <cellStyle name="Percent" xfId="2" builtinId="5"/>
  </cellStyles>
  <dxfs count="2">
    <dxf>
      <fill>
        <patternFill>
          <bgColor rgb="FFFFDA66"/>
        </patternFill>
      </fill>
    </dxf>
    <dxf>
      <fill>
        <patternFill>
          <bgColor rgb="FF8ACE7E"/>
        </patternFill>
      </fill>
    </dxf>
  </dxfs>
  <tableStyles count="0" defaultTableStyle="TableStyleMedium2" defaultPivotStyle="PivotStyleLight16"/>
  <colors>
    <mruColors>
      <color rgb="FF8ACE7E"/>
      <color rgb="FFFFD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abSelected="1" view="pageBreakPreview" zoomScaleNormal="100" zoomScaleSheetLayoutView="100" workbookViewId="0">
      <selection activeCell="A45" sqref="A45:I45"/>
    </sheetView>
  </sheetViews>
  <sheetFormatPr defaultColWidth="9.140625" defaultRowHeight="12.75" x14ac:dyDescent="0.2"/>
  <cols>
    <col min="1" max="1" width="36.140625" style="3" customWidth="1"/>
    <col min="2" max="2" width="40.140625" style="3" customWidth="1"/>
    <col min="3" max="3" width="16.42578125" style="3" bestFit="1" customWidth="1"/>
    <col min="4" max="4" width="5.85546875" style="3" customWidth="1"/>
    <col min="5" max="5" width="9.28515625" style="3" customWidth="1"/>
    <col min="6" max="6" width="10.28515625" style="3" customWidth="1"/>
    <col min="7" max="16384" width="9.140625" style="3"/>
  </cols>
  <sheetData>
    <row r="1" spans="1:8" ht="13.5" x14ac:dyDescent="0.25">
      <c r="A1" s="1" t="s">
        <v>0</v>
      </c>
    </row>
    <row r="2" spans="1:8" ht="34.5" customHeight="1" x14ac:dyDescent="0.45">
      <c r="A2" s="5" t="s">
        <v>2514</v>
      </c>
    </row>
    <row r="3" spans="1:8" ht="15" customHeight="1" x14ac:dyDescent="0.25">
      <c r="A3" s="7" t="s">
        <v>2493</v>
      </c>
      <c r="B3" s="35"/>
    </row>
    <row r="4" spans="1:8" ht="15" customHeight="1" x14ac:dyDescent="0.25">
      <c r="A4" s="7" t="s">
        <v>2494</v>
      </c>
      <c r="B4" s="36"/>
    </row>
    <row r="5" spans="1:8" ht="15" customHeight="1" x14ac:dyDescent="0.25">
      <c r="A5" s="7" t="s">
        <v>2495</v>
      </c>
      <c r="B5" s="36"/>
    </row>
    <row r="6" spans="1:8" ht="15" customHeight="1" x14ac:dyDescent="0.25">
      <c r="A6" s="7" t="s">
        <v>2496</v>
      </c>
      <c r="B6" s="36"/>
    </row>
    <row r="7" spans="1:8" ht="30" customHeight="1" x14ac:dyDescent="0.35">
      <c r="A7" s="8" t="s">
        <v>2480</v>
      </c>
    </row>
    <row r="8" spans="1:8" ht="15" customHeight="1" x14ac:dyDescent="0.25">
      <c r="A8" s="7" t="s">
        <v>2511</v>
      </c>
      <c r="B8" s="36"/>
      <c r="C8" s="9"/>
    </row>
    <row r="9" spans="1:8" ht="15" customHeight="1" x14ac:dyDescent="0.25">
      <c r="A9" s="7" t="s">
        <v>1</v>
      </c>
      <c r="B9" s="36"/>
      <c r="C9" s="9"/>
    </row>
    <row r="10" spans="1:8" ht="15" customHeight="1" x14ac:dyDescent="0.25">
      <c r="A10" s="7" t="s">
        <v>2478</v>
      </c>
      <c r="B10" s="36"/>
      <c r="C10" s="9"/>
    </row>
    <row r="11" spans="1:8" ht="15" customHeight="1" x14ac:dyDescent="0.25">
      <c r="A11" s="7" t="s">
        <v>2482</v>
      </c>
      <c r="B11" s="36"/>
      <c r="C11" s="9"/>
    </row>
    <row r="12" spans="1:8" ht="30" customHeight="1" x14ac:dyDescent="0.35">
      <c r="A12" s="8" t="s">
        <v>2481</v>
      </c>
      <c r="E12" s="8" t="s">
        <v>2492</v>
      </c>
    </row>
    <row r="13" spans="1:8" ht="15" customHeight="1" x14ac:dyDescent="0.25">
      <c r="A13" s="10" t="s">
        <v>2479</v>
      </c>
      <c r="B13" s="11"/>
      <c r="C13" s="12">
        <f>IF(B13&gt;=SCORE_TABLE!B4,SCORE_TABLE!D4,ROUND((B13/SCORE_TABLE!B4)*SCORE_TABLE!D4,0))</f>
        <v>0</v>
      </c>
      <c r="D13" s="9"/>
      <c r="E13" s="41" t="e">
        <f>IF(C19&gt;=35,SCORE_TABLE!B20,IF(C19&lt;35,SCORE_TABLE!B21))</f>
        <v>#N/A</v>
      </c>
      <c r="F13" s="42"/>
      <c r="G13" s="42"/>
      <c r="H13" s="43"/>
    </row>
    <row r="14" spans="1:8" ht="15" customHeight="1" x14ac:dyDescent="0.25">
      <c r="A14" s="10" t="s">
        <v>2500</v>
      </c>
      <c r="B14" s="13"/>
      <c r="C14" s="12">
        <f>IF(B14&gt;=SCORE_TABLE!B6,SCORE_TABLE!D6,ROUND((B14/SCORE_TABLE!B6)*SCORE_TABLE!D6,0))</f>
        <v>0</v>
      </c>
      <c r="D14" s="9"/>
      <c r="E14" s="44"/>
      <c r="F14" s="45"/>
      <c r="G14" s="45"/>
      <c r="H14" s="46"/>
    </row>
    <row r="15" spans="1:8" ht="15" customHeight="1" x14ac:dyDescent="0.25">
      <c r="A15" s="10" t="s">
        <v>2501</v>
      </c>
      <c r="B15" s="14"/>
      <c r="C15" s="12" t="e">
        <f>VLOOKUP(B15,SCORE_TABLE!C7:D9,2,FALSE)</f>
        <v>#N/A</v>
      </c>
      <c r="D15" s="9"/>
      <c r="E15" s="44"/>
      <c r="F15" s="45"/>
      <c r="G15" s="45"/>
      <c r="H15" s="46"/>
    </row>
    <row r="16" spans="1:8" ht="15" customHeight="1" x14ac:dyDescent="0.25">
      <c r="A16" s="10" t="s">
        <v>2519</v>
      </c>
      <c r="B16" s="15"/>
      <c r="C16" s="12">
        <f>IF(B16&lt;=SCORE_TABLE!C10,SCORE_TABLE!D10,IF(B16&gt;=SCORE_TABLE!B13,SCORE_TABLE!D13,VLOOKUP(B16,SCORE_TABLE!C11:D12,2,FALSE)))</f>
        <v>5</v>
      </c>
      <c r="E16" s="44"/>
      <c r="F16" s="45"/>
      <c r="G16" s="45"/>
      <c r="H16" s="46"/>
    </row>
    <row r="17" spans="1:8" ht="15" customHeight="1" x14ac:dyDescent="0.25">
      <c r="A17" s="10" t="s">
        <v>2502</v>
      </c>
      <c r="B17" s="16"/>
      <c r="C17" s="12">
        <f>IF(B17&lt;=SCORE_TABLE!C14,SCORE_TABLE!D14,IF(B17&gt;=SCORE_TABLE!B16,SCORE_TABLE!D16,SCORE_TABLE!D15))</f>
        <v>0</v>
      </c>
      <c r="D17" s="9"/>
      <c r="E17" s="44"/>
      <c r="F17" s="45"/>
      <c r="G17" s="45"/>
      <c r="H17" s="46"/>
    </row>
    <row r="18" spans="1:8" ht="30" customHeight="1" x14ac:dyDescent="0.25">
      <c r="A18" s="10" t="s">
        <v>2503</v>
      </c>
      <c r="B18" s="17"/>
      <c r="C18" s="18"/>
      <c r="D18" s="9"/>
      <c r="E18" s="47"/>
      <c r="F18" s="48"/>
      <c r="G18" s="48"/>
      <c r="H18" s="49"/>
    </row>
    <row r="19" spans="1:8" ht="15" customHeight="1" x14ac:dyDescent="0.25">
      <c r="A19" s="19" t="s">
        <v>2507</v>
      </c>
      <c r="B19" s="20"/>
      <c r="C19" s="21" t="e">
        <f>SUM(C13:C18)</f>
        <v>#N/A</v>
      </c>
    </row>
    <row r="20" spans="1:8" ht="39.950000000000003" customHeight="1" x14ac:dyDescent="0.35">
      <c r="A20" s="8" t="s">
        <v>2498</v>
      </c>
    </row>
    <row r="21" spans="1:8" ht="15" customHeight="1" x14ac:dyDescent="0.2">
      <c r="A21" s="22" t="s">
        <v>2499</v>
      </c>
      <c r="B21" s="22" t="s">
        <v>2484</v>
      </c>
      <c r="C21" s="22" t="s">
        <v>2485</v>
      </c>
    </row>
    <row r="22" spans="1:8" ht="12.95" customHeight="1" x14ac:dyDescent="0.2">
      <c r="A22" s="50" t="str">
        <f>A13</f>
        <v>AADT (vehicles/day)</v>
      </c>
      <c r="B22" s="23" t="str">
        <f>CONCATENATE("&lt;",SCORE_TABLE!B4," veh/day")</f>
        <v>&lt;6000 veh/day</v>
      </c>
      <c r="C22" s="24" t="str">
        <f>SCORE_TABLE!D3</f>
        <v>(AADT/6000)*20</v>
      </c>
    </row>
    <row r="23" spans="1:8" ht="12.95" customHeight="1" thickBot="1" x14ac:dyDescent="0.25">
      <c r="A23" s="51"/>
      <c r="B23" s="25" t="str">
        <f>CONCATENATE("≥ ",SCORE_TABLE!B4," veh/day")</f>
        <v>≥ 6000 veh/day</v>
      </c>
      <c r="C23" s="26">
        <f>SCORE_TABLE!D4</f>
        <v>20</v>
      </c>
    </row>
    <row r="24" spans="1:8" ht="12.95" customHeight="1" thickTop="1" x14ac:dyDescent="0.2">
      <c r="A24" s="52" t="str">
        <f>A14</f>
        <v>Dark or low-light ped-involved crash % (1)</v>
      </c>
      <c r="B24" s="27" t="str">
        <f>CONCATENATE("&lt; ",SCORE_TABLE!B6*100,"%")</f>
        <v>&lt; 50%</v>
      </c>
      <c r="C24" s="28" t="str">
        <f>SCORE_TABLE!D5</f>
        <v>(% Crashes/50%)*15</v>
      </c>
    </row>
    <row r="25" spans="1:8" ht="12.95" customHeight="1" thickBot="1" x14ac:dyDescent="0.25">
      <c r="A25" s="51"/>
      <c r="B25" s="25" t="str">
        <f>CONCATENATE("≥ ",SCORE_TABLE!B6*100,"%")</f>
        <v>≥ 50%</v>
      </c>
      <c r="C25" s="26">
        <f>SCORE_TABLE!D6</f>
        <v>15</v>
      </c>
    </row>
    <row r="26" spans="1:8" ht="12.95" customHeight="1" thickTop="1" x14ac:dyDescent="0.2">
      <c r="A26" s="52" t="str">
        <f>A15</f>
        <v>Expected pedestrian use (2)</v>
      </c>
      <c r="B26" s="27" t="str">
        <f>SCORE_TABLE!C7</f>
        <v>Low</v>
      </c>
      <c r="C26" s="28">
        <f>SCORE_TABLE!D7</f>
        <v>0</v>
      </c>
    </row>
    <row r="27" spans="1:8" ht="12.95" customHeight="1" x14ac:dyDescent="0.2">
      <c r="A27" s="50"/>
      <c r="B27" s="23" t="str">
        <f>SCORE_TABLE!C8</f>
        <v>Medium</v>
      </c>
      <c r="C27" s="24">
        <f>SCORE_TABLE!D8</f>
        <v>5</v>
      </c>
    </row>
    <row r="28" spans="1:8" ht="12.95" customHeight="1" thickBot="1" x14ac:dyDescent="0.25">
      <c r="A28" s="51"/>
      <c r="B28" s="25" t="str">
        <f>SCORE_TABLE!C9</f>
        <v>High</v>
      </c>
      <c r="C28" s="26">
        <f>SCORE_TABLE!D9</f>
        <v>10</v>
      </c>
    </row>
    <row r="29" spans="1:8" ht="12.95" customHeight="1" thickTop="1" x14ac:dyDescent="0.2">
      <c r="A29" s="52" t="str">
        <f>A16</f>
        <v>Posted or 85th %ile Speed (mph) (3)</v>
      </c>
      <c r="B29" s="27" t="str">
        <f>CONCATENATE("≤ ",SCORE_TABLE!C10," mph")</f>
        <v>≤ 15 mph</v>
      </c>
      <c r="C29" s="28">
        <f>SCORE_TABLE!D10</f>
        <v>5</v>
      </c>
    </row>
    <row r="30" spans="1:8" ht="12.95" customHeight="1" x14ac:dyDescent="0.2">
      <c r="A30" s="52"/>
      <c r="B30" s="27" t="str">
        <f>CONCATENATE(SCORE_TABLE!C11," mph")</f>
        <v>20 mph</v>
      </c>
      <c r="C30" s="28">
        <f>SCORE_TABLE!D11</f>
        <v>9</v>
      </c>
    </row>
    <row r="31" spans="1:8" ht="12.95" customHeight="1" x14ac:dyDescent="0.2">
      <c r="A31" s="52"/>
      <c r="B31" s="27" t="str">
        <f>CONCATENATE(SCORE_TABLE!C12," mph")</f>
        <v>25 mph</v>
      </c>
      <c r="C31" s="28">
        <f>SCORE_TABLE!D12</f>
        <v>16</v>
      </c>
    </row>
    <row r="32" spans="1:8" ht="12.95" customHeight="1" thickBot="1" x14ac:dyDescent="0.25">
      <c r="A32" s="51"/>
      <c r="B32" s="25" t="str">
        <f>CONCATENATE("≥ ",SCORE_TABLE!B13," mph")</f>
        <v>≥ 30 mph</v>
      </c>
      <c r="C32" s="26">
        <f>SCORE_TABLE!D13</f>
        <v>25</v>
      </c>
    </row>
    <row r="33" spans="1:9" ht="12.95" customHeight="1" thickTop="1" x14ac:dyDescent="0.2">
      <c r="A33" s="52" t="str">
        <f>A17</f>
        <v># Motor Vehicle Lanes Crossed (4)</v>
      </c>
      <c r="B33" s="27" t="str">
        <f>CONCATENATE("≤ ",SCORE_TABLE!C14," lanes")</f>
        <v>≤ 2 lanes</v>
      </c>
      <c r="C33" s="28">
        <f>SCORE_TABLE!D14</f>
        <v>0</v>
      </c>
    </row>
    <row r="34" spans="1:9" ht="12.95" customHeight="1" x14ac:dyDescent="0.2">
      <c r="A34" s="53"/>
      <c r="B34" s="27" t="str">
        <f>CONCATENATE(SCORE_TABLE!C15," lanes")</f>
        <v>3 lanes</v>
      </c>
      <c r="C34" s="28">
        <f>SCORE_TABLE!D15</f>
        <v>10</v>
      </c>
    </row>
    <row r="35" spans="1:9" ht="12.95" customHeight="1" thickBot="1" x14ac:dyDescent="0.25">
      <c r="A35" s="51"/>
      <c r="B35" s="25" t="str">
        <f>CONCATENATE("≥ ",SCORE_TABLE!B16," lanes")</f>
        <v>≥ 4 lanes</v>
      </c>
      <c r="C35" s="26">
        <f>SCORE_TABLE!D16</f>
        <v>25</v>
      </c>
    </row>
    <row r="36" spans="1:9" ht="12.95" customHeight="1" thickTop="1" thickBot="1" x14ac:dyDescent="0.25">
      <c r="A36" s="29" t="str">
        <f>A18</f>
        <v>Other (5)</v>
      </c>
      <c r="B36" s="30" t="s">
        <v>2506</v>
      </c>
      <c r="C36" s="31" t="str">
        <f>CONCATENATE(SCORE_TABLE!B17," to ",SCORE_TABLE!C17," points")</f>
        <v>0 to 5 points</v>
      </c>
    </row>
    <row r="37" spans="1:9" ht="12.95" customHeight="1" thickTop="1" x14ac:dyDescent="0.2">
      <c r="A37" s="32" t="s">
        <v>2505</v>
      </c>
      <c r="B37" s="27" t="s">
        <v>2506</v>
      </c>
      <c r="C37" s="28">
        <f>C23+C25+C28+C32+C35+LEFT(RIGHT(C36,9),2)</f>
        <v>100</v>
      </c>
    </row>
    <row r="38" spans="1:9" ht="39.950000000000003" customHeight="1" x14ac:dyDescent="0.35">
      <c r="A38" s="8" t="s">
        <v>2497</v>
      </c>
    </row>
    <row r="39" spans="1:9" ht="30" customHeight="1" x14ac:dyDescent="0.2">
      <c r="A39" s="39" t="s">
        <v>2510</v>
      </c>
      <c r="B39" s="39"/>
      <c r="C39" s="39"/>
      <c r="D39" s="39"/>
      <c r="E39" s="39"/>
      <c r="F39" s="39"/>
      <c r="G39" s="39"/>
      <c r="H39" s="39"/>
      <c r="I39" s="39"/>
    </row>
    <row r="40" spans="1:9" ht="30" customHeight="1" x14ac:dyDescent="0.2">
      <c r="A40" s="39" t="s">
        <v>2518</v>
      </c>
      <c r="B40" s="39"/>
      <c r="C40" s="39"/>
      <c r="D40" s="39"/>
      <c r="E40" s="39"/>
      <c r="F40" s="39"/>
      <c r="G40" s="39"/>
      <c r="H40" s="39"/>
      <c r="I40" s="39"/>
    </row>
    <row r="41" spans="1:9" ht="30" customHeight="1" x14ac:dyDescent="0.2">
      <c r="A41" s="39" t="s">
        <v>2520</v>
      </c>
      <c r="B41" s="39"/>
      <c r="C41" s="39"/>
      <c r="D41" s="39"/>
      <c r="E41" s="39"/>
      <c r="F41" s="39"/>
      <c r="G41" s="39"/>
      <c r="H41" s="39"/>
      <c r="I41" s="39"/>
    </row>
    <row r="42" spans="1:9" ht="45" customHeight="1" x14ac:dyDescent="0.2">
      <c r="A42" s="39" t="s">
        <v>2515</v>
      </c>
      <c r="B42" s="39"/>
      <c r="C42" s="39"/>
      <c r="D42" s="39"/>
      <c r="E42" s="39"/>
      <c r="F42" s="39"/>
      <c r="G42" s="39"/>
      <c r="H42" s="39"/>
      <c r="I42" s="39"/>
    </row>
    <row r="43" spans="1:9" ht="30" customHeight="1" x14ac:dyDescent="0.2">
      <c r="A43" s="39" t="s">
        <v>2504</v>
      </c>
      <c r="B43" s="39"/>
      <c r="C43" s="39"/>
      <c r="D43" s="39"/>
      <c r="E43" s="39"/>
      <c r="F43" s="39"/>
      <c r="G43" s="39"/>
      <c r="H43" s="39"/>
      <c r="I43" s="39"/>
    </row>
    <row r="44" spans="1:9" ht="30" customHeight="1" x14ac:dyDescent="0.2">
      <c r="A44" s="39" t="s">
        <v>2516</v>
      </c>
      <c r="B44" s="39"/>
      <c r="C44" s="39"/>
      <c r="D44" s="39"/>
      <c r="E44" s="39"/>
      <c r="F44" s="39"/>
      <c r="G44" s="39"/>
      <c r="H44" s="39"/>
      <c r="I44" s="39"/>
    </row>
    <row r="45" spans="1:9" ht="30" customHeight="1" x14ac:dyDescent="0.2">
      <c r="A45" s="38" t="s">
        <v>2517</v>
      </c>
      <c r="B45" s="38"/>
      <c r="C45" s="38"/>
      <c r="D45" s="38"/>
      <c r="E45" s="38"/>
      <c r="F45" s="38"/>
      <c r="G45" s="38"/>
      <c r="H45" s="38"/>
      <c r="I45" s="38"/>
    </row>
    <row r="46" spans="1:9" ht="30" customHeight="1" x14ac:dyDescent="0.2">
      <c r="A46" s="40" t="s">
        <v>2521</v>
      </c>
      <c r="B46" s="40"/>
      <c r="C46" s="40"/>
      <c r="D46" s="40"/>
      <c r="E46" s="40"/>
      <c r="F46" s="40"/>
      <c r="G46" s="40"/>
      <c r="H46" s="40"/>
      <c r="I46" s="40"/>
    </row>
    <row r="47" spans="1:9" ht="39.950000000000003" customHeight="1" x14ac:dyDescent="0.35">
      <c r="A47" s="8"/>
    </row>
    <row r="48" spans="1:9" ht="24" customHeight="1" x14ac:dyDescent="0.2">
      <c r="A48" s="37"/>
      <c r="B48" s="37"/>
      <c r="C48" s="37"/>
      <c r="D48" s="37"/>
      <c r="E48" s="37"/>
      <c r="F48" s="37"/>
      <c r="G48" s="37"/>
      <c r="H48" s="37"/>
      <c r="I48" s="37"/>
    </row>
    <row r="49" spans="1:12" ht="24" customHeight="1" x14ac:dyDescent="0.25">
      <c r="A49" s="37"/>
      <c r="B49" s="37"/>
      <c r="C49" s="37"/>
      <c r="D49" s="37"/>
      <c r="E49" s="37"/>
      <c r="F49" s="37"/>
      <c r="G49" s="37"/>
      <c r="H49" s="37"/>
      <c r="I49" s="37"/>
      <c r="L49" s="33"/>
    </row>
    <row r="50" spans="1:12" ht="24" customHeight="1" x14ac:dyDescent="0.2">
      <c r="A50" s="37"/>
      <c r="B50" s="37"/>
      <c r="C50" s="37"/>
      <c r="D50" s="37"/>
      <c r="E50" s="37"/>
      <c r="F50" s="37"/>
      <c r="G50" s="37"/>
      <c r="H50" s="37"/>
      <c r="I50" s="37"/>
    </row>
    <row r="51" spans="1:12" x14ac:dyDescent="0.2">
      <c r="A51" s="37"/>
      <c r="B51" s="37"/>
      <c r="C51" s="37"/>
      <c r="D51" s="37"/>
      <c r="E51" s="37"/>
      <c r="F51" s="37"/>
      <c r="G51" s="37"/>
      <c r="H51" s="37"/>
      <c r="I51" s="37"/>
    </row>
    <row r="52" spans="1:12" ht="24" customHeight="1" x14ac:dyDescent="0.2">
      <c r="A52" s="37"/>
      <c r="B52" s="37"/>
      <c r="C52" s="37"/>
      <c r="D52" s="37"/>
      <c r="E52" s="37"/>
      <c r="F52" s="37"/>
      <c r="G52" s="37"/>
      <c r="H52" s="37"/>
      <c r="I52" s="37"/>
    </row>
  </sheetData>
  <sortState ref="A32:F36">
    <sortCondition ref="A32:A36"/>
  </sortState>
  <mergeCells count="19">
    <mergeCell ref="E13:H18"/>
    <mergeCell ref="A22:A23"/>
    <mergeCell ref="A33:A35"/>
    <mergeCell ref="A39:I39"/>
    <mergeCell ref="A40:I40"/>
    <mergeCell ref="A24:A25"/>
    <mergeCell ref="A26:A28"/>
    <mergeCell ref="A29:A32"/>
    <mergeCell ref="A52:I52"/>
    <mergeCell ref="A45:I45"/>
    <mergeCell ref="A41:I41"/>
    <mergeCell ref="A42:I42"/>
    <mergeCell ref="A43:I43"/>
    <mergeCell ref="A44:I44"/>
    <mergeCell ref="A49:I49"/>
    <mergeCell ref="A50:I50"/>
    <mergeCell ref="A51:I51"/>
    <mergeCell ref="A48:I48"/>
    <mergeCell ref="A46:I46"/>
  </mergeCells>
  <dataValidations count="5">
    <dataValidation type="list" allowBlank="1" showInputMessage="1" showErrorMessage="1" sqref="B8">
      <formula1>LRMs</formula1>
    </dataValidation>
    <dataValidation type="whole" operator="greaterThanOrEqual" allowBlank="1" showInputMessage="1" showErrorMessage="1" sqref="B13">
      <formula1>0</formula1>
    </dataValidation>
    <dataValidation type="decimal" allowBlank="1" showInputMessage="1" showErrorMessage="1" sqref="B14">
      <formula1>0</formula1>
      <formula2>1</formula2>
    </dataValidation>
    <dataValidation type="list" operator="greaterThanOrEqual" allowBlank="1" showInputMessage="1" showErrorMessage="1" sqref="B17">
      <formula1>"1,2,3,4,5,6,7,8"</formula1>
    </dataValidation>
    <dataValidation type="date" operator="greaterThan" allowBlank="1" showInputMessage="1" showErrorMessage="1" sqref="B3">
      <formula1>43831</formula1>
    </dataValidation>
  </dataValidations>
  <pageMargins left="0.7" right="0.7" top="0.75" bottom="0.75" header="0.3" footer="0.3"/>
  <pageSetup scale="69"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0F32F970-F219-4B6F-B60A-F616327721A6}">
            <xm:f>NOT(ISERROR(SEARCH(SCORE_TABLE!$B$21,A13)))</xm:f>
            <xm:f>SCORE_TABLE!$B$21</xm:f>
            <x14:dxf>
              <fill>
                <patternFill>
                  <bgColor rgb="FF8ACE7E"/>
                </patternFill>
              </fill>
            </x14:dxf>
          </x14:cfRule>
          <x14:cfRule type="containsText" priority="4" operator="containsText" id="{AF5FE748-6978-4C23-9757-795B41AEBFF6}">
            <xm:f>NOT(ISERROR(SEARCH(SCORE_TABLE!$B$20,A13)))</xm:f>
            <xm:f>SCORE_TABLE!$B$20</xm:f>
            <x14:dxf>
              <fill>
                <patternFill>
                  <bgColor rgb="FFFFDA66"/>
                </patternFill>
              </fill>
            </x14:dxf>
          </x14:cfRule>
          <xm:sqref>E13 B37:D37 C36:D36 A20:D22 B23:D35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SCORE_TABLE!$C$7:$C$9</xm:f>
          </x14:formula1>
          <xm:sqref>B15</xm:sqref>
        </x14:dataValidation>
        <x14:dataValidation type="list" allowBlank="1" showInputMessage="1" showErrorMessage="1">
          <x14:formula1>
            <xm:f>Sheet2!$E$6:$E$17</xm:f>
          </x14:formula1>
          <xm:sqref>B16</xm:sqref>
        </x14:dataValidation>
        <x14:dataValidation type="whole" allowBlank="1" showInputMessage="1" showErrorMessage="1">
          <x14:formula1>
            <xm:f>SCORE_TABLE!B17</xm:f>
          </x14:formula1>
          <x14:formula2>
            <xm:f>SCORE_TABLE!C17</xm:f>
          </x14:formula2>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E1" sqref="E1"/>
    </sheetView>
  </sheetViews>
  <sheetFormatPr defaultRowHeight="12.75" x14ac:dyDescent="0.2"/>
  <cols>
    <col min="1" max="1" width="35.85546875" customWidth="1"/>
    <col min="4" max="4" width="16.85546875" customWidth="1"/>
  </cols>
  <sheetData>
    <row r="1" spans="1:6" x14ac:dyDescent="0.2">
      <c r="A1" s="54" t="s">
        <v>2483</v>
      </c>
      <c r="B1" s="54" t="s">
        <v>2484</v>
      </c>
      <c r="C1" s="54"/>
      <c r="D1" s="54" t="s">
        <v>2485</v>
      </c>
    </row>
    <row r="2" spans="1:6" x14ac:dyDescent="0.2">
      <c r="A2" s="54"/>
      <c r="B2" s="6" t="s">
        <v>2486</v>
      </c>
      <c r="C2" s="6" t="s">
        <v>2487</v>
      </c>
      <c r="D2" s="54"/>
    </row>
    <row r="3" spans="1:6" x14ac:dyDescent="0.2">
      <c r="A3" s="55" t="str">
        <f>REPORT!A13</f>
        <v>AADT (vehicles/day)</v>
      </c>
      <c r="B3" s="6">
        <v>0</v>
      </c>
      <c r="C3" s="6">
        <v>5999</v>
      </c>
      <c r="D3" s="6" t="s">
        <v>2512</v>
      </c>
    </row>
    <row r="4" spans="1:6" x14ac:dyDescent="0.2">
      <c r="A4" s="56"/>
      <c r="B4" s="6">
        <v>6000</v>
      </c>
      <c r="C4" s="6"/>
      <c r="D4" s="6">
        <v>20</v>
      </c>
    </row>
    <row r="5" spans="1:6" x14ac:dyDescent="0.2">
      <c r="A5" s="55" t="str">
        <f>REPORT!A14</f>
        <v>Dark or low-light ped-involved crash % (1)</v>
      </c>
      <c r="B5" s="6">
        <v>0</v>
      </c>
      <c r="C5" s="34">
        <v>0.49</v>
      </c>
      <c r="D5" s="6" t="s">
        <v>2513</v>
      </c>
    </row>
    <row r="6" spans="1:6" x14ac:dyDescent="0.2">
      <c r="A6" s="56"/>
      <c r="B6" s="6">
        <v>0.5</v>
      </c>
      <c r="C6" s="6"/>
      <c r="D6" s="6">
        <v>15</v>
      </c>
    </row>
    <row r="7" spans="1:6" x14ac:dyDescent="0.2">
      <c r="A7" s="54" t="str">
        <f>REPORT!A15</f>
        <v>Expected pedestrian use (2)</v>
      </c>
      <c r="B7" s="6" t="s">
        <v>2488</v>
      </c>
      <c r="C7" s="6" t="s">
        <v>2488</v>
      </c>
      <c r="D7" s="6">
        <v>0</v>
      </c>
    </row>
    <row r="8" spans="1:6" x14ac:dyDescent="0.2">
      <c r="A8" s="54"/>
      <c r="B8" s="6" t="s">
        <v>2489</v>
      </c>
      <c r="C8" s="6" t="s">
        <v>2489</v>
      </c>
      <c r="D8" s="6">
        <v>5</v>
      </c>
    </row>
    <row r="9" spans="1:6" x14ac:dyDescent="0.2">
      <c r="A9" s="54"/>
      <c r="B9" s="6" t="s">
        <v>2490</v>
      </c>
      <c r="C9" s="6" t="s">
        <v>2490</v>
      </c>
      <c r="D9" s="6">
        <v>10</v>
      </c>
    </row>
    <row r="10" spans="1:6" x14ac:dyDescent="0.2">
      <c r="A10" s="54" t="str">
        <f>REPORT!A16</f>
        <v>Posted or 85th %ile Speed (mph) (3)</v>
      </c>
      <c r="B10" s="6">
        <v>0</v>
      </c>
      <c r="C10" s="6">
        <v>15</v>
      </c>
      <c r="D10" s="6">
        <v>5</v>
      </c>
    </row>
    <row r="11" spans="1:6" x14ac:dyDescent="0.2">
      <c r="A11" s="54"/>
      <c r="B11" s="6">
        <v>20</v>
      </c>
      <c r="C11" s="6">
        <v>20</v>
      </c>
      <c r="D11" s="6">
        <v>9</v>
      </c>
    </row>
    <row r="12" spans="1:6" x14ac:dyDescent="0.2">
      <c r="A12" s="54"/>
      <c r="B12" s="6">
        <v>25</v>
      </c>
      <c r="C12" s="6">
        <v>25</v>
      </c>
      <c r="D12" s="6">
        <v>16</v>
      </c>
    </row>
    <row r="13" spans="1:6" x14ac:dyDescent="0.2">
      <c r="A13" s="54"/>
      <c r="B13" s="6">
        <v>30</v>
      </c>
      <c r="C13" s="6"/>
      <c r="D13" s="6">
        <v>25</v>
      </c>
      <c r="F13" s="4"/>
    </row>
    <row r="14" spans="1:6" x14ac:dyDescent="0.2">
      <c r="A14" s="54" t="str">
        <f>REPORT!A17</f>
        <v># Motor Vehicle Lanes Crossed (4)</v>
      </c>
      <c r="B14" s="6">
        <v>1</v>
      </c>
      <c r="C14" s="6">
        <v>2</v>
      </c>
      <c r="D14" s="6">
        <v>0</v>
      </c>
    </row>
    <row r="15" spans="1:6" x14ac:dyDescent="0.2">
      <c r="A15" s="54"/>
      <c r="B15" s="6">
        <v>3</v>
      </c>
      <c r="C15" s="6">
        <v>3</v>
      </c>
      <c r="D15" s="6">
        <v>10</v>
      </c>
    </row>
    <row r="16" spans="1:6" x14ac:dyDescent="0.2">
      <c r="A16" s="54"/>
      <c r="B16" s="6">
        <v>4</v>
      </c>
      <c r="C16" s="6"/>
      <c r="D16" s="6">
        <v>25</v>
      </c>
    </row>
    <row r="17" spans="1:4" x14ac:dyDescent="0.2">
      <c r="A17" s="6" t="str">
        <f>REPORT!A18</f>
        <v>Other (5)</v>
      </c>
      <c r="B17" s="6">
        <v>0</v>
      </c>
      <c r="C17" s="6">
        <v>5</v>
      </c>
      <c r="D17" s="6"/>
    </row>
    <row r="20" spans="1:4" x14ac:dyDescent="0.2">
      <c r="A20" t="s">
        <v>2491</v>
      </c>
      <c r="B20" t="s">
        <v>2508</v>
      </c>
    </row>
    <row r="21" spans="1:4" x14ac:dyDescent="0.2">
      <c r="B21" t="s">
        <v>2509</v>
      </c>
    </row>
  </sheetData>
  <mergeCells count="8">
    <mergeCell ref="D1:D2"/>
    <mergeCell ref="A1:A2"/>
    <mergeCell ref="A10:A13"/>
    <mergeCell ref="A14:A16"/>
    <mergeCell ref="A7:A9"/>
    <mergeCell ref="B1:C1"/>
    <mergeCell ref="A3:A4"/>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480"/>
  <sheetViews>
    <sheetView workbookViewId="0">
      <selection activeCell="E18" sqref="E18"/>
    </sheetView>
  </sheetViews>
  <sheetFormatPr defaultRowHeight="12.75" x14ac:dyDescent="0.2"/>
  <sheetData>
    <row r="5" spans="1:5" x14ac:dyDescent="0.2">
      <c r="A5" s="2" t="s">
        <v>2</v>
      </c>
    </row>
    <row r="6" spans="1:5" x14ac:dyDescent="0.2">
      <c r="A6" s="3" t="s">
        <v>3</v>
      </c>
      <c r="E6">
        <v>15</v>
      </c>
    </row>
    <row r="7" spans="1:5" x14ac:dyDescent="0.2">
      <c r="A7" s="3" t="s">
        <v>4</v>
      </c>
      <c r="E7">
        <v>20</v>
      </c>
    </row>
    <row r="8" spans="1:5" x14ac:dyDescent="0.2">
      <c r="A8" s="3" t="s">
        <v>5</v>
      </c>
      <c r="E8">
        <v>25</v>
      </c>
    </row>
    <row r="9" spans="1:5" x14ac:dyDescent="0.2">
      <c r="A9" s="3" t="s">
        <v>6</v>
      </c>
      <c r="E9">
        <v>30</v>
      </c>
    </row>
    <row r="10" spans="1:5" x14ac:dyDescent="0.2">
      <c r="A10" s="3" t="s">
        <v>7</v>
      </c>
      <c r="E10">
        <v>35</v>
      </c>
    </row>
    <row r="11" spans="1:5" x14ac:dyDescent="0.2">
      <c r="A11" s="3" t="s">
        <v>8</v>
      </c>
      <c r="E11">
        <v>40</v>
      </c>
    </row>
    <row r="12" spans="1:5" x14ac:dyDescent="0.2">
      <c r="A12" s="3" t="s">
        <v>9</v>
      </c>
      <c r="E12">
        <v>45</v>
      </c>
    </row>
    <row r="13" spans="1:5" x14ac:dyDescent="0.2">
      <c r="A13" s="3" t="s">
        <v>10</v>
      </c>
      <c r="E13">
        <v>50</v>
      </c>
    </row>
    <row r="14" spans="1:5" x14ac:dyDescent="0.2">
      <c r="A14" s="3" t="s">
        <v>11</v>
      </c>
      <c r="E14">
        <v>55</v>
      </c>
    </row>
    <row r="15" spans="1:5" x14ac:dyDescent="0.2">
      <c r="A15" s="3" t="s">
        <v>12</v>
      </c>
      <c r="E15">
        <v>60</v>
      </c>
    </row>
    <row r="16" spans="1:5" x14ac:dyDescent="0.2">
      <c r="A16" s="3" t="s">
        <v>13</v>
      </c>
      <c r="E16">
        <v>65</v>
      </c>
    </row>
    <row r="17" spans="1:5" x14ac:dyDescent="0.2">
      <c r="A17" s="3" t="s">
        <v>14</v>
      </c>
      <c r="E17">
        <v>70</v>
      </c>
    </row>
    <row r="18" spans="1:5" x14ac:dyDescent="0.2">
      <c r="A18" s="3" t="s">
        <v>15</v>
      </c>
    </row>
    <row r="19" spans="1:5" x14ac:dyDescent="0.2">
      <c r="A19" s="3" t="s">
        <v>16</v>
      </c>
    </row>
    <row r="20" spans="1:5" x14ac:dyDescent="0.2">
      <c r="A20" s="3" t="s">
        <v>17</v>
      </c>
    </row>
    <row r="21" spans="1:5" x14ac:dyDescent="0.2">
      <c r="A21" s="3" t="s">
        <v>18</v>
      </c>
    </row>
    <row r="22" spans="1:5" x14ac:dyDescent="0.2">
      <c r="A22" s="3" t="s">
        <v>19</v>
      </c>
    </row>
    <row r="23" spans="1:5" x14ac:dyDescent="0.2">
      <c r="A23" s="3" t="s">
        <v>20</v>
      </c>
    </row>
    <row r="24" spans="1:5" x14ac:dyDescent="0.2">
      <c r="A24" s="3" t="s">
        <v>21</v>
      </c>
    </row>
    <row r="25" spans="1:5" x14ac:dyDescent="0.2">
      <c r="A25" s="3" t="s">
        <v>22</v>
      </c>
    </row>
    <row r="26" spans="1:5" x14ac:dyDescent="0.2">
      <c r="A26" s="3" t="s">
        <v>23</v>
      </c>
    </row>
    <row r="27" spans="1:5" x14ac:dyDescent="0.2">
      <c r="A27" s="3" t="s">
        <v>24</v>
      </c>
    </row>
    <row r="28" spans="1:5" x14ac:dyDescent="0.2">
      <c r="A28" s="3" t="s">
        <v>25</v>
      </c>
    </row>
    <row r="29" spans="1:5" x14ac:dyDescent="0.2">
      <c r="A29" s="3" t="s">
        <v>26</v>
      </c>
    </row>
    <row r="30" spans="1:5" x14ac:dyDescent="0.2">
      <c r="A30" s="3" t="s">
        <v>27</v>
      </c>
    </row>
    <row r="31" spans="1:5" x14ac:dyDescent="0.2">
      <c r="A31" s="3" t="s">
        <v>28</v>
      </c>
    </row>
    <row r="32" spans="1:5" x14ac:dyDescent="0.2">
      <c r="A32" s="3" t="s">
        <v>29</v>
      </c>
    </row>
    <row r="33" spans="1:1" x14ac:dyDescent="0.2">
      <c r="A33" s="3" t="s">
        <v>30</v>
      </c>
    </row>
    <row r="34" spans="1:1" x14ac:dyDescent="0.2">
      <c r="A34" s="3" t="s">
        <v>31</v>
      </c>
    </row>
    <row r="35" spans="1:1" x14ac:dyDescent="0.2">
      <c r="A35" s="3" t="s">
        <v>32</v>
      </c>
    </row>
    <row r="36" spans="1:1" x14ac:dyDescent="0.2">
      <c r="A36" s="3" t="s">
        <v>33</v>
      </c>
    </row>
    <row r="37" spans="1:1" x14ac:dyDescent="0.2">
      <c r="A37" s="3" t="s">
        <v>34</v>
      </c>
    </row>
    <row r="38" spans="1:1" x14ac:dyDescent="0.2">
      <c r="A38" s="3" t="s">
        <v>35</v>
      </c>
    </row>
    <row r="39" spans="1:1" x14ac:dyDescent="0.2">
      <c r="A39" s="3" t="s">
        <v>36</v>
      </c>
    </row>
    <row r="40" spans="1:1" x14ac:dyDescent="0.2">
      <c r="A40" s="3" t="s">
        <v>37</v>
      </c>
    </row>
    <row r="41" spans="1:1" x14ac:dyDescent="0.2">
      <c r="A41" s="3" t="s">
        <v>38</v>
      </c>
    </row>
    <row r="42" spans="1:1" x14ac:dyDescent="0.2">
      <c r="A42" s="3" t="s">
        <v>39</v>
      </c>
    </row>
    <row r="43" spans="1:1" x14ac:dyDescent="0.2">
      <c r="A43" s="3" t="s">
        <v>40</v>
      </c>
    </row>
    <row r="44" spans="1:1" x14ac:dyDescent="0.2">
      <c r="A44" s="3" t="s">
        <v>41</v>
      </c>
    </row>
    <row r="45" spans="1:1" x14ac:dyDescent="0.2">
      <c r="A45" s="3" t="s">
        <v>42</v>
      </c>
    </row>
    <row r="46" spans="1:1" x14ac:dyDescent="0.2">
      <c r="A46" s="3" t="s">
        <v>43</v>
      </c>
    </row>
    <row r="47" spans="1:1" x14ac:dyDescent="0.2">
      <c r="A47" s="3" t="s">
        <v>44</v>
      </c>
    </row>
    <row r="48" spans="1:1" x14ac:dyDescent="0.2">
      <c r="A48" s="3" t="s">
        <v>45</v>
      </c>
    </row>
    <row r="49" spans="1:1" x14ac:dyDescent="0.2">
      <c r="A49" s="3" t="s">
        <v>46</v>
      </c>
    </row>
    <row r="50" spans="1:1" x14ac:dyDescent="0.2">
      <c r="A50" s="3" t="s">
        <v>47</v>
      </c>
    </row>
    <row r="51" spans="1:1" x14ac:dyDescent="0.2">
      <c r="A51" s="3" t="s">
        <v>48</v>
      </c>
    </row>
    <row r="52" spans="1:1" x14ac:dyDescent="0.2">
      <c r="A52" s="3" t="s">
        <v>49</v>
      </c>
    </row>
    <row r="53" spans="1:1" x14ac:dyDescent="0.2">
      <c r="A53" s="3" t="s">
        <v>50</v>
      </c>
    </row>
    <row r="54" spans="1:1" x14ac:dyDescent="0.2">
      <c r="A54" s="3" t="s">
        <v>51</v>
      </c>
    </row>
    <row r="55" spans="1:1" x14ac:dyDescent="0.2">
      <c r="A55" s="3" t="s">
        <v>52</v>
      </c>
    </row>
    <row r="56" spans="1:1" x14ac:dyDescent="0.2">
      <c r="A56" s="3" t="s">
        <v>53</v>
      </c>
    </row>
    <row r="57" spans="1:1" x14ac:dyDescent="0.2">
      <c r="A57" s="3" t="s">
        <v>54</v>
      </c>
    </row>
    <row r="58" spans="1:1" x14ac:dyDescent="0.2">
      <c r="A58" s="3" t="s">
        <v>55</v>
      </c>
    </row>
    <row r="59" spans="1:1" x14ac:dyDescent="0.2">
      <c r="A59" s="3" t="s">
        <v>56</v>
      </c>
    </row>
    <row r="60" spans="1:1" x14ac:dyDescent="0.2">
      <c r="A60" s="3" t="s">
        <v>57</v>
      </c>
    </row>
    <row r="61" spans="1:1" x14ac:dyDescent="0.2">
      <c r="A61" s="3" t="s">
        <v>58</v>
      </c>
    </row>
    <row r="62" spans="1:1" x14ac:dyDescent="0.2">
      <c r="A62" s="3" t="s">
        <v>59</v>
      </c>
    </row>
    <row r="63" spans="1:1" x14ac:dyDescent="0.2">
      <c r="A63" s="3" t="s">
        <v>60</v>
      </c>
    </row>
    <row r="64" spans="1:1" x14ac:dyDescent="0.2">
      <c r="A64" s="3" t="s">
        <v>61</v>
      </c>
    </row>
    <row r="65" spans="1:1" x14ac:dyDescent="0.2">
      <c r="A65" s="3" t="s">
        <v>62</v>
      </c>
    </row>
    <row r="66" spans="1:1" x14ac:dyDescent="0.2">
      <c r="A66" s="3" t="s">
        <v>63</v>
      </c>
    </row>
    <row r="67" spans="1:1" x14ac:dyDescent="0.2">
      <c r="A67" s="3" t="s">
        <v>64</v>
      </c>
    </row>
    <row r="68" spans="1:1" x14ac:dyDescent="0.2">
      <c r="A68" s="3" t="s">
        <v>65</v>
      </c>
    </row>
    <row r="69" spans="1:1" x14ac:dyDescent="0.2">
      <c r="A69" s="3" t="s">
        <v>66</v>
      </c>
    </row>
    <row r="70" spans="1:1" x14ac:dyDescent="0.2">
      <c r="A70" s="3" t="s">
        <v>67</v>
      </c>
    </row>
    <row r="71" spans="1:1" x14ac:dyDescent="0.2">
      <c r="A71" s="3" t="s">
        <v>68</v>
      </c>
    </row>
    <row r="72" spans="1:1" x14ac:dyDescent="0.2">
      <c r="A72" s="3" t="s">
        <v>69</v>
      </c>
    </row>
    <row r="73" spans="1:1" x14ac:dyDescent="0.2">
      <c r="A73" s="3" t="s">
        <v>70</v>
      </c>
    </row>
    <row r="74" spans="1:1" x14ac:dyDescent="0.2">
      <c r="A74" s="3" t="s">
        <v>71</v>
      </c>
    </row>
    <row r="75" spans="1:1" x14ac:dyDescent="0.2">
      <c r="A75" s="3" t="s">
        <v>72</v>
      </c>
    </row>
    <row r="76" spans="1:1" x14ac:dyDescent="0.2">
      <c r="A76" s="3" t="s">
        <v>73</v>
      </c>
    </row>
    <row r="77" spans="1:1" x14ac:dyDescent="0.2">
      <c r="A77" s="3" t="s">
        <v>74</v>
      </c>
    </row>
    <row r="78" spans="1:1" x14ac:dyDescent="0.2">
      <c r="A78" s="3" t="s">
        <v>75</v>
      </c>
    </row>
    <row r="79" spans="1:1" x14ac:dyDescent="0.2">
      <c r="A79" s="3" t="s">
        <v>76</v>
      </c>
    </row>
    <row r="80" spans="1:1" x14ac:dyDescent="0.2">
      <c r="A80" s="3" t="s">
        <v>77</v>
      </c>
    </row>
    <row r="81" spans="1:1" x14ac:dyDescent="0.2">
      <c r="A81" s="3" t="s">
        <v>78</v>
      </c>
    </row>
    <row r="82" spans="1:1" x14ac:dyDescent="0.2">
      <c r="A82" s="3" t="s">
        <v>79</v>
      </c>
    </row>
    <row r="83" spans="1:1" x14ac:dyDescent="0.2">
      <c r="A83" s="3" t="s">
        <v>80</v>
      </c>
    </row>
    <row r="84" spans="1:1" x14ac:dyDescent="0.2">
      <c r="A84" s="3" t="s">
        <v>81</v>
      </c>
    </row>
    <row r="85" spans="1:1" x14ac:dyDescent="0.2">
      <c r="A85" s="3" t="s">
        <v>82</v>
      </c>
    </row>
    <row r="86" spans="1:1" x14ac:dyDescent="0.2">
      <c r="A86" s="3" t="s">
        <v>83</v>
      </c>
    </row>
    <row r="87" spans="1:1" x14ac:dyDescent="0.2">
      <c r="A87" s="3" t="s">
        <v>84</v>
      </c>
    </row>
    <row r="88" spans="1:1" x14ac:dyDescent="0.2">
      <c r="A88" s="3" t="s">
        <v>85</v>
      </c>
    </row>
    <row r="89" spans="1:1" x14ac:dyDescent="0.2">
      <c r="A89" s="3" t="s">
        <v>86</v>
      </c>
    </row>
    <row r="90" spans="1:1" x14ac:dyDescent="0.2">
      <c r="A90" s="3" t="s">
        <v>87</v>
      </c>
    </row>
    <row r="91" spans="1:1" x14ac:dyDescent="0.2">
      <c r="A91" s="3" t="s">
        <v>88</v>
      </c>
    </row>
    <row r="92" spans="1:1" x14ac:dyDescent="0.2">
      <c r="A92" s="3" t="s">
        <v>89</v>
      </c>
    </row>
    <row r="93" spans="1:1" x14ac:dyDescent="0.2">
      <c r="A93" s="3" t="s">
        <v>90</v>
      </c>
    </row>
    <row r="94" spans="1:1" x14ac:dyDescent="0.2">
      <c r="A94" s="3" t="s">
        <v>91</v>
      </c>
    </row>
    <row r="95" spans="1:1" x14ac:dyDescent="0.2">
      <c r="A95" s="3" t="s">
        <v>92</v>
      </c>
    </row>
    <row r="96" spans="1:1" x14ac:dyDescent="0.2">
      <c r="A96" s="3" t="s">
        <v>93</v>
      </c>
    </row>
    <row r="97" spans="1:1" x14ac:dyDescent="0.2">
      <c r="A97" s="3" t="s">
        <v>94</v>
      </c>
    </row>
    <row r="98" spans="1:1" x14ac:dyDescent="0.2">
      <c r="A98" s="3" t="s">
        <v>95</v>
      </c>
    </row>
    <row r="99" spans="1:1" x14ac:dyDescent="0.2">
      <c r="A99" s="3" t="s">
        <v>96</v>
      </c>
    </row>
    <row r="100" spans="1:1" x14ac:dyDescent="0.2">
      <c r="A100" s="3" t="s">
        <v>97</v>
      </c>
    </row>
    <row r="101" spans="1:1" x14ac:dyDescent="0.2">
      <c r="A101" s="3" t="s">
        <v>98</v>
      </c>
    </row>
    <row r="102" spans="1:1" x14ac:dyDescent="0.2">
      <c r="A102" s="3" t="s">
        <v>99</v>
      </c>
    </row>
    <row r="103" spans="1:1" x14ac:dyDescent="0.2">
      <c r="A103" s="3" t="s">
        <v>100</v>
      </c>
    </row>
    <row r="104" spans="1:1" x14ac:dyDescent="0.2">
      <c r="A104" s="3" t="s">
        <v>101</v>
      </c>
    </row>
    <row r="105" spans="1:1" x14ac:dyDescent="0.2">
      <c r="A105" s="3" t="s">
        <v>102</v>
      </c>
    </row>
    <row r="106" spans="1:1" x14ac:dyDescent="0.2">
      <c r="A106" s="3" t="s">
        <v>103</v>
      </c>
    </row>
    <row r="107" spans="1:1" x14ac:dyDescent="0.2">
      <c r="A107" s="3" t="s">
        <v>104</v>
      </c>
    </row>
    <row r="108" spans="1:1" x14ac:dyDescent="0.2">
      <c r="A108" s="3" t="s">
        <v>105</v>
      </c>
    </row>
    <row r="109" spans="1:1" x14ac:dyDescent="0.2">
      <c r="A109" s="3" t="s">
        <v>106</v>
      </c>
    </row>
    <row r="110" spans="1:1" x14ac:dyDescent="0.2">
      <c r="A110" s="3" t="s">
        <v>107</v>
      </c>
    </row>
    <row r="111" spans="1:1" x14ac:dyDescent="0.2">
      <c r="A111" s="3" t="s">
        <v>108</v>
      </c>
    </row>
    <row r="112" spans="1:1" x14ac:dyDescent="0.2">
      <c r="A112" s="3" t="s">
        <v>109</v>
      </c>
    </row>
    <row r="113" spans="1:1" x14ac:dyDescent="0.2">
      <c r="A113" s="3" t="s">
        <v>110</v>
      </c>
    </row>
    <row r="114" spans="1:1" x14ac:dyDescent="0.2">
      <c r="A114" s="3" t="s">
        <v>111</v>
      </c>
    </row>
    <row r="115" spans="1:1" x14ac:dyDescent="0.2">
      <c r="A115" s="3" t="s">
        <v>112</v>
      </c>
    </row>
    <row r="116" spans="1:1" x14ac:dyDescent="0.2">
      <c r="A116" s="3" t="s">
        <v>113</v>
      </c>
    </row>
    <row r="117" spans="1:1" x14ac:dyDescent="0.2">
      <c r="A117" s="3" t="s">
        <v>114</v>
      </c>
    </row>
    <row r="118" spans="1:1" x14ac:dyDescent="0.2">
      <c r="A118" s="3" t="s">
        <v>115</v>
      </c>
    </row>
    <row r="119" spans="1:1" x14ac:dyDescent="0.2">
      <c r="A119" s="3" t="s">
        <v>116</v>
      </c>
    </row>
    <row r="120" spans="1:1" x14ac:dyDescent="0.2">
      <c r="A120" s="3" t="s">
        <v>117</v>
      </c>
    </row>
    <row r="121" spans="1:1" x14ac:dyDescent="0.2">
      <c r="A121" s="3" t="s">
        <v>118</v>
      </c>
    </row>
    <row r="122" spans="1:1" x14ac:dyDescent="0.2">
      <c r="A122" s="3" t="s">
        <v>119</v>
      </c>
    </row>
    <row r="123" spans="1:1" x14ac:dyDescent="0.2">
      <c r="A123" s="3" t="s">
        <v>120</v>
      </c>
    </row>
    <row r="124" spans="1:1" x14ac:dyDescent="0.2">
      <c r="A124" s="3" t="s">
        <v>121</v>
      </c>
    </row>
    <row r="125" spans="1:1" x14ac:dyDescent="0.2">
      <c r="A125" s="3" t="s">
        <v>122</v>
      </c>
    </row>
    <row r="126" spans="1:1" x14ac:dyDescent="0.2">
      <c r="A126" s="3" t="s">
        <v>123</v>
      </c>
    </row>
    <row r="127" spans="1:1" x14ac:dyDescent="0.2">
      <c r="A127" s="3" t="s">
        <v>124</v>
      </c>
    </row>
    <row r="128" spans="1:1" x14ac:dyDescent="0.2">
      <c r="A128" s="3" t="s">
        <v>125</v>
      </c>
    </row>
    <row r="129" spans="1:1" x14ac:dyDescent="0.2">
      <c r="A129" s="3" t="s">
        <v>126</v>
      </c>
    </row>
    <row r="130" spans="1:1" x14ac:dyDescent="0.2">
      <c r="A130" s="3" t="s">
        <v>127</v>
      </c>
    </row>
    <row r="131" spans="1:1" x14ac:dyDescent="0.2">
      <c r="A131" s="3" t="s">
        <v>128</v>
      </c>
    </row>
    <row r="132" spans="1:1" x14ac:dyDescent="0.2">
      <c r="A132" s="3" t="s">
        <v>129</v>
      </c>
    </row>
    <row r="133" spans="1:1" x14ac:dyDescent="0.2">
      <c r="A133" s="3" t="s">
        <v>130</v>
      </c>
    </row>
    <row r="134" spans="1:1" x14ac:dyDescent="0.2">
      <c r="A134" s="3" t="s">
        <v>131</v>
      </c>
    </row>
    <row r="135" spans="1:1" x14ac:dyDescent="0.2">
      <c r="A135" s="3" t="s">
        <v>132</v>
      </c>
    </row>
    <row r="136" spans="1:1" x14ac:dyDescent="0.2">
      <c r="A136" s="3" t="s">
        <v>133</v>
      </c>
    </row>
    <row r="137" spans="1:1" x14ac:dyDescent="0.2">
      <c r="A137" s="3" t="s">
        <v>134</v>
      </c>
    </row>
    <row r="138" spans="1:1" x14ac:dyDescent="0.2">
      <c r="A138" s="3" t="s">
        <v>135</v>
      </c>
    </row>
    <row r="139" spans="1:1" x14ac:dyDescent="0.2">
      <c r="A139" s="3" t="s">
        <v>136</v>
      </c>
    </row>
    <row r="140" spans="1:1" x14ac:dyDescent="0.2">
      <c r="A140" s="3" t="s">
        <v>137</v>
      </c>
    </row>
    <row r="141" spans="1:1" x14ac:dyDescent="0.2">
      <c r="A141" s="3" t="s">
        <v>138</v>
      </c>
    </row>
    <row r="142" spans="1:1" x14ac:dyDescent="0.2">
      <c r="A142" s="3" t="s">
        <v>139</v>
      </c>
    </row>
    <row r="143" spans="1:1" x14ac:dyDescent="0.2">
      <c r="A143" s="3" t="s">
        <v>140</v>
      </c>
    </row>
    <row r="144" spans="1:1" x14ac:dyDescent="0.2">
      <c r="A144" s="3" t="s">
        <v>141</v>
      </c>
    </row>
    <row r="145" spans="1:1" x14ac:dyDescent="0.2">
      <c r="A145" s="3" t="s">
        <v>142</v>
      </c>
    </row>
    <row r="146" spans="1:1" x14ac:dyDescent="0.2">
      <c r="A146" s="3" t="s">
        <v>143</v>
      </c>
    </row>
    <row r="147" spans="1:1" x14ac:dyDescent="0.2">
      <c r="A147" s="3" t="s">
        <v>144</v>
      </c>
    </row>
    <row r="148" spans="1:1" x14ac:dyDescent="0.2">
      <c r="A148" s="3" t="s">
        <v>145</v>
      </c>
    </row>
    <row r="149" spans="1:1" x14ac:dyDescent="0.2">
      <c r="A149" s="3" t="s">
        <v>146</v>
      </c>
    </row>
    <row r="150" spans="1:1" x14ac:dyDescent="0.2">
      <c r="A150" s="3" t="s">
        <v>147</v>
      </c>
    </row>
    <row r="151" spans="1:1" x14ac:dyDescent="0.2">
      <c r="A151" s="3" t="s">
        <v>148</v>
      </c>
    </row>
    <row r="152" spans="1:1" x14ac:dyDescent="0.2">
      <c r="A152" s="3" t="s">
        <v>149</v>
      </c>
    </row>
    <row r="153" spans="1:1" x14ac:dyDescent="0.2">
      <c r="A153" s="3" t="s">
        <v>150</v>
      </c>
    </row>
    <row r="154" spans="1:1" x14ac:dyDescent="0.2">
      <c r="A154" s="3" t="s">
        <v>151</v>
      </c>
    </row>
    <row r="155" spans="1:1" x14ac:dyDescent="0.2">
      <c r="A155" s="3" t="s">
        <v>152</v>
      </c>
    </row>
    <row r="156" spans="1:1" x14ac:dyDescent="0.2">
      <c r="A156" s="3" t="s">
        <v>153</v>
      </c>
    </row>
    <row r="157" spans="1:1" x14ac:dyDescent="0.2">
      <c r="A157" s="3" t="s">
        <v>154</v>
      </c>
    </row>
    <row r="158" spans="1:1" x14ac:dyDescent="0.2">
      <c r="A158" s="3" t="s">
        <v>155</v>
      </c>
    </row>
    <row r="159" spans="1:1" x14ac:dyDescent="0.2">
      <c r="A159" s="3" t="s">
        <v>156</v>
      </c>
    </row>
    <row r="160" spans="1:1" x14ac:dyDescent="0.2">
      <c r="A160" s="3" t="s">
        <v>157</v>
      </c>
    </row>
    <row r="161" spans="1:1" x14ac:dyDescent="0.2">
      <c r="A161" s="3" t="s">
        <v>158</v>
      </c>
    </row>
    <row r="162" spans="1:1" x14ac:dyDescent="0.2">
      <c r="A162" s="3" t="s">
        <v>159</v>
      </c>
    </row>
    <row r="163" spans="1:1" x14ac:dyDescent="0.2">
      <c r="A163" s="3" t="s">
        <v>160</v>
      </c>
    </row>
    <row r="164" spans="1:1" x14ac:dyDescent="0.2">
      <c r="A164" s="3" t="s">
        <v>161</v>
      </c>
    </row>
    <row r="165" spans="1:1" x14ac:dyDescent="0.2">
      <c r="A165" s="3" t="s">
        <v>162</v>
      </c>
    </row>
    <row r="166" spans="1:1" x14ac:dyDescent="0.2">
      <c r="A166" s="3" t="s">
        <v>163</v>
      </c>
    </row>
    <row r="167" spans="1:1" x14ac:dyDescent="0.2">
      <c r="A167" s="3" t="s">
        <v>164</v>
      </c>
    </row>
    <row r="168" spans="1:1" x14ac:dyDescent="0.2">
      <c r="A168" s="3" t="s">
        <v>165</v>
      </c>
    </row>
    <row r="169" spans="1:1" x14ac:dyDescent="0.2">
      <c r="A169" s="3" t="s">
        <v>166</v>
      </c>
    </row>
    <row r="170" spans="1:1" x14ac:dyDescent="0.2">
      <c r="A170" s="3" t="s">
        <v>167</v>
      </c>
    </row>
    <row r="171" spans="1:1" x14ac:dyDescent="0.2">
      <c r="A171" s="3" t="s">
        <v>168</v>
      </c>
    </row>
    <row r="172" spans="1:1" x14ac:dyDescent="0.2">
      <c r="A172" s="3" t="s">
        <v>169</v>
      </c>
    </row>
    <row r="173" spans="1:1" x14ac:dyDescent="0.2">
      <c r="A173" s="3" t="s">
        <v>170</v>
      </c>
    </row>
    <row r="174" spans="1:1" x14ac:dyDescent="0.2">
      <c r="A174" s="3" t="s">
        <v>171</v>
      </c>
    </row>
    <row r="175" spans="1:1" x14ac:dyDescent="0.2">
      <c r="A175" s="3" t="s">
        <v>172</v>
      </c>
    </row>
    <row r="176" spans="1:1" x14ac:dyDescent="0.2">
      <c r="A176" s="3" t="s">
        <v>173</v>
      </c>
    </row>
    <row r="177" spans="1:1" x14ac:dyDescent="0.2">
      <c r="A177" s="3" t="s">
        <v>174</v>
      </c>
    </row>
    <row r="178" spans="1:1" x14ac:dyDescent="0.2">
      <c r="A178" s="3" t="s">
        <v>175</v>
      </c>
    </row>
    <row r="179" spans="1:1" x14ac:dyDescent="0.2">
      <c r="A179" s="3" t="s">
        <v>176</v>
      </c>
    </row>
    <row r="180" spans="1:1" x14ac:dyDescent="0.2">
      <c r="A180" s="3" t="s">
        <v>177</v>
      </c>
    </row>
    <row r="181" spans="1:1" x14ac:dyDescent="0.2">
      <c r="A181" s="3" t="s">
        <v>178</v>
      </c>
    </row>
    <row r="182" spans="1:1" x14ac:dyDescent="0.2">
      <c r="A182" s="3" t="s">
        <v>179</v>
      </c>
    </row>
    <row r="183" spans="1:1" x14ac:dyDescent="0.2">
      <c r="A183" s="3" t="s">
        <v>180</v>
      </c>
    </row>
    <row r="184" spans="1:1" x14ac:dyDescent="0.2">
      <c r="A184" s="3" t="s">
        <v>181</v>
      </c>
    </row>
    <row r="185" spans="1:1" x14ac:dyDescent="0.2">
      <c r="A185" s="3" t="s">
        <v>182</v>
      </c>
    </row>
    <row r="186" spans="1:1" x14ac:dyDescent="0.2">
      <c r="A186" s="3" t="s">
        <v>183</v>
      </c>
    </row>
    <row r="187" spans="1:1" x14ac:dyDescent="0.2">
      <c r="A187" s="3" t="s">
        <v>184</v>
      </c>
    </row>
    <row r="188" spans="1:1" x14ac:dyDescent="0.2">
      <c r="A188" s="3" t="s">
        <v>185</v>
      </c>
    </row>
    <row r="189" spans="1:1" x14ac:dyDescent="0.2">
      <c r="A189" s="3" t="s">
        <v>186</v>
      </c>
    </row>
    <row r="190" spans="1:1" x14ac:dyDescent="0.2">
      <c r="A190" s="3" t="s">
        <v>187</v>
      </c>
    </row>
    <row r="191" spans="1:1" x14ac:dyDescent="0.2">
      <c r="A191" s="3" t="s">
        <v>188</v>
      </c>
    </row>
    <row r="192" spans="1:1" x14ac:dyDescent="0.2">
      <c r="A192" s="3" t="s">
        <v>189</v>
      </c>
    </row>
    <row r="193" spans="1:1" x14ac:dyDescent="0.2">
      <c r="A193" s="3" t="s">
        <v>190</v>
      </c>
    </row>
    <row r="194" spans="1:1" x14ac:dyDescent="0.2">
      <c r="A194" s="3" t="s">
        <v>191</v>
      </c>
    </row>
    <row r="195" spans="1:1" x14ac:dyDescent="0.2">
      <c r="A195" s="3" t="s">
        <v>192</v>
      </c>
    </row>
    <row r="196" spans="1:1" x14ac:dyDescent="0.2">
      <c r="A196" s="3" t="s">
        <v>193</v>
      </c>
    </row>
    <row r="197" spans="1:1" x14ac:dyDescent="0.2">
      <c r="A197" s="3" t="s">
        <v>194</v>
      </c>
    </row>
    <row r="198" spans="1:1" x14ac:dyDescent="0.2">
      <c r="A198" s="3" t="s">
        <v>195</v>
      </c>
    </row>
    <row r="199" spans="1:1" x14ac:dyDescent="0.2">
      <c r="A199" s="3" t="s">
        <v>196</v>
      </c>
    </row>
    <row r="200" spans="1:1" x14ac:dyDescent="0.2">
      <c r="A200" s="3" t="s">
        <v>197</v>
      </c>
    </row>
    <row r="201" spans="1:1" x14ac:dyDescent="0.2">
      <c r="A201" s="3" t="s">
        <v>198</v>
      </c>
    </row>
    <row r="202" spans="1:1" x14ac:dyDescent="0.2">
      <c r="A202" s="3" t="s">
        <v>199</v>
      </c>
    </row>
    <row r="203" spans="1:1" x14ac:dyDescent="0.2">
      <c r="A203" s="3" t="s">
        <v>200</v>
      </c>
    </row>
    <row r="204" spans="1:1" x14ac:dyDescent="0.2">
      <c r="A204" s="3" t="s">
        <v>201</v>
      </c>
    </row>
    <row r="205" spans="1:1" x14ac:dyDescent="0.2">
      <c r="A205" s="3" t="s">
        <v>202</v>
      </c>
    </row>
    <row r="206" spans="1:1" x14ac:dyDescent="0.2">
      <c r="A206" s="3" t="s">
        <v>203</v>
      </c>
    </row>
    <row r="207" spans="1:1" x14ac:dyDescent="0.2">
      <c r="A207" s="3" t="s">
        <v>204</v>
      </c>
    </row>
    <row r="208" spans="1:1" x14ac:dyDescent="0.2">
      <c r="A208" s="3" t="s">
        <v>205</v>
      </c>
    </row>
    <row r="209" spans="1:1" x14ac:dyDescent="0.2">
      <c r="A209" s="3" t="s">
        <v>206</v>
      </c>
    </row>
    <row r="210" spans="1:1" x14ac:dyDescent="0.2">
      <c r="A210" s="3" t="s">
        <v>207</v>
      </c>
    </row>
    <row r="211" spans="1:1" x14ac:dyDescent="0.2">
      <c r="A211" s="3" t="s">
        <v>208</v>
      </c>
    </row>
    <row r="212" spans="1:1" x14ac:dyDescent="0.2">
      <c r="A212" s="3" t="s">
        <v>209</v>
      </c>
    </row>
    <row r="213" spans="1:1" x14ac:dyDescent="0.2">
      <c r="A213" s="3" t="s">
        <v>210</v>
      </c>
    </row>
    <row r="214" spans="1:1" x14ac:dyDescent="0.2">
      <c r="A214" s="3" t="s">
        <v>211</v>
      </c>
    </row>
    <row r="215" spans="1:1" x14ac:dyDescent="0.2">
      <c r="A215" s="3" t="s">
        <v>212</v>
      </c>
    </row>
    <row r="216" spans="1:1" x14ac:dyDescent="0.2">
      <c r="A216" s="3" t="s">
        <v>213</v>
      </c>
    </row>
    <row r="217" spans="1:1" x14ac:dyDescent="0.2">
      <c r="A217" s="3" t="s">
        <v>214</v>
      </c>
    </row>
    <row r="218" spans="1:1" x14ac:dyDescent="0.2">
      <c r="A218" s="3" t="s">
        <v>215</v>
      </c>
    </row>
    <row r="219" spans="1:1" x14ac:dyDescent="0.2">
      <c r="A219" s="3" t="s">
        <v>216</v>
      </c>
    </row>
    <row r="220" spans="1:1" x14ac:dyDescent="0.2">
      <c r="A220" s="3" t="s">
        <v>217</v>
      </c>
    </row>
    <row r="221" spans="1:1" x14ac:dyDescent="0.2">
      <c r="A221" s="3" t="s">
        <v>218</v>
      </c>
    </row>
    <row r="222" spans="1:1" x14ac:dyDescent="0.2">
      <c r="A222" s="3" t="s">
        <v>219</v>
      </c>
    </row>
    <row r="223" spans="1:1" x14ac:dyDescent="0.2">
      <c r="A223" s="3" t="s">
        <v>220</v>
      </c>
    </row>
    <row r="224" spans="1:1" x14ac:dyDescent="0.2">
      <c r="A224" s="3" t="s">
        <v>221</v>
      </c>
    </row>
    <row r="225" spans="1:1" x14ac:dyDescent="0.2">
      <c r="A225" s="3" t="s">
        <v>222</v>
      </c>
    </row>
    <row r="226" spans="1:1" x14ac:dyDescent="0.2">
      <c r="A226" s="3" t="s">
        <v>223</v>
      </c>
    </row>
    <row r="227" spans="1:1" x14ac:dyDescent="0.2">
      <c r="A227" s="3" t="s">
        <v>224</v>
      </c>
    </row>
    <row r="228" spans="1:1" x14ac:dyDescent="0.2">
      <c r="A228" s="3" t="s">
        <v>225</v>
      </c>
    </row>
    <row r="229" spans="1:1" x14ac:dyDescent="0.2">
      <c r="A229" s="3" t="s">
        <v>226</v>
      </c>
    </row>
    <row r="230" spans="1:1" x14ac:dyDescent="0.2">
      <c r="A230" s="3" t="s">
        <v>227</v>
      </c>
    </row>
    <row r="231" spans="1:1" x14ac:dyDescent="0.2">
      <c r="A231" s="3" t="s">
        <v>228</v>
      </c>
    </row>
    <row r="232" spans="1:1" x14ac:dyDescent="0.2">
      <c r="A232" s="3" t="s">
        <v>229</v>
      </c>
    </row>
    <row r="233" spans="1:1" x14ac:dyDescent="0.2">
      <c r="A233" s="3" t="s">
        <v>230</v>
      </c>
    </row>
    <row r="234" spans="1:1" x14ac:dyDescent="0.2">
      <c r="A234" s="3" t="s">
        <v>231</v>
      </c>
    </row>
    <row r="235" spans="1:1" x14ac:dyDescent="0.2">
      <c r="A235" s="3" t="s">
        <v>232</v>
      </c>
    </row>
    <row r="236" spans="1:1" x14ac:dyDescent="0.2">
      <c r="A236" s="3" t="s">
        <v>233</v>
      </c>
    </row>
    <row r="237" spans="1:1" x14ac:dyDescent="0.2">
      <c r="A237" s="3" t="s">
        <v>234</v>
      </c>
    </row>
    <row r="238" spans="1:1" x14ac:dyDescent="0.2">
      <c r="A238" s="3" t="s">
        <v>235</v>
      </c>
    </row>
    <row r="239" spans="1:1" x14ac:dyDescent="0.2">
      <c r="A239" s="3" t="s">
        <v>236</v>
      </c>
    </row>
    <row r="240" spans="1:1" x14ac:dyDescent="0.2">
      <c r="A240" s="3" t="s">
        <v>237</v>
      </c>
    </row>
    <row r="241" spans="1:1" x14ac:dyDescent="0.2">
      <c r="A241" s="3" t="s">
        <v>238</v>
      </c>
    </row>
    <row r="242" spans="1:1" x14ac:dyDescent="0.2">
      <c r="A242" s="3" t="s">
        <v>239</v>
      </c>
    </row>
    <row r="243" spans="1:1" x14ac:dyDescent="0.2">
      <c r="A243" s="3" t="s">
        <v>240</v>
      </c>
    </row>
    <row r="244" spans="1:1" x14ac:dyDescent="0.2">
      <c r="A244" s="3" t="s">
        <v>241</v>
      </c>
    </row>
    <row r="245" spans="1:1" x14ac:dyDescent="0.2">
      <c r="A245" s="3" t="s">
        <v>242</v>
      </c>
    </row>
    <row r="246" spans="1:1" x14ac:dyDescent="0.2">
      <c r="A246" s="3" t="s">
        <v>243</v>
      </c>
    </row>
    <row r="247" spans="1:1" x14ac:dyDescent="0.2">
      <c r="A247" s="3" t="s">
        <v>244</v>
      </c>
    </row>
    <row r="248" spans="1:1" x14ac:dyDescent="0.2">
      <c r="A248" s="3" t="s">
        <v>245</v>
      </c>
    </row>
    <row r="249" spans="1:1" x14ac:dyDescent="0.2">
      <c r="A249" s="3" t="s">
        <v>246</v>
      </c>
    </row>
    <row r="250" spans="1:1" x14ac:dyDescent="0.2">
      <c r="A250" s="3" t="s">
        <v>247</v>
      </c>
    </row>
    <row r="251" spans="1:1" x14ac:dyDescent="0.2">
      <c r="A251" s="3" t="s">
        <v>248</v>
      </c>
    </row>
    <row r="252" spans="1:1" x14ac:dyDescent="0.2">
      <c r="A252" s="3" t="s">
        <v>249</v>
      </c>
    </row>
    <row r="253" spans="1:1" x14ac:dyDescent="0.2">
      <c r="A253" s="3" t="s">
        <v>250</v>
      </c>
    </row>
    <row r="254" spans="1:1" x14ac:dyDescent="0.2">
      <c r="A254" s="3" t="s">
        <v>251</v>
      </c>
    </row>
    <row r="255" spans="1:1" x14ac:dyDescent="0.2">
      <c r="A255" s="3" t="s">
        <v>252</v>
      </c>
    </row>
    <row r="256" spans="1:1" x14ac:dyDescent="0.2">
      <c r="A256" s="3" t="s">
        <v>253</v>
      </c>
    </row>
    <row r="257" spans="1:1" x14ac:dyDescent="0.2">
      <c r="A257" s="3" t="s">
        <v>254</v>
      </c>
    </row>
    <row r="258" spans="1:1" x14ac:dyDescent="0.2">
      <c r="A258" s="3" t="s">
        <v>255</v>
      </c>
    </row>
    <row r="259" spans="1:1" x14ac:dyDescent="0.2">
      <c r="A259" s="3" t="s">
        <v>256</v>
      </c>
    </row>
    <row r="260" spans="1:1" x14ac:dyDescent="0.2">
      <c r="A260" s="3" t="s">
        <v>257</v>
      </c>
    </row>
    <row r="261" spans="1:1" x14ac:dyDescent="0.2">
      <c r="A261" s="3" t="s">
        <v>258</v>
      </c>
    </row>
    <row r="262" spans="1:1" x14ac:dyDescent="0.2">
      <c r="A262" s="3" t="s">
        <v>259</v>
      </c>
    </row>
    <row r="263" spans="1:1" x14ac:dyDescent="0.2">
      <c r="A263" s="3" t="s">
        <v>260</v>
      </c>
    </row>
    <row r="264" spans="1:1" x14ac:dyDescent="0.2">
      <c r="A264" s="3" t="s">
        <v>261</v>
      </c>
    </row>
    <row r="265" spans="1:1" x14ac:dyDescent="0.2">
      <c r="A265" s="3" t="s">
        <v>262</v>
      </c>
    </row>
    <row r="266" spans="1:1" x14ac:dyDescent="0.2">
      <c r="A266" s="3" t="s">
        <v>263</v>
      </c>
    </row>
    <row r="267" spans="1:1" x14ac:dyDescent="0.2">
      <c r="A267" s="3" t="s">
        <v>264</v>
      </c>
    </row>
    <row r="268" spans="1:1" x14ac:dyDescent="0.2">
      <c r="A268" s="3" t="s">
        <v>265</v>
      </c>
    </row>
    <row r="269" spans="1:1" x14ac:dyDescent="0.2">
      <c r="A269" s="3" t="s">
        <v>266</v>
      </c>
    </row>
    <row r="270" spans="1:1" x14ac:dyDescent="0.2">
      <c r="A270" s="3" t="s">
        <v>267</v>
      </c>
    </row>
    <row r="271" spans="1:1" x14ac:dyDescent="0.2">
      <c r="A271" s="3" t="s">
        <v>268</v>
      </c>
    </row>
    <row r="272" spans="1:1" x14ac:dyDescent="0.2">
      <c r="A272" s="3" t="s">
        <v>269</v>
      </c>
    </row>
    <row r="273" spans="1:1" x14ac:dyDescent="0.2">
      <c r="A273" s="3" t="s">
        <v>270</v>
      </c>
    </row>
    <row r="274" spans="1:1" x14ac:dyDescent="0.2">
      <c r="A274" s="3" t="s">
        <v>271</v>
      </c>
    </row>
    <row r="275" spans="1:1" x14ac:dyDescent="0.2">
      <c r="A275" s="3" t="s">
        <v>272</v>
      </c>
    </row>
    <row r="276" spans="1:1" x14ac:dyDescent="0.2">
      <c r="A276" s="3" t="s">
        <v>273</v>
      </c>
    </row>
    <row r="277" spans="1:1" x14ac:dyDescent="0.2">
      <c r="A277" s="3" t="s">
        <v>274</v>
      </c>
    </row>
    <row r="278" spans="1:1" x14ac:dyDescent="0.2">
      <c r="A278" s="3" t="s">
        <v>275</v>
      </c>
    </row>
    <row r="279" spans="1:1" x14ac:dyDescent="0.2">
      <c r="A279" s="3" t="s">
        <v>276</v>
      </c>
    </row>
    <row r="280" spans="1:1" x14ac:dyDescent="0.2">
      <c r="A280" s="3" t="s">
        <v>277</v>
      </c>
    </row>
    <row r="281" spans="1:1" x14ac:dyDescent="0.2">
      <c r="A281" s="3" t="s">
        <v>278</v>
      </c>
    </row>
    <row r="282" spans="1:1" x14ac:dyDescent="0.2">
      <c r="A282" s="3" t="s">
        <v>279</v>
      </c>
    </row>
    <row r="283" spans="1:1" x14ac:dyDescent="0.2">
      <c r="A283" s="3" t="s">
        <v>280</v>
      </c>
    </row>
    <row r="284" spans="1:1" x14ac:dyDescent="0.2">
      <c r="A284" s="3" t="s">
        <v>281</v>
      </c>
    </row>
    <row r="285" spans="1:1" x14ac:dyDescent="0.2">
      <c r="A285" s="3" t="s">
        <v>282</v>
      </c>
    </row>
    <row r="286" spans="1:1" x14ac:dyDescent="0.2">
      <c r="A286" s="3" t="s">
        <v>283</v>
      </c>
    </row>
    <row r="287" spans="1:1" x14ac:dyDescent="0.2">
      <c r="A287" s="3" t="s">
        <v>284</v>
      </c>
    </row>
    <row r="288" spans="1:1" x14ac:dyDescent="0.2">
      <c r="A288" s="3" t="s">
        <v>285</v>
      </c>
    </row>
    <row r="289" spans="1:1" x14ac:dyDescent="0.2">
      <c r="A289" s="3" t="s">
        <v>286</v>
      </c>
    </row>
    <row r="290" spans="1:1" x14ac:dyDescent="0.2">
      <c r="A290" s="3" t="s">
        <v>287</v>
      </c>
    </row>
    <row r="291" spans="1:1" x14ac:dyDescent="0.2">
      <c r="A291" s="3" t="s">
        <v>288</v>
      </c>
    </row>
    <row r="292" spans="1:1" x14ac:dyDescent="0.2">
      <c r="A292" s="3" t="s">
        <v>289</v>
      </c>
    </row>
    <row r="293" spans="1:1" x14ac:dyDescent="0.2">
      <c r="A293" s="3" t="s">
        <v>290</v>
      </c>
    </row>
    <row r="294" spans="1:1" x14ac:dyDescent="0.2">
      <c r="A294" s="3" t="s">
        <v>291</v>
      </c>
    </row>
    <row r="295" spans="1:1" x14ac:dyDescent="0.2">
      <c r="A295" s="3" t="s">
        <v>292</v>
      </c>
    </row>
    <row r="296" spans="1:1" x14ac:dyDescent="0.2">
      <c r="A296" s="3" t="s">
        <v>293</v>
      </c>
    </row>
    <row r="297" spans="1:1" x14ac:dyDescent="0.2">
      <c r="A297" s="3" t="s">
        <v>294</v>
      </c>
    </row>
    <row r="298" spans="1:1" x14ac:dyDescent="0.2">
      <c r="A298" s="3" t="s">
        <v>295</v>
      </c>
    </row>
    <row r="299" spans="1:1" x14ac:dyDescent="0.2">
      <c r="A299" s="3" t="s">
        <v>296</v>
      </c>
    </row>
    <row r="300" spans="1:1" x14ac:dyDescent="0.2">
      <c r="A300" s="3" t="s">
        <v>297</v>
      </c>
    </row>
    <row r="301" spans="1:1" x14ac:dyDescent="0.2">
      <c r="A301" s="3" t="s">
        <v>298</v>
      </c>
    </row>
    <row r="302" spans="1:1" x14ac:dyDescent="0.2">
      <c r="A302" s="3" t="s">
        <v>299</v>
      </c>
    </row>
    <row r="303" spans="1:1" x14ac:dyDescent="0.2">
      <c r="A303" s="3" t="s">
        <v>300</v>
      </c>
    </row>
    <row r="304" spans="1:1" x14ac:dyDescent="0.2">
      <c r="A304" s="3" t="s">
        <v>301</v>
      </c>
    </row>
    <row r="305" spans="1:1" x14ac:dyDescent="0.2">
      <c r="A305" s="3" t="s">
        <v>302</v>
      </c>
    </row>
    <row r="306" spans="1:1" x14ac:dyDescent="0.2">
      <c r="A306" s="3" t="s">
        <v>303</v>
      </c>
    </row>
    <row r="307" spans="1:1" x14ac:dyDescent="0.2">
      <c r="A307" s="3" t="s">
        <v>304</v>
      </c>
    </row>
    <row r="308" spans="1:1" x14ac:dyDescent="0.2">
      <c r="A308" s="3" t="s">
        <v>305</v>
      </c>
    </row>
    <row r="309" spans="1:1" x14ac:dyDescent="0.2">
      <c r="A309" s="3" t="s">
        <v>306</v>
      </c>
    </row>
    <row r="310" spans="1:1" x14ac:dyDescent="0.2">
      <c r="A310" s="3" t="s">
        <v>307</v>
      </c>
    </row>
    <row r="311" spans="1:1" x14ac:dyDescent="0.2">
      <c r="A311" s="3" t="s">
        <v>308</v>
      </c>
    </row>
    <row r="312" spans="1:1" x14ac:dyDescent="0.2">
      <c r="A312" s="3" t="s">
        <v>309</v>
      </c>
    </row>
    <row r="313" spans="1:1" x14ac:dyDescent="0.2">
      <c r="A313" s="3" t="s">
        <v>310</v>
      </c>
    </row>
    <row r="314" spans="1:1" x14ac:dyDescent="0.2">
      <c r="A314" s="3" t="s">
        <v>311</v>
      </c>
    </row>
    <row r="315" spans="1:1" x14ac:dyDescent="0.2">
      <c r="A315" s="3" t="s">
        <v>312</v>
      </c>
    </row>
    <row r="316" spans="1:1" x14ac:dyDescent="0.2">
      <c r="A316" s="3" t="s">
        <v>313</v>
      </c>
    </row>
    <row r="317" spans="1:1" x14ac:dyDescent="0.2">
      <c r="A317" s="3" t="s">
        <v>314</v>
      </c>
    </row>
    <row r="318" spans="1:1" x14ac:dyDescent="0.2">
      <c r="A318" s="3" t="s">
        <v>315</v>
      </c>
    </row>
    <row r="319" spans="1:1" x14ac:dyDescent="0.2">
      <c r="A319" s="3" t="s">
        <v>316</v>
      </c>
    </row>
    <row r="320" spans="1:1" x14ac:dyDescent="0.2">
      <c r="A320" s="3" t="s">
        <v>317</v>
      </c>
    </row>
    <row r="321" spans="1:1" x14ac:dyDescent="0.2">
      <c r="A321" s="3" t="s">
        <v>318</v>
      </c>
    </row>
    <row r="322" spans="1:1" x14ac:dyDescent="0.2">
      <c r="A322" s="3" t="s">
        <v>319</v>
      </c>
    </row>
    <row r="323" spans="1:1" x14ac:dyDescent="0.2">
      <c r="A323" s="3" t="s">
        <v>320</v>
      </c>
    </row>
    <row r="324" spans="1:1" x14ac:dyDescent="0.2">
      <c r="A324" s="3" t="s">
        <v>321</v>
      </c>
    </row>
    <row r="325" spans="1:1" x14ac:dyDescent="0.2">
      <c r="A325" s="3" t="s">
        <v>322</v>
      </c>
    </row>
    <row r="326" spans="1:1" x14ac:dyDescent="0.2">
      <c r="A326" s="3" t="s">
        <v>323</v>
      </c>
    </row>
    <row r="327" spans="1:1" x14ac:dyDescent="0.2">
      <c r="A327" s="3" t="s">
        <v>324</v>
      </c>
    </row>
    <row r="328" spans="1:1" x14ac:dyDescent="0.2">
      <c r="A328" s="3" t="s">
        <v>325</v>
      </c>
    </row>
    <row r="329" spans="1:1" x14ac:dyDescent="0.2">
      <c r="A329" s="3" t="s">
        <v>326</v>
      </c>
    </row>
    <row r="330" spans="1:1" x14ac:dyDescent="0.2">
      <c r="A330" s="3" t="s">
        <v>327</v>
      </c>
    </row>
    <row r="331" spans="1:1" x14ac:dyDescent="0.2">
      <c r="A331" s="3" t="s">
        <v>328</v>
      </c>
    </row>
    <row r="332" spans="1:1" x14ac:dyDescent="0.2">
      <c r="A332" s="3" t="s">
        <v>329</v>
      </c>
    </row>
    <row r="333" spans="1:1" x14ac:dyDescent="0.2">
      <c r="A333" s="3" t="s">
        <v>330</v>
      </c>
    </row>
    <row r="334" spans="1:1" x14ac:dyDescent="0.2">
      <c r="A334" s="3" t="s">
        <v>331</v>
      </c>
    </row>
    <row r="335" spans="1:1" x14ac:dyDescent="0.2">
      <c r="A335" s="3" t="s">
        <v>332</v>
      </c>
    </row>
    <row r="336" spans="1:1" x14ac:dyDescent="0.2">
      <c r="A336" s="3" t="s">
        <v>333</v>
      </c>
    </row>
    <row r="337" spans="1:1" x14ac:dyDescent="0.2">
      <c r="A337" s="3" t="s">
        <v>334</v>
      </c>
    </row>
    <row r="338" spans="1:1" x14ac:dyDescent="0.2">
      <c r="A338" s="3" t="s">
        <v>335</v>
      </c>
    </row>
    <row r="339" spans="1:1" x14ac:dyDescent="0.2">
      <c r="A339" s="3" t="s">
        <v>336</v>
      </c>
    </row>
    <row r="340" spans="1:1" x14ac:dyDescent="0.2">
      <c r="A340" s="3" t="s">
        <v>337</v>
      </c>
    </row>
    <row r="341" spans="1:1" x14ac:dyDescent="0.2">
      <c r="A341" s="3" t="s">
        <v>338</v>
      </c>
    </row>
    <row r="342" spans="1:1" x14ac:dyDescent="0.2">
      <c r="A342" s="3" t="s">
        <v>339</v>
      </c>
    </row>
    <row r="343" spans="1:1" x14ac:dyDescent="0.2">
      <c r="A343" s="3" t="s">
        <v>340</v>
      </c>
    </row>
    <row r="344" spans="1:1" x14ac:dyDescent="0.2">
      <c r="A344" s="3" t="s">
        <v>341</v>
      </c>
    </row>
    <row r="345" spans="1:1" x14ac:dyDescent="0.2">
      <c r="A345" s="3" t="s">
        <v>342</v>
      </c>
    </row>
    <row r="346" spans="1:1" x14ac:dyDescent="0.2">
      <c r="A346" s="3" t="s">
        <v>343</v>
      </c>
    </row>
    <row r="347" spans="1:1" x14ac:dyDescent="0.2">
      <c r="A347" s="3" t="s">
        <v>344</v>
      </c>
    </row>
    <row r="348" spans="1:1" x14ac:dyDescent="0.2">
      <c r="A348" s="3" t="s">
        <v>345</v>
      </c>
    </row>
    <row r="349" spans="1:1" x14ac:dyDescent="0.2">
      <c r="A349" s="3" t="s">
        <v>346</v>
      </c>
    </row>
    <row r="350" spans="1:1" x14ac:dyDescent="0.2">
      <c r="A350" s="3" t="s">
        <v>347</v>
      </c>
    </row>
    <row r="351" spans="1:1" x14ac:dyDescent="0.2">
      <c r="A351" s="3" t="s">
        <v>348</v>
      </c>
    </row>
    <row r="352" spans="1:1" x14ac:dyDescent="0.2">
      <c r="A352" s="3" t="s">
        <v>349</v>
      </c>
    </row>
    <row r="353" spans="1:1" x14ac:dyDescent="0.2">
      <c r="A353" s="3" t="s">
        <v>350</v>
      </c>
    </row>
    <row r="354" spans="1:1" x14ac:dyDescent="0.2">
      <c r="A354" s="3" t="s">
        <v>351</v>
      </c>
    </row>
    <row r="355" spans="1:1" x14ac:dyDescent="0.2">
      <c r="A355" s="3" t="s">
        <v>352</v>
      </c>
    </row>
    <row r="356" spans="1:1" x14ac:dyDescent="0.2">
      <c r="A356" s="3" t="s">
        <v>353</v>
      </c>
    </row>
    <row r="357" spans="1:1" x14ac:dyDescent="0.2">
      <c r="A357" s="3" t="s">
        <v>354</v>
      </c>
    </row>
    <row r="358" spans="1:1" x14ac:dyDescent="0.2">
      <c r="A358" s="3" t="s">
        <v>355</v>
      </c>
    </row>
    <row r="359" spans="1:1" x14ac:dyDescent="0.2">
      <c r="A359" s="3" t="s">
        <v>356</v>
      </c>
    </row>
    <row r="360" spans="1:1" x14ac:dyDescent="0.2">
      <c r="A360" s="3" t="s">
        <v>357</v>
      </c>
    </row>
    <row r="361" spans="1:1" x14ac:dyDescent="0.2">
      <c r="A361" s="3" t="s">
        <v>358</v>
      </c>
    </row>
    <row r="362" spans="1:1" x14ac:dyDescent="0.2">
      <c r="A362" s="3" t="s">
        <v>359</v>
      </c>
    </row>
    <row r="363" spans="1:1" x14ac:dyDescent="0.2">
      <c r="A363" s="3" t="s">
        <v>360</v>
      </c>
    </row>
    <row r="364" spans="1:1" x14ac:dyDescent="0.2">
      <c r="A364" s="3" t="s">
        <v>361</v>
      </c>
    </row>
    <row r="365" spans="1:1" x14ac:dyDescent="0.2">
      <c r="A365" s="3" t="s">
        <v>362</v>
      </c>
    </row>
    <row r="366" spans="1:1" x14ac:dyDescent="0.2">
      <c r="A366" s="3" t="s">
        <v>363</v>
      </c>
    </row>
    <row r="367" spans="1:1" x14ac:dyDescent="0.2">
      <c r="A367" s="3" t="s">
        <v>364</v>
      </c>
    </row>
    <row r="368" spans="1:1" x14ac:dyDescent="0.2">
      <c r="A368" s="3" t="s">
        <v>365</v>
      </c>
    </row>
    <row r="369" spans="1:1" x14ac:dyDescent="0.2">
      <c r="A369" s="3" t="s">
        <v>366</v>
      </c>
    </row>
    <row r="370" spans="1:1" x14ac:dyDescent="0.2">
      <c r="A370" s="3" t="s">
        <v>367</v>
      </c>
    </row>
    <row r="371" spans="1:1" x14ac:dyDescent="0.2">
      <c r="A371" s="3" t="s">
        <v>368</v>
      </c>
    </row>
    <row r="372" spans="1:1" x14ac:dyDescent="0.2">
      <c r="A372" s="3" t="s">
        <v>369</v>
      </c>
    </row>
    <row r="373" spans="1:1" x14ac:dyDescent="0.2">
      <c r="A373" s="3" t="s">
        <v>370</v>
      </c>
    </row>
    <row r="374" spans="1:1" x14ac:dyDescent="0.2">
      <c r="A374" s="3" t="s">
        <v>371</v>
      </c>
    </row>
    <row r="375" spans="1:1" x14ac:dyDescent="0.2">
      <c r="A375" s="3" t="s">
        <v>372</v>
      </c>
    </row>
    <row r="376" spans="1:1" x14ac:dyDescent="0.2">
      <c r="A376" s="3" t="s">
        <v>373</v>
      </c>
    </row>
    <row r="377" spans="1:1" x14ac:dyDescent="0.2">
      <c r="A377" s="3" t="s">
        <v>374</v>
      </c>
    </row>
    <row r="378" spans="1:1" x14ac:dyDescent="0.2">
      <c r="A378" s="3" t="s">
        <v>375</v>
      </c>
    </row>
    <row r="379" spans="1:1" x14ac:dyDescent="0.2">
      <c r="A379" s="3" t="s">
        <v>376</v>
      </c>
    </row>
    <row r="380" spans="1:1" x14ac:dyDescent="0.2">
      <c r="A380" s="3" t="s">
        <v>377</v>
      </c>
    </row>
    <row r="381" spans="1:1" x14ac:dyDescent="0.2">
      <c r="A381" s="3" t="s">
        <v>378</v>
      </c>
    </row>
    <row r="382" spans="1:1" x14ac:dyDescent="0.2">
      <c r="A382" s="3" t="s">
        <v>379</v>
      </c>
    </row>
    <row r="383" spans="1:1" x14ac:dyDescent="0.2">
      <c r="A383" s="3" t="s">
        <v>380</v>
      </c>
    </row>
    <row r="384" spans="1:1" x14ac:dyDescent="0.2">
      <c r="A384" s="3" t="s">
        <v>381</v>
      </c>
    </row>
    <row r="385" spans="1:1" x14ac:dyDescent="0.2">
      <c r="A385" s="3" t="s">
        <v>382</v>
      </c>
    </row>
    <row r="386" spans="1:1" x14ac:dyDescent="0.2">
      <c r="A386" s="3" t="s">
        <v>383</v>
      </c>
    </row>
    <row r="387" spans="1:1" x14ac:dyDescent="0.2">
      <c r="A387" s="3" t="s">
        <v>384</v>
      </c>
    </row>
    <row r="388" spans="1:1" x14ac:dyDescent="0.2">
      <c r="A388" s="3" t="s">
        <v>385</v>
      </c>
    </row>
    <row r="389" spans="1:1" x14ac:dyDescent="0.2">
      <c r="A389" s="3" t="s">
        <v>386</v>
      </c>
    </row>
    <row r="390" spans="1:1" x14ac:dyDescent="0.2">
      <c r="A390" s="3" t="s">
        <v>387</v>
      </c>
    </row>
    <row r="391" spans="1:1" x14ac:dyDescent="0.2">
      <c r="A391" s="3" t="s">
        <v>388</v>
      </c>
    </row>
    <row r="392" spans="1:1" x14ac:dyDescent="0.2">
      <c r="A392" s="3" t="s">
        <v>389</v>
      </c>
    </row>
    <row r="393" spans="1:1" x14ac:dyDescent="0.2">
      <c r="A393" s="3" t="s">
        <v>390</v>
      </c>
    </row>
    <row r="394" spans="1:1" x14ac:dyDescent="0.2">
      <c r="A394" s="3" t="s">
        <v>391</v>
      </c>
    </row>
    <row r="395" spans="1:1" x14ac:dyDescent="0.2">
      <c r="A395" s="3" t="s">
        <v>392</v>
      </c>
    </row>
    <row r="396" spans="1:1" x14ac:dyDescent="0.2">
      <c r="A396" s="3" t="s">
        <v>393</v>
      </c>
    </row>
    <row r="397" spans="1:1" x14ac:dyDescent="0.2">
      <c r="A397" s="3" t="s">
        <v>394</v>
      </c>
    </row>
    <row r="398" spans="1:1" x14ac:dyDescent="0.2">
      <c r="A398" s="3" t="s">
        <v>395</v>
      </c>
    </row>
    <row r="399" spans="1:1" x14ac:dyDescent="0.2">
      <c r="A399" s="3" t="s">
        <v>396</v>
      </c>
    </row>
    <row r="400" spans="1:1" x14ac:dyDescent="0.2">
      <c r="A400" s="3" t="s">
        <v>397</v>
      </c>
    </row>
    <row r="401" spans="1:1" x14ac:dyDescent="0.2">
      <c r="A401" s="3" t="s">
        <v>398</v>
      </c>
    </row>
    <row r="402" spans="1:1" x14ac:dyDescent="0.2">
      <c r="A402" s="3" t="s">
        <v>399</v>
      </c>
    </row>
    <row r="403" spans="1:1" x14ac:dyDescent="0.2">
      <c r="A403" s="3" t="s">
        <v>400</v>
      </c>
    </row>
    <row r="404" spans="1:1" x14ac:dyDescent="0.2">
      <c r="A404" s="3" t="s">
        <v>401</v>
      </c>
    </row>
    <row r="405" spans="1:1" x14ac:dyDescent="0.2">
      <c r="A405" s="3" t="s">
        <v>402</v>
      </c>
    </row>
    <row r="406" spans="1:1" x14ac:dyDescent="0.2">
      <c r="A406" s="3" t="s">
        <v>403</v>
      </c>
    </row>
    <row r="407" spans="1:1" x14ac:dyDescent="0.2">
      <c r="A407" s="3" t="s">
        <v>404</v>
      </c>
    </row>
    <row r="408" spans="1:1" x14ac:dyDescent="0.2">
      <c r="A408" s="3" t="s">
        <v>405</v>
      </c>
    </row>
    <row r="409" spans="1:1" x14ac:dyDescent="0.2">
      <c r="A409" s="3" t="s">
        <v>406</v>
      </c>
    </row>
    <row r="410" spans="1:1" x14ac:dyDescent="0.2">
      <c r="A410" s="3" t="s">
        <v>407</v>
      </c>
    </row>
    <row r="411" spans="1:1" x14ac:dyDescent="0.2">
      <c r="A411" s="3" t="s">
        <v>408</v>
      </c>
    </row>
    <row r="412" spans="1:1" x14ac:dyDescent="0.2">
      <c r="A412" s="3" t="s">
        <v>409</v>
      </c>
    </row>
    <row r="413" spans="1:1" x14ac:dyDescent="0.2">
      <c r="A413" s="3" t="s">
        <v>410</v>
      </c>
    </row>
    <row r="414" spans="1:1" x14ac:dyDescent="0.2">
      <c r="A414" s="3" t="s">
        <v>411</v>
      </c>
    </row>
    <row r="415" spans="1:1" x14ac:dyDescent="0.2">
      <c r="A415" s="3" t="s">
        <v>412</v>
      </c>
    </row>
    <row r="416" spans="1:1" x14ac:dyDescent="0.2">
      <c r="A416" s="3" t="s">
        <v>413</v>
      </c>
    </row>
    <row r="417" spans="1:1" x14ac:dyDescent="0.2">
      <c r="A417" s="3" t="s">
        <v>414</v>
      </c>
    </row>
    <row r="418" spans="1:1" x14ac:dyDescent="0.2">
      <c r="A418" s="3" t="s">
        <v>415</v>
      </c>
    </row>
    <row r="419" spans="1:1" x14ac:dyDescent="0.2">
      <c r="A419" s="3" t="s">
        <v>416</v>
      </c>
    </row>
    <row r="420" spans="1:1" x14ac:dyDescent="0.2">
      <c r="A420" s="3" t="s">
        <v>417</v>
      </c>
    </row>
    <row r="421" spans="1:1" x14ac:dyDescent="0.2">
      <c r="A421" s="3" t="s">
        <v>418</v>
      </c>
    </row>
    <row r="422" spans="1:1" x14ac:dyDescent="0.2">
      <c r="A422" s="3" t="s">
        <v>419</v>
      </c>
    </row>
    <row r="423" spans="1:1" x14ac:dyDescent="0.2">
      <c r="A423" s="3" t="s">
        <v>420</v>
      </c>
    </row>
    <row r="424" spans="1:1" x14ac:dyDescent="0.2">
      <c r="A424" s="3" t="s">
        <v>421</v>
      </c>
    </row>
    <row r="425" spans="1:1" x14ac:dyDescent="0.2">
      <c r="A425" s="3" t="s">
        <v>422</v>
      </c>
    </row>
    <row r="426" spans="1:1" x14ac:dyDescent="0.2">
      <c r="A426" s="3" t="s">
        <v>423</v>
      </c>
    </row>
    <row r="427" spans="1:1" x14ac:dyDescent="0.2">
      <c r="A427" s="3" t="s">
        <v>424</v>
      </c>
    </row>
    <row r="428" spans="1:1" x14ac:dyDescent="0.2">
      <c r="A428" s="3" t="s">
        <v>425</v>
      </c>
    </row>
    <row r="429" spans="1:1" x14ac:dyDescent="0.2">
      <c r="A429" s="3" t="s">
        <v>426</v>
      </c>
    </row>
    <row r="430" spans="1:1" x14ac:dyDescent="0.2">
      <c r="A430" s="3" t="s">
        <v>427</v>
      </c>
    </row>
    <row r="431" spans="1:1" x14ac:dyDescent="0.2">
      <c r="A431" s="3" t="s">
        <v>428</v>
      </c>
    </row>
    <row r="432" spans="1:1" x14ac:dyDescent="0.2">
      <c r="A432" s="3" t="s">
        <v>429</v>
      </c>
    </row>
    <row r="433" spans="1:1" x14ac:dyDescent="0.2">
      <c r="A433" s="3" t="s">
        <v>430</v>
      </c>
    </row>
    <row r="434" spans="1:1" x14ac:dyDescent="0.2">
      <c r="A434" s="3" t="s">
        <v>431</v>
      </c>
    </row>
    <row r="435" spans="1:1" x14ac:dyDescent="0.2">
      <c r="A435" s="3" t="s">
        <v>432</v>
      </c>
    </row>
    <row r="436" spans="1:1" x14ac:dyDescent="0.2">
      <c r="A436" s="3" t="s">
        <v>433</v>
      </c>
    </row>
    <row r="437" spans="1:1" x14ac:dyDescent="0.2">
      <c r="A437" s="3" t="s">
        <v>434</v>
      </c>
    </row>
    <row r="438" spans="1:1" x14ac:dyDescent="0.2">
      <c r="A438" s="3" t="s">
        <v>435</v>
      </c>
    </row>
    <row r="439" spans="1:1" x14ac:dyDescent="0.2">
      <c r="A439" s="3" t="s">
        <v>436</v>
      </c>
    </row>
    <row r="440" spans="1:1" x14ac:dyDescent="0.2">
      <c r="A440" s="3" t="s">
        <v>437</v>
      </c>
    </row>
    <row r="441" spans="1:1" x14ac:dyDescent="0.2">
      <c r="A441" s="3" t="s">
        <v>438</v>
      </c>
    </row>
    <row r="442" spans="1:1" x14ac:dyDescent="0.2">
      <c r="A442" s="3" t="s">
        <v>439</v>
      </c>
    </row>
    <row r="443" spans="1:1" x14ac:dyDescent="0.2">
      <c r="A443" s="3" t="s">
        <v>440</v>
      </c>
    </row>
    <row r="444" spans="1:1" x14ac:dyDescent="0.2">
      <c r="A444" s="3" t="s">
        <v>441</v>
      </c>
    </row>
    <row r="445" spans="1:1" x14ac:dyDescent="0.2">
      <c r="A445" s="3" t="s">
        <v>442</v>
      </c>
    </row>
    <row r="446" spans="1:1" x14ac:dyDescent="0.2">
      <c r="A446" s="3" t="s">
        <v>443</v>
      </c>
    </row>
    <row r="447" spans="1:1" x14ac:dyDescent="0.2">
      <c r="A447" s="3" t="s">
        <v>444</v>
      </c>
    </row>
    <row r="448" spans="1:1" x14ac:dyDescent="0.2">
      <c r="A448" s="3" t="s">
        <v>445</v>
      </c>
    </row>
    <row r="449" spans="1:1" x14ac:dyDescent="0.2">
      <c r="A449" s="3" t="s">
        <v>446</v>
      </c>
    </row>
    <row r="450" spans="1:1" x14ac:dyDescent="0.2">
      <c r="A450" s="3" t="s">
        <v>447</v>
      </c>
    </row>
    <row r="451" spans="1:1" x14ac:dyDescent="0.2">
      <c r="A451" s="3" t="s">
        <v>448</v>
      </c>
    </row>
    <row r="452" spans="1:1" x14ac:dyDescent="0.2">
      <c r="A452" s="3" t="s">
        <v>449</v>
      </c>
    </row>
    <row r="453" spans="1:1" x14ac:dyDescent="0.2">
      <c r="A453" s="3" t="s">
        <v>450</v>
      </c>
    </row>
    <row r="454" spans="1:1" x14ac:dyDescent="0.2">
      <c r="A454" s="3" t="s">
        <v>451</v>
      </c>
    </row>
    <row r="455" spans="1:1" x14ac:dyDescent="0.2">
      <c r="A455" s="3" t="s">
        <v>452</v>
      </c>
    </row>
    <row r="456" spans="1:1" x14ac:dyDescent="0.2">
      <c r="A456" s="3" t="s">
        <v>453</v>
      </c>
    </row>
    <row r="457" spans="1:1" x14ac:dyDescent="0.2">
      <c r="A457" s="3" t="s">
        <v>454</v>
      </c>
    </row>
    <row r="458" spans="1:1" x14ac:dyDescent="0.2">
      <c r="A458" s="3" t="s">
        <v>455</v>
      </c>
    </row>
    <row r="459" spans="1:1" x14ac:dyDescent="0.2">
      <c r="A459" s="3" t="s">
        <v>456</v>
      </c>
    </row>
    <row r="460" spans="1:1" x14ac:dyDescent="0.2">
      <c r="A460" s="3" t="s">
        <v>457</v>
      </c>
    </row>
    <row r="461" spans="1:1" x14ac:dyDescent="0.2">
      <c r="A461" s="3" t="s">
        <v>458</v>
      </c>
    </row>
    <row r="462" spans="1:1" x14ac:dyDescent="0.2">
      <c r="A462" s="3" t="s">
        <v>459</v>
      </c>
    </row>
    <row r="463" spans="1:1" x14ac:dyDescent="0.2">
      <c r="A463" s="3" t="s">
        <v>460</v>
      </c>
    </row>
    <row r="464" spans="1:1" x14ac:dyDescent="0.2">
      <c r="A464" s="3" t="s">
        <v>461</v>
      </c>
    </row>
    <row r="465" spans="1:1" x14ac:dyDescent="0.2">
      <c r="A465" s="3" t="s">
        <v>462</v>
      </c>
    </row>
    <row r="466" spans="1:1" x14ac:dyDescent="0.2">
      <c r="A466" s="3" t="s">
        <v>463</v>
      </c>
    </row>
    <row r="467" spans="1:1" x14ac:dyDescent="0.2">
      <c r="A467" s="3" t="s">
        <v>464</v>
      </c>
    </row>
    <row r="468" spans="1:1" x14ac:dyDescent="0.2">
      <c r="A468" s="3" t="s">
        <v>465</v>
      </c>
    </row>
    <row r="469" spans="1:1" x14ac:dyDescent="0.2">
      <c r="A469" s="3" t="s">
        <v>466</v>
      </c>
    </row>
    <row r="470" spans="1:1" x14ac:dyDescent="0.2">
      <c r="A470" s="3" t="s">
        <v>467</v>
      </c>
    </row>
    <row r="471" spans="1:1" x14ac:dyDescent="0.2">
      <c r="A471" s="3" t="s">
        <v>468</v>
      </c>
    </row>
    <row r="472" spans="1:1" x14ac:dyDescent="0.2">
      <c r="A472" s="3" t="s">
        <v>469</v>
      </c>
    </row>
    <row r="473" spans="1:1" x14ac:dyDescent="0.2">
      <c r="A473" s="3" t="s">
        <v>470</v>
      </c>
    </row>
    <row r="474" spans="1:1" x14ac:dyDescent="0.2">
      <c r="A474" s="3" t="s">
        <v>471</v>
      </c>
    </row>
    <row r="475" spans="1:1" x14ac:dyDescent="0.2">
      <c r="A475" s="3" t="s">
        <v>472</v>
      </c>
    </row>
    <row r="476" spans="1:1" x14ac:dyDescent="0.2">
      <c r="A476" s="3" t="s">
        <v>473</v>
      </c>
    </row>
    <row r="477" spans="1:1" x14ac:dyDescent="0.2">
      <c r="A477" s="3" t="s">
        <v>474</v>
      </c>
    </row>
    <row r="478" spans="1:1" x14ac:dyDescent="0.2">
      <c r="A478" s="3" t="s">
        <v>475</v>
      </c>
    </row>
    <row r="479" spans="1:1" x14ac:dyDescent="0.2">
      <c r="A479" s="3" t="s">
        <v>476</v>
      </c>
    </row>
    <row r="480" spans="1:1" x14ac:dyDescent="0.2">
      <c r="A480" s="3" t="s">
        <v>477</v>
      </c>
    </row>
    <row r="481" spans="1:1" x14ac:dyDescent="0.2">
      <c r="A481" s="3" t="s">
        <v>478</v>
      </c>
    </row>
    <row r="482" spans="1:1" x14ac:dyDescent="0.2">
      <c r="A482" s="3" t="s">
        <v>479</v>
      </c>
    </row>
    <row r="483" spans="1:1" x14ac:dyDescent="0.2">
      <c r="A483" s="3" t="s">
        <v>480</v>
      </c>
    </row>
    <row r="484" spans="1:1" x14ac:dyDescent="0.2">
      <c r="A484" s="3" t="s">
        <v>481</v>
      </c>
    </row>
    <row r="485" spans="1:1" x14ac:dyDescent="0.2">
      <c r="A485" s="3" t="s">
        <v>482</v>
      </c>
    </row>
    <row r="486" spans="1:1" x14ac:dyDescent="0.2">
      <c r="A486" s="3" t="s">
        <v>483</v>
      </c>
    </row>
    <row r="487" spans="1:1" x14ac:dyDescent="0.2">
      <c r="A487" s="3" t="s">
        <v>484</v>
      </c>
    </row>
    <row r="488" spans="1:1" x14ac:dyDescent="0.2">
      <c r="A488" s="3" t="s">
        <v>485</v>
      </c>
    </row>
    <row r="489" spans="1:1" x14ac:dyDescent="0.2">
      <c r="A489" s="3" t="s">
        <v>486</v>
      </c>
    </row>
    <row r="490" spans="1:1" x14ac:dyDescent="0.2">
      <c r="A490" s="3" t="s">
        <v>487</v>
      </c>
    </row>
    <row r="491" spans="1:1" x14ac:dyDescent="0.2">
      <c r="A491" s="3" t="s">
        <v>488</v>
      </c>
    </row>
    <row r="492" spans="1:1" x14ac:dyDescent="0.2">
      <c r="A492" s="3" t="s">
        <v>489</v>
      </c>
    </row>
    <row r="493" spans="1:1" x14ac:dyDescent="0.2">
      <c r="A493" s="3" t="s">
        <v>490</v>
      </c>
    </row>
    <row r="494" spans="1:1" x14ac:dyDescent="0.2">
      <c r="A494" s="3" t="s">
        <v>491</v>
      </c>
    </row>
    <row r="495" spans="1:1" x14ac:dyDescent="0.2">
      <c r="A495" s="3" t="s">
        <v>492</v>
      </c>
    </row>
    <row r="496" spans="1:1" x14ac:dyDescent="0.2">
      <c r="A496" s="3" t="s">
        <v>493</v>
      </c>
    </row>
    <row r="497" spans="1:1" x14ac:dyDescent="0.2">
      <c r="A497" s="3" t="s">
        <v>494</v>
      </c>
    </row>
    <row r="498" spans="1:1" x14ac:dyDescent="0.2">
      <c r="A498" s="3" t="s">
        <v>495</v>
      </c>
    </row>
    <row r="499" spans="1:1" x14ac:dyDescent="0.2">
      <c r="A499" s="3" t="s">
        <v>496</v>
      </c>
    </row>
    <row r="500" spans="1:1" x14ac:dyDescent="0.2">
      <c r="A500" s="3" t="s">
        <v>497</v>
      </c>
    </row>
    <row r="501" spans="1:1" x14ac:dyDescent="0.2">
      <c r="A501" s="3" t="s">
        <v>498</v>
      </c>
    </row>
    <row r="502" spans="1:1" x14ac:dyDescent="0.2">
      <c r="A502" s="3" t="s">
        <v>499</v>
      </c>
    </row>
    <row r="503" spans="1:1" x14ac:dyDescent="0.2">
      <c r="A503" s="3" t="s">
        <v>500</v>
      </c>
    </row>
    <row r="504" spans="1:1" x14ac:dyDescent="0.2">
      <c r="A504" s="3" t="s">
        <v>501</v>
      </c>
    </row>
    <row r="505" spans="1:1" x14ac:dyDescent="0.2">
      <c r="A505" s="3" t="s">
        <v>502</v>
      </c>
    </row>
    <row r="506" spans="1:1" x14ac:dyDescent="0.2">
      <c r="A506" s="3" t="s">
        <v>503</v>
      </c>
    </row>
    <row r="507" spans="1:1" x14ac:dyDescent="0.2">
      <c r="A507" s="3" t="s">
        <v>504</v>
      </c>
    </row>
    <row r="508" spans="1:1" x14ac:dyDescent="0.2">
      <c r="A508" s="3" t="s">
        <v>505</v>
      </c>
    </row>
    <row r="509" spans="1:1" x14ac:dyDescent="0.2">
      <c r="A509" s="3" t="s">
        <v>506</v>
      </c>
    </row>
    <row r="510" spans="1:1" x14ac:dyDescent="0.2">
      <c r="A510" s="3" t="s">
        <v>507</v>
      </c>
    </row>
    <row r="511" spans="1:1" x14ac:dyDescent="0.2">
      <c r="A511" s="3" t="s">
        <v>508</v>
      </c>
    </row>
    <row r="512" spans="1:1" x14ac:dyDescent="0.2">
      <c r="A512" s="3" t="s">
        <v>509</v>
      </c>
    </row>
    <row r="513" spans="1:1" x14ac:dyDescent="0.2">
      <c r="A513" s="3" t="s">
        <v>510</v>
      </c>
    </row>
    <row r="514" spans="1:1" x14ac:dyDescent="0.2">
      <c r="A514" s="3" t="s">
        <v>511</v>
      </c>
    </row>
    <row r="515" spans="1:1" x14ac:dyDescent="0.2">
      <c r="A515" s="3" t="s">
        <v>512</v>
      </c>
    </row>
    <row r="516" spans="1:1" x14ac:dyDescent="0.2">
      <c r="A516" s="3" t="s">
        <v>513</v>
      </c>
    </row>
    <row r="517" spans="1:1" x14ac:dyDescent="0.2">
      <c r="A517" s="3" t="s">
        <v>514</v>
      </c>
    </row>
    <row r="518" spans="1:1" x14ac:dyDescent="0.2">
      <c r="A518" s="3" t="s">
        <v>515</v>
      </c>
    </row>
    <row r="519" spans="1:1" x14ac:dyDescent="0.2">
      <c r="A519" s="3" t="s">
        <v>516</v>
      </c>
    </row>
    <row r="520" spans="1:1" x14ac:dyDescent="0.2">
      <c r="A520" s="3" t="s">
        <v>517</v>
      </c>
    </row>
    <row r="521" spans="1:1" x14ac:dyDescent="0.2">
      <c r="A521" s="3" t="s">
        <v>518</v>
      </c>
    </row>
    <row r="522" spans="1:1" x14ac:dyDescent="0.2">
      <c r="A522" s="3" t="s">
        <v>519</v>
      </c>
    </row>
    <row r="523" spans="1:1" x14ac:dyDescent="0.2">
      <c r="A523" s="3" t="s">
        <v>520</v>
      </c>
    </row>
    <row r="524" spans="1:1" x14ac:dyDescent="0.2">
      <c r="A524" s="3" t="s">
        <v>521</v>
      </c>
    </row>
    <row r="525" spans="1:1" x14ac:dyDescent="0.2">
      <c r="A525" s="3" t="s">
        <v>522</v>
      </c>
    </row>
    <row r="526" spans="1:1" x14ac:dyDescent="0.2">
      <c r="A526" s="3" t="s">
        <v>523</v>
      </c>
    </row>
    <row r="527" spans="1:1" x14ac:dyDescent="0.2">
      <c r="A527" s="3" t="s">
        <v>524</v>
      </c>
    </row>
    <row r="528" spans="1:1" x14ac:dyDescent="0.2">
      <c r="A528" s="3" t="s">
        <v>525</v>
      </c>
    </row>
    <row r="529" spans="1:1" x14ac:dyDescent="0.2">
      <c r="A529" s="3" t="s">
        <v>526</v>
      </c>
    </row>
    <row r="530" spans="1:1" x14ac:dyDescent="0.2">
      <c r="A530" s="3" t="s">
        <v>527</v>
      </c>
    </row>
    <row r="531" spans="1:1" x14ac:dyDescent="0.2">
      <c r="A531" s="3" t="s">
        <v>528</v>
      </c>
    </row>
    <row r="532" spans="1:1" x14ac:dyDescent="0.2">
      <c r="A532" s="3" t="s">
        <v>529</v>
      </c>
    </row>
    <row r="533" spans="1:1" x14ac:dyDescent="0.2">
      <c r="A533" s="3" t="s">
        <v>530</v>
      </c>
    </row>
    <row r="534" spans="1:1" x14ac:dyDescent="0.2">
      <c r="A534" s="3" t="s">
        <v>531</v>
      </c>
    </row>
    <row r="535" spans="1:1" x14ac:dyDescent="0.2">
      <c r="A535" s="3" t="s">
        <v>532</v>
      </c>
    </row>
    <row r="536" spans="1:1" x14ac:dyDescent="0.2">
      <c r="A536" s="3" t="s">
        <v>533</v>
      </c>
    </row>
    <row r="537" spans="1:1" x14ac:dyDescent="0.2">
      <c r="A537" s="3" t="s">
        <v>534</v>
      </c>
    </row>
    <row r="538" spans="1:1" x14ac:dyDescent="0.2">
      <c r="A538" s="3" t="s">
        <v>535</v>
      </c>
    </row>
    <row r="539" spans="1:1" x14ac:dyDescent="0.2">
      <c r="A539" s="3" t="s">
        <v>536</v>
      </c>
    </row>
    <row r="540" spans="1:1" x14ac:dyDescent="0.2">
      <c r="A540" s="3" t="s">
        <v>537</v>
      </c>
    </row>
    <row r="541" spans="1:1" x14ac:dyDescent="0.2">
      <c r="A541" s="3" t="s">
        <v>538</v>
      </c>
    </row>
    <row r="542" spans="1:1" x14ac:dyDescent="0.2">
      <c r="A542" s="3" t="s">
        <v>539</v>
      </c>
    </row>
    <row r="543" spans="1:1" x14ac:dyDescent="0.2">
      <c r="A543" s="3" t="s">
        <v>540</v>
      </c>
    </row>
    <row r="544" spans="1:1" x14ac:dyDescent="0.2">
      <c r="A544" s="3" t="s">
        <v>541</v>
      </c>
    </row>
    <row r="545" spans="1:1" x14ac:dyDescent="0.2">
      <c r="A545" s="3" t="s">
        <v>542</v>
      </c>
    </row>
    <row r="546" spans="1:1" x14ac:dyDescent="0.2">
      <c r="A546" s="3" t="s">
        <v>543</v>
      </c>
    </row>
    <row r="547" spans="1:1" x14ac:dyDescent="0.2">
      <c r="A547" s="3" t="s">
        <v>544</v>
      </c>
    </row>
    <row r="548" spans="1:1" x14ac:dyDescent="0.2">
      <c r="A548" s="3" t="s">
        <v>545</v>
      </c>
    </row>
    <row r="549" spans="1:1" x14ac:dyDescent="0.2">
      <c r="A549" s="3" t="s">
        <v>546</v>
      </c>
    </row>
    <row r="550" spans="1:1" x14ac:dyDescent="0.2">
      <c r="A550" s="3" t="s">
        <v>547</v>
      </c>
    </row>
    <row r="551" spans="1:1" x14ac:dyDescent="0.2">
      <c r="A551" s="3" t="s">
        <v>548</v>
      </c>
    </row>
    <row r="552" spans="1:1" x14ac:dyDescent="0.2">
      <c r="A552" s="3" t="s">
        <v>549</v>
      </c>
    </row>
    <row r="553" spans="1:1" x14ac:dyDescent="0.2">
      <c r="A553" s="3" t="s">
        <v>550</v>
      </c>
    </row>
    <row r="554" spans="1:1" x14ac:dyDescent="0.2">
      <c r="A554" s="3" t="s">
        <v>551</v>
      </c>
    </row>
    <row r="555" spans="1:1" x14ac:dyDescent="0.2">
      <c r="A555" s="3" t="s">
        <v>552</v>
      </c>
    </row>
    <row r="556" spans="1:1" x14ac:dyDescent="0.2">
      <c r="A556" s="3" t="s">
        <v>553</v>
      </c>
    </row>
    <row r="557" spans="1:1" x14ac:dyDescent="0.2">
      <c r="A557" s="3" t="s">
        <v>554</v>
      </c>
    </row>
    <row r="558" spans="1:1" x14ac:dyDescent="0.2">
      <c r="A558" s="3" t="s">
        <v>555</v>
      </c>
    </row>
    <row r="559" spans="1:1" x14ac:dyDescent="0.2">
      <c r="A559" s="3" t="s">
        <v>556</v>
      </c>
    </row>
    <row r="560" spans="1:1" x14ac:dyDescent="0.2">
      <c r="A560" s="3" t="s">
        <v>557</v>
      </c>
    </row>
    <row r="561" spans="1:1" x14ac:dyDescent="0.2">
      <c r="A561" s="3" t="s">
        <v>558</v>
      </c>
    </row>
    <row r="562" spans="1:1" x14ac:dyDescent="0.2">
      <c r="A562" s="3" t="s">
        <v>559</v>
      </c>
    </row>
    <row r="563" spans="1:1" x14ac:dyDescent="0.2">
      <c r="A563" s="3" t="s">
        <v>560</v>
      </c>
    </row>
    <row r="564" spans="1:1" x14ac:dyDescent="0.2">
      <c r="A564" s="3" t="s">
        <v>561</v>
      </c>
    </row>
    <row r="565" spans="1:1" x14ac:dyDescent="0.2">
      <c r="A565" s="3" t="s">
        <v>562</v>
      </c>
    </row>
    <row r="566" spans="1:1" x14ac:dyDescent="0.2">
      <c r="A566" s="3" t="s">
        <v>563</v>
      </c>
    </row>
    <row r="567" spans="1:1" x14ac:dyDescent="0.2">
      <c r="A567" s="3" t="s">
        <v>564</v>
      </c>
    </row>
    <row r="568" spans="1:1" x14ac:dyDescent="0.2">
      <c r="A568" s="3" t="s">
        <v>565</v>
      </c>
    </row>
    <row r="569" spans="1:1" x14ac:dyDescent="0.2">
      <c r="A569" s="3" t="s">
        <v>566</v>
      </c>
    </row>
    <row r="570" spans="1:1" x14ac:dyDescent="0.2">
      <c r="A570" s="3" t="s">
        <v>567</v>
      </c>
    </row>
    <row r="571" spans="1:1" x14ac:dyDescent="0.2">
      <c r="A571" s="3" t="s">
        <v>568</v>
      </c>
    </row>
    <row r="572" spans="1:1" x14ac:dyDescent="0.2">
      <c r="A572" s="3" t="s">
        <v>569</v>
      </c>
    </row>
    <row r="573" spans="1:1" x14ac:dyDescent="0.2">
      <c r="A573" s="3" t="s">
        <v>570</v>
      </c>
    </row>
    <row r="574" spans="1:1" x14ac:dyDescent="0.2">
      <c r="A574" s="3" t="s">
        <v>571</v>
      </c>
    </row>
    <row r="575" spans="1:1" x14ac:dyDescent="0.2">
      <c r="A575" s="3" t="s">
        <v>572</v>
      </c>
    </row>
    <row r="576" spans="1:1" x14ac:dyDescent="0.2">
      <c r="A576" s="3" t="s">
        <v>573</v>
      </c>
    </row>
    <row r="577" spans="1:1" x14ac:dyDescent="0.2">
      <c r="A577" s="3" t="s">
        <v>574</v>
      </c>
    </row>
    <row r="578" spans="1:1" x14ac:dyDescent="0.2">
      <c r="A578" s="3" t="s">
        <v>575</v>
      </c>
    </row>
    <row r="579" spans="1:1" x14ac:dyDescent="0.2">
      <c r="A579" s="3" t="s">
        <v>576</v>
      </c>
    </row>
    <row r="580" spans="1:1" x14ac:dyDescent="0.2">
      <c r="A580" s="3" t="s">
        <v>577</v>
      </c>
    </row>
    <row r="581" spans="1:1" x14ac:dyDescent="0.2">
      <c r="A581" s="3" t="s">
        <v>578</v>
      </c>
    </row>
    <row r="582" spans="1:1" x14ac:dyDescent="0.2">
      <c r="A582" s="3" t="s">
        <v>579</v>
      </c>
    </row>
    <row r="583" spans="1:1" x14ac:dyDescent="0.2">
      <c r="A583" s="3" t="s">
        <v>580</v>
      </c>
    </row>
    <row r="584" spans="1:1" x14ac:dyDescent="0.2">
      <c r="A584" s="3" t="s">
        <v>581</v>
      </c>
    </row>
    <row r="585" spans="1:1" x14ac:dyDescent="0.2">
      <c r="A585" s="3" t="s">
        <v>582</v>
      </c>
    </row>
    <row r="586" spans="1:1" x14ac:dyDescent="0.2">
      <c r="A586" s="3" t="s">
        <v>583</v>
      </c>
    </row>
    <row r="587" spans="1:1" x14ac:dyDescent="0.2">
      <c r="A587" s="3" t="s">
        <v>584</v>
      </c>
    </row>
    <row r="588" spans="1:1" x14ac:dyDescent="0.2">
      <c r="A588" s="3" t="s">
        <v>585</v>
      </c>
    </row>
    <row r="589" spans="1:1" x14ac:dyDescent="0.2">
      <c r="A589" s="3" t="s">
        <v>586</v>
      </c>
    </row>
    <row r="590" spans="1:1" x14ac:dyDescent="0.2">
      <c r="A590" s="3" t="s">
        <v>587</v>
      </c>
    </row>
    <row r="591" spans="1:1" x14ac:dyDescent="0.2">
      <c r="A591" s="3" t="s">
        <v>588</v>
      </c>
    </row>
    <row r="592" spans="1:1" x14ac:dyDescent="0.2">
      <c r="A592" s="3" t="s">
        <v>589</v>
      </c>
    </row>
    <row r="593" spans="1:1" x14ac:dyDescent="0.2">
      <c r="A593" s="3" t="s">
        <v>590</v>
      </c>
    </row>
    <row r="594" spans="1:1" x14ac:dyDescent="0.2">
      <c r="A594" s="3" t="s">
        <v>591</v>
      </c>
    </row>
    <row r="595" spans="1:1" x14ac:dyDescent="0.2">
      <c r="A595" s="3" t="s">
        <v>592</v>
      </c>
    </row>
    <row r="596" spans="1:1" x14ac:dyDescent="0.2">
      <c r="A596" s="3" t="s">
        <v>593</v>
      </c>
    </row>
    <row r="597" spans="1:1" x14ac:dyDescent="0.2">
      <c r="A597" s="3" t="s">
        <v>594</v>
      </c>
    </row>
    <row r="598" spans="1:1" x14ac:dyDescent="0.2">
      <c r="A598" s="3" t="s">
        <v>595</v>
      </c>
    </row>
    <row r="599" spans="1:1" x14ac:dyDescent="0.2">
      <c r="A599" s="3" t="s">
        <v>596</v>
      </c>
    </row>
    <row r="600" spans="1:1" x14ac:dyDescent="0.2">
      <c r="A600" s="3" t="s">
        <v>597</v>
      </c>
    </row>
    <row r="601" spans="1:1" x14ac:dyDescent="0.2">
      <c r="A601" s="3" t="s">
        <v>598</v>
      </c>
    </row>
    <row r="602" spans="1:1" x14ac:dyDescent="0.2">
      <c r="A602" s="3" t="s">
        <v>599</v>
      </c>
    </row>
    <row r="603" spans="1:1" x14ac:dyDescent="0.2">
      <c r="A603" s="3" t="s">
        <v>600</v>
      </c>
    </row>
    <row r="604" spans="1:1" x14ac:dyDescent="0.2">
      <c r="A604" s="3" t="s">
        <v>601</v>
      </c>
    </row>
    <row r="605" spans="1:1" x14ac:dyDescent="0.2">
      <c r="A605" s="3" t="s">
        <v>602</v>
      </c>
    </row>
    <row r="606" spans="1:1" x14ac:dyDescent="0.2">
      <c r="A606" s="3" t="s">
        <v>603</v>
      </c>
    </row>
    <row r="607" spans="1:1" x14ac:dyDescent="0.2">
      <c r="A607" s="3" t="s">
        <v>604</v>
      </c>
    </row>
    <row r="608" spans="1:1" x14ac:dyDescent="0.2">
      <c r="A608" s="3" t="s">
        <v>605</v>
      </c>
    </row>
    <row r="609" spans="1:1" x14ac:dyDescent="0.2">
      <c r="A609" s="3" t="s">
        <v>606</v>
      </c>
    </row>
    <row r="610" spans="1:1" x14ac:dyDescent="0.2">
      <c r="A610" s="3" t="s">
        <v>607</v>
      </c>
    </row>
    <row r="611" spans="1:1" x14ac:dyDescent="0.2">
      <c r="A611" s="3" t="s">
        <v>608</v>
      </c>
    </row>
    <row r="612" spans="1:1" x14ac:dyDescent="0.2">
      <c r="A612" s="3" t="s">
        <v>609</v>
      </c>
    </row>
    <row r="613" spans="1:1" x14ac:dyDescent="0.2">
      <c r="A613" s="3" t="s">
        <v>610</v>
      </c>
    </row>
    <row r="614" spans="1:1" x14ac:dyDescent="0.2">
      <c r="A614" s="3" t="s">
        <v>611</v>
      </c>
    </row>
    <row r="615" spans="1:1" x14ac:dyDescent="0.2">
      <c r="A615" s="3" t="s">
        <v>612</v>
      </c>
    </row>
    <row r="616" spans="1:1" x14ac:dyDescent="0.2">
      <c r="A616" s="3" t="s">
        <v>613</v>
      </c>
    </row>
    <row r="617" spans="1:1" x14ac:dyDescent="0.2">
      <c r="A617" s="3" t="s">
        <v>614</v>
      </c>
    </row>
    <row r="618" spans="1:1" x14ac:dyDescent="0.2">
      <c r="A618" s="3" t="s">
        <v>615</v>
      </c>
    </row>
    <row r="619" spans="1:1" x14ac:dyDescent="0.2">
      <c r="A619" s="3" t="s">
        <v>616</v>
      </c>
    </row>
    <row r="620" spans="1:1" x14ac:dyDescent="0.2">
      <c r="A620" s="3" t="s">
        <v>617</v>
      </c>
    </row>
    <row r="621" spans="1:1" x14ac:dyDescent="0.2">
      <c r="A621" s="3" t="s">
        <v>618</v>
      </c>
    </row>
    <row r="622" spans="1:1" x14ac:dyDescent="0.2">
      <c r="A622" s="3" t="s">
        <v>619</v>
      </c>
    </row>
    <row r="623" spans="1:1" x14ac:dyDescent="0.2">
      <c r="A623" s="3" t="s">
        <v>620</v>
      </c>
    </row>
    <row r="624" spans="1:1" x14ac:dyDescent="0.2">
      <c r="A624" s="3" t="s">
        <v>621</v>
      </c>
    </row>
    <row r="625" spans="1:1" x14ac:dyDescent="0.2">
      <c r="A625" s="3" t="s">
        <v>622</v>
      </c>
    </row>
    <row r="626" spans="1:1" x14ac:dyDescent="0.2">
      <c r="A626" s="3" t="s">
        <v>623</v>
      </c>
    </row>
    <row r="627" spans="1:1" x14ac:dyDescent="0.2">
      <c r="A627" s="3" t="s">
        <v>624</v>
      </c>
    </row>
    <row r="628" spans="1:1" x14ac:dyDescent="0.2">
      <c r="A628" s="3" t="s">
        <v>625</v>
      </c>
    </row>
    <row r="629" spans="1:1" x14ac:dyDescent="0.2">
      <c r="A629" s="3" t="s">
        <v>626</v>
      </c>
    </row>
    <row r="630" spans="1:1" x14ac:dyDescent="0.2">
      <c r="A630" s="3" t="s">
        <v>627</v>
      </c>
    </row>
    <row r="631" spans="1:1" x14ac:dyDescent="0.2">
      <c r="A631" s="3" t="s">
        <v>628</v>
      </c>
    </row>
    <row r="632" spans="1:1" x14ac:dyDescent="0.2">
      <c r="A632" s="3" t="s">
        <v>629</v>
      </c>
    </row>
    <row r="633" spans="1:1" x14ac:dyDescent="0.2">
      <c r="A633" s="3" t="s">
        <v>630</v>
      </c>
    </row>
    <row r="634" spans="1:1" x14ac:dyDescent="0.2">
      <c r="A634" s="3" t="s">
        <v>631</v>
      </c>
    </row>
    <row r="635" spans="1:1" x14ac:dyDescent="0.2">
      <c r="A635" s="3" t="s">
        <v>632</v>
      </c>
    </row>
    <row r="636" spans="1:1" x14ac:dyDescent="0.2">
      <c r="A636" s="3" t="s">
        <v>633</v>
      </c>
    </row>
    <row r="637" spans="1:1" x14ac:dyDescent="0.2">
      <c r="A637" s="3" t="s">
        <v>634</v>
      </c>
    </row>
    <row r="638" spans="1:1" x14ac:dyDescent="0.2">
      <c r="A638" s="3" t="s">
        <v>635</v>
      </c>
    </row>
    <row r="639" spans="1:1" x14ac:dyDescent="0.2">
      <c r="A639" s="3" t="s">
        <v>636</v>
      </c>
    </row>
    <row r="640" spans="1:1" x14ac:dyDescent="0.2">
      <c r="A640" s="3" t="s">
        <v>637</v>
      </c>
    </row>
    <row r="641" spans="1:1" x14ac:dyDescent="0.2">
      <c r="A641" s="3" t="s">
        <v>638</v>
      </c>
    </row>
    <row r="642" spans="1:1" x14ac:dyDescent="0.2">
      <c r="A642" s="3" t="s">
        <v>639</v>
      </c>
    </row>
    <row r="643" spans="1:1" x14ac:dyDescent="0.2">
      <c r="A643" s="3" t="s">
        <v>640</v>
      </c>
    </row>
    <row r="644" spans="1:1" x14ac:dyDescent="0.2">
      <c r="A644" s="3" t="s">
        <v>641</v>
      </c>
    </row>
    <row r="645" spans="1:1" x14ac:dyDescent="0.2">
      <c r="A645" s="3" t="s">
        <v>642</v>
      </c>
    </row>
    <row r="646" spans="1:1" x14ac:dyDescent="0.2">
      <c r="A646" s="3" t="s">
        <v>643</v>
      </c>
    </row>
    <row r="647" spans="1:1" x14ac:dyDescent="0.2">
      <c r="A647" s="3" t="s">
        <v>644</v>
      </c>
    </row>
    <row r="648" spans="1:1" x14ac:dyDescent="0.2">
      <c r="A648" s="3" t="s">
        <v>645</v>
      </c>
    </row>
    <row r="649" spans="1:1" x14ac:dyDescent="0.2">
      <c r="A649" s="3" t="s">
        <v>646</v>
      </c>
    </row>
    <row r="650" spans="1:1" x14ac:dyDescent="0.2">
      <c r="A650" s="3" t="s">
        <v>647</v>
      </c>
    </row>
    <row r="651" spans="1:1" x14ac:dyDescent="0.2">
      <c r="A651" s="3" t="s">
        <v>648</v>
      </c>
    </row>
    <row r="652" spans="1:1" x14ac:dyDescent="0.2">
      <c r="A652" s="3" t="s">
        <v>649</v>
      </c>
    </row>
    <row r="653" spans="1:1" x14ac:dyDescent="0.2">
      <c r="A653" s="3" t="s">
        <v>650</v>
      </c>
    </row>
    <row r="654" spans="1:1" x14ac:dyDescent="0.2">
      <c r="A654" s="3" t="s">
        <v>651</v>
      </c>
    </row>
    <row r="655" spans="1:1" x14ac:dyDescent="0.2">
      <c r="A655" s="3" t="s">
        <v>652</v>
      </c>
    </row>
    <row r="656" spans="1:1" x14ac:dyDescent="0.2">
      <c r="A656" s="3" t="s">
        <v>653</v>
      </c>
    </row>
    <row r="657" spans="1:1" x14ac:dyDescent="0.2">
      <c r="A657" s="3" t="s">
        <v>654</v>
      </c>
    </row>
    <row r="658" spans="1:1" x14ac:dyDescent="0.2">
      <c r="A658" s="3" t="s">
        <v>655</v>
      </c>
    </row>
    <row r="659" spans="1:1" x14ac:dyDescent="0.2">
      <c r="A659" s="3" t="s">
        <v>656</v>
      </c>
    </row>
    <row r="660" spans="1:1" x14ac:dyDescent="0.2">
      <c r="A660" s="3" t="s">
        <v>657</v>
      </c>
    </row>
    <row r="661" spans="1:1" x14ac:dyDescent="0.2">
      <c r="A661" s="3" t="s">
        <v>658</v>
      </c>
    </row>
    <row r="662" spans="1:1" x14ac:dyDescent="0.2">
      <c r="A662" s="3" t="s">
        <v>659</v>
      </c>
    </row>
    <row r="663" spans="1:1" x14ac:dyDescent="0.2">
      <c r="A663" s="3" t="s">
        <v>660</v>
      </c>
    </row>
    <row r="664" spans="1:1" x14ac:dyDescent="0.2">
      <c r="A664" s="3" t="s">
        <v>661</v>
      </c>
    </row>
    <row r="665" spans="1:1" x14ac:dyDescent="0.2">
      <c r="A665" s="3" t="s">
        <v>662</v>
      </c>
    </row>
    <row r="666" spans="1:1" x14ac:dyDescent="0.2">
      <c r="A666" s="3" t="s">
        <v>663</v>
      </c>
    </row>
    <row r="667" spans="1:1" x14ac:dyDescent="0.2">
      <c r="A667" s="3" t="s">
        <v>664</v>
      </c>
    </row>
    <row r="668" spans="1:1" x14ac:dyDescent="0.2">
      <c r="A668" s="3" t="s">
        <v>665</v>
      </c>
    </row>
    <row r="669" spans="1:1" x14ac:dyDescent="0.2">
      <c r="A669" s="3" t="s">
        <v>666</v>
      </c>
    </row>
    <row r="670" spans="1:1" x14ac:dyDescent="0.2">
      <c r="A670" s="3" t="s">
        <v>667</v>
      </c>
    </row>
    <row r="671" spans="1:1" x14ac:dyDescent="0.2">
      <c r="A671" s="3" t="s">
        <v>668</v>
      </c>
    </row>
    <row r="672" spans="1:1" x14ac:dyDescent="0.2">
      <c r="A672" s="3" t="s">
        <v>669</v>
      </c>
    </row>
    <row r="673" spans="1:1" x14ac:dyDescent="0.2">
      <c r="A673" s="3" t="s">
        <v>670</v>
      </c>
    </row>
    <row r="674" spans="1:1" x14ac:dyDescent="0.2">
      <c r="A674" s="3" t="s">
        <v>671</v>
      </c>
    </row>
    <row r="675" spans="1:1" x14ac:dyDescent="0.2">
      <c r="A675" s="3" t="s">
        <v>672</v>
      </c>
    </row>
    <row r="676" spans="1:1" x14ac:dyDescent="0.2">
      <c r="A676" s="3" t="s">
        <v>673</v>
      </c>
    </row>
    <row r="677" spans="1:1" x14ac:dyDescent="0.2">
      <c r="A677" s="3" t="s">
        <v>674</v>
      </c>
    </row>
    <row r="678" spans="1:1" x14ac:dyDescent="0.2">
      <c r="A678" s="3" t="s">
        <v>675</v>
      </c>
    </row>
    <row r="679" spans="1:1" x14ac:dyDescent="0.2">
      <c r="A679" s="3" t="s">
        <v>676</v>
      </c>
    </row>
    <row r="680" spans="1:1" x14ac:dyDescent="0.2">
      <c r="A680" s="3" t="s">
        <v>677</v>
      </c>
    </row>
    <row r="681" spans="1:1" x14ac:dyDescent="0.2">
      <c r="A681" s="3" t="s">
        <v>678</v>
      </c>
    </row>
    <row r="682" spans="1:1" x14ac:dyDescent="0.2">
      <c r="A682" s="3" t="s">
        <v>679</v>
      </c>
    </row>
    <row r="683" spans="1:1" x14ac:dyDescent="0.2">
      <c r="A683" s="3" t="s">
        <v>680</v>
      </c>
    </row>
    <row r="684" spans="1:1" x14ac:dyDescent="0.2">
      <c r="A684" s="3" t="s">
        <v>681</v>
      </c>
    </row>
    <row r="685" spans="1:1" x14ac:dyDescent="0.2">
      <c r="A685" s="3" t="s">
        <v>682</v>
      </c>
    </row>
    <row r="686" spans="1:1" x14ac:dyDescent="0.2">
      <c r="A686" s="3" t="s">
        <v>683</v>
      </c>
    </row>
    <row r="687" spans="1:1" x14ac:dyDescent="0.2">
      <c r="A687" s="3" t="s">
        <v>684</v>
      </c>
    </row>
    <row r="688" spans="1:1" x14ac:dyDescent="0.2">
      <c r="A688" s="3" t="s">
        <v>685</v>
      </c>
    </row>
    <row r="689" spans="1:1" x14ac:dyDescent="0.2">
      <c r="A689" s="3" t="s">
        <v>686</v>
      </c>
    </row>
    <row r="690" spans="1:1" x14ac:dyDescent="0.2">
      <c r="A690" s="3" t="s">
        <v>687</v>
      </c>
    </row>
    <row r="691" spans="1:1" x14ac:dyDescent="0.2">
      <c r="A691" s="3" t="s">
        <v>688</v>
      </c>
    </row>
    <row r="692" spans="1:1" x14ac:dyDescent="0.2">
      <c r="A692" s="3" t="s">
        <v>689</v>
      </c>
    </row>
    <row r="693" spans="1:1" x14ac:dyDescent="0.2">
      <c r="A693" s="3" t="s">
        <v>690</v>
      </c>
    </row>
    <row r="694" spans="1:1" x14ac:dyDescent="0.2">
      <c r="A694" s="3" t="s">
        <v>691</v>
      </c>
    </row>
    <row r="695" spans="1:1" x14ac:dyDescent="0.2">
      <c r="A695" s="3" t="s">
        <v>692</v>
      </c>
    </row>
    <row r="696" spans="1:1" x14ac:dyDescent="0.2">
      <c r="A696" s="3" t="s">
        <v>693</v>
      </c>
    </row>
    <row r="697" spans="1:1" x14ac:dyDescent="0.2">
      <c r="A697" s="3" t="s">
        <v>694</v>
      </c>
    </row>
    <row r="698" spans="1:1" x14ac:dyDescent="0.2">
      <c r="A698" s="3" t="s">
        <v>695</v>
      </c>
    </row>
    <row r="699" spans="1:1" x14ac:dyDescent="0.2">
      <c r="A699" s="3" t="s">
        <v>696</v>
      </c>
    </row>
    <row r="700" spans="1:1" x14ac:dyDescent="0.2">
      <c r="A700" s="3" t="s">
        <v>697</v>
      </c>
    </row>
    <row r="701" spans="1:1" x14ac:dyDescent="0.2">
      <c r="A701" s="3" t="s">
        <v>698</v>
      </c>
    </row>
    <row r="702" spans="1:1" x14ac:dyDescent="0.2">
      <c r="A702" s="3" t="s">
        <v>699</v>
      </c>
    </row>
    <row r="703" spans="1:1" x14ac:dyDescent="0.2">
      <c r="A703" s="3" t="s">
        <v>700</v>
      </c>
    </row>
    <row r="704" spans="1:1" x14ac:dyDescent="0.2">
      <c r="A704" s="3" t="s">
        <v>701</v>
      </c>
    </row>
    <row r="705" spans="1:1" x14ac:dyDescent="0.2">
      <c r="A705" s="3" t="s">
        <v>702</v>
      </c>
    </row>
    <row r="706" spans="1:1" x14ac:dyDescent="0.2">
      <c r="A706" s="3" t="s">
        <v>703</v>
      </c>
    </row>
    <row r="707" spans="1:1" x14ac:dyDescent="0.2">
      <c r="A707" s="3" t="s">
        <v>704</v>
      </c>
    </row>
    <row r="708" spans="1:1" x14ac:dyDescent="0.2">
      <c r="A708" s="3" t="s">
        <v>705</v>
      </c>
    </row>
    <row r="709" spans="1:1" x14ac:dyDescent="0.2">
      <c r="A709" s="3" t="s">
        <v>706</v>
      </c>
    </row>
    <row r="710" spans="1:1" x14ac:dyDescent="0.2">
      <c r="A710" s="3" t="s">
        <v>707</v>
      </c>
    </row>
    <row r="711" spans="1:1" x14ac:dyDescent="0.2">
      <c r="A711" s="3" t="s">
        <v>708</v>
      </c>
    </row>
    <row r="712" spans="1:1" x14ac:dyDescent="0.2">
      <c r="A712" s="3" t="s">
        <v>709</v>
      </c>
    </row>
    <row r="713" spans="1:1" x14ac:dyDescent="0.2">
      <c r="A713" s="3" t="s">
        <v>710</v>
      </c>
    </row>
    <row r="714" spans="1:1" x14ac:dyDescent="0.2">
      <c r="A714" s="3" t="s">
        <v>711</v>
      </c>
    </row>
    <row r="715" spans="1:1" x14ac:dyDescent="0.2">
      <c r="A715" s="3" t="s">
        <v>712</v>
      </c>
    </row>
    <row r="716" spans="1:1" x14ac:dyDescent="0.2">
      <c r="A716" s="3" t="s">
        <v>713</v>
      </c>
    </row>
    <row r="717" spans="1:1" x14ac:dyDescent="0.2">
      <c r="A717" s="3" t="s">
        <v>714</v>
      </c>
    </row>
    <row r="718" spans="1:1" x14ac:dyDescent="0.2">
      <c r="A718" s="3" t="s">
        <v>715</v>
      </c>
    </row>
    <row r="719" spans="1:1" x14ac:dyDescent="0.2">
      <c r="A719" s="3" t="s">
        <v>716</v>
      </c>
    </row>
    <row r="720" spans="1:1" x14ac:dyDescent="0.2">
      <c r="A720" s="3" t="s">
        <v>717</v>
      </c>
    </row>
    <row r="721" spans="1:1" x14ac:dyDescent="0.2">
      <c r="A721" s="3" t="s">
        <v>718</v>
      </c>
    </row>
    <row r="722" spans="1:1" x14ac:dyDescent="0.2">
      <c r="A722" s="3" t="s">
        <v>719</v>
      </c>
    </row>
    <row r="723" spans="1:1" x14ac:dyDescent="0.2">
      <c r="A723" s="3" t="s">
        <v>720</v>
      </c>
    </row>
    <row r="724" spans="1:1" x14ac:dyDescent="0.2">
      <c r="A724" s="3" t="s">
        <v>721</v>
      </c>
    </row>
    <row r="725" spans="1:1" x14ac:dyDescent="0.2">
      <c r="A725" s="3" t="s">
        <v>722</v>
      </c>
    </row>
    <row r="726" spans="1:1" x14ac:dyDescent="0.2">
      <c r="A726" s="3" t="s">
        <v>723</v>
      </c>
    </row>
    <row r="727" spans="1:1" x14ac:dyDescent="0.2">
      <c r="A727" s="3" t="s">
        <v>724</v>
      </c>
    </row>
    <row r="728" spans="1:1" x14ac:dyDescent="0.2">
      <c r="A728" s="3" t="s">
        <v>725</v>
      </c>
    </row>
    <row r="729" spans="1:1" x14ac:dyDescent="0.2">
      <c r="A729" s="3" t="s">
        <v>726</v>
      </c>
    </row>
    <row r="730" spans="1:1" x14ac:dyDescent="0.2">
      <c r="A730" s="3" t="s">
        <v>727</v>
      </c>
    </row>
    <row r="731" spans="1:1" x14ac:dyDescent="0.2">
      <c r="A731" s="3" t="s">
        <v>728</v>
      </c>
    </row>
    <row r="732" spans="1:1" x14ac:dyDescent="0.2">
      <c r="A732" s="3" t="s">
        <v>729</v>
      </c>
    </row>
    <row r="733" spans="1:1" x14ac:dyDescent="0.2">
      <c r="A733" s="3" t="s">
        <v>730</v>
      </c>
    </row>
    <row r="734" spans="1:1" x14ac:dyDescent="0.2">
      <c r="A734" s="3" t="s">
        <v>731</v>
      </c>
    </row>
    <row r="735" spans="1:1" x14ac:dyDescent="0.2">
      <c r="A735" s="3" t="s">
        <v>732</v>
      </c>
    </row>
    <row r="736" spans="1:1" x14ac:dyDescent="0.2">
      <c r="A736" s="3" t="s">
        <v>733</v>
      </c>
    </row>
    <row r="737" spans="1:1" x14ac:dyDescent="0.2">
      <c r="A737" s="3" t="s">
        <v>734</v>
      </c>
    </row>
    <row r="738" spans="1:1" x14ac:dyDescent="0.2">
      <c r="A738" s="3" t="s">
        <v>735</v>
      </c>
    </row>
    <row r="739" spans="1:1" x14ac:dyDescent="0.2">
      <c r="A739" s="3" t="s">
        <v>736</v>
      </c>
    </row>
    <row r="740" spans="1:1" x14ac:dyDescent="0.2">
      <c r="A740" s="3" t="s">
        <v>737</v>
      </c>
    </row>
    <row r="741" spans="1:1" x14ac:dyDescent="0.2">
      <c r="A741" s="3" t="s">
        <v>738</v>
      </c>
    </row>
    <row r="742" spans="1:1" x14ac:dyDescent="0.2">
      <c r="A742" s="3" t="s">
        <v>739</v>
      </c>
    </row>
    <row r="743" spans="1:1" x14ac:dyDescent="0.2">
      <c r="A743" s="3" t="s">
        <v>740</v>
      </c>
    </row>
    <row r="744" spans="1:1" x14ac:dyDescent="0.2">
      <c r="A744" s="3" t="s">
        <v>741</v>
      </c>
    </row>
    <row r="745" spans="1:1" x14ac:dyDescent="0.2">
      <c r="A745" s="3" t="s">
        <v>742</v>
      </c>
    </row>
    <row r="746" spans="1:1" x14ac:dyDescent="0.2">
      <c r="A746" s="3" t="s">
        <v>743</v>
      </c>
    </row>
    <row r="747" spans="1:1" x14ac:dyDescent="0.2">
      <c r="A747" s="3" t="s">
        <v>744</v>
      </c>
    </row>
    <row r="748" spans="1:1" x14ac:dyDescent="0.2">
      <c r="A748" s="3" t="s">
        <v>745</v>
      </c>
    </row>
    <row r="749" spans="1:1" x14ac:dyDescent="0.2">
      <c r="A749" s="3" t="s">
        <v>746</v>
      </c>
    </row>
    <row r="750" spans="1:1" x14ac:dyDescent="0.2">
      <c r="A750" s="3" t="s">
        <v>747</v>
      </c>
    </row>
    <row r="751" spans="1:1" x14ac:dyDescent="0.2">
      <c r="A751" s="3" t="s">
        <v>748</v>
      </c>
    </row>
    <row r="752" spans="1:1" x14ac:dyDescent="0.2">
      <c r="A752" s="3" t="s">
        <v>749</v>
      </c>
    </row>
    <row r="753" spans="1:1" x14ac:dyDescent="0.2">
      <c r="A753" s="3" t="s">
        <v>750</v>
      </c>
    </row>
    <row r="754" spans="1:1" x14ac:dyDescent="0.2">
      <c r="A754" s="3" t="s">
        <v>751</v>
      </c>
    </row>
    <row r="755" spans="1:1" x14ac:dyDescent="0.2">
      <c r="A755" s="3" t="s">
        <v>752</v>
      </c>
    </row>
    <row r="756" spans="1:1" x14ac:dyDescent="0.2">
      <c r="A756" s="3" t="s">
        <v>753</v>
      </c>
    </row>
    <row r="757" spans="1:1" x14ac:dyDescent="0.2">
      <c r="A757" s="3" t="s">
        <v>754</v>
      </c>
    </row>
    <row r="758" spans="1:1" x14ac:dyDescent="0.2">
      <c r="A758" s="3" t="s">
        <v>755</v>
      </c>
    </row>
    <row r="759" spans="1:1" x14ac:dyDescent="0.2">
      <c r="A759" s="3" t="s">
        <v>756</v>
      </c>
    </row>
    <row r="760" spans="1:1" x14ac:dyDescent="0.2">
      <c r="A760" s="3" t="s">
        <v>757</v>
      </c>
    </row>
    <row r="761" spans="1:1" x14ac:dyDescent="0.2">
      <c r="A761" s="3" t="s">
        <v>758</v>
      </c>
    </row>
    <row r="762" spans="1:1" x14ac:dyDescent="0.2">
      <c r="A762" s="3" t="s">
        <v>759</v>
      </c>
    </row>
    <row r="763" spans="1:1" x14ac:dyDescent="0.2">
      <c r="A763" s="3" t="s">
        <v>760</v>
      </c>
    </row>
    <row r="764" spans="1:1" x14ac:dyDescent="0.2">
      <c r="A764" s="3" t="s">
        <v>761</v>
      </c>
    </row>
    <row r="765" spans="1:1" x14ac:dyDescent="0.2">
      <c r="A765" s="3" t="s">
        <v>762</v>
      </c>
    </row>
    <row r="766" spans="1:1" x14ac:dyDescent="0.2">
      <c r="A766" s="3" t="s">
        <v>763</v>
      </c>
    </row>
    <row r="767" spans="1:1" x14ac:dyDescent="0.2">
      <c r="A767" s="3" t="s">
        <v>764</v>
      </c>
    </row>
    <row r="768" spans="1:1" x14ac:dyDescent="0.2">
      <c r="A768" s="3" t="s">
        <v>765</v>
      </c>
    </row>
    <row r="769" spans="1:1" x14ac:dyDescent="0.2">
      <c r="A769" s="3" t="s">
        <v>766</v>
      </c>
    </row>
    <row r="770" spans="1:1" x14ac:dyDescent="0.2">
      <c r="A770" s="3" t="s">
        <v>767</v>
      </c>
    </row>
    <row r="771" spans="1:1" x14ac:dyDescent="0.2">
      <c r="A771" s="3" t="s">
        <v>768</v>
      </c>
    </row>
    <row r="772" spans="1:1" x14ac:dyDescent="0.2">
      <c r="A772" s="3" t="s">
        <v>769</v>
      </c>
    </row>
    <row r="773" spans="1:1" x14ac:dyDescent="0.2">
      <c r="A773" s="3" t="s">
        <v>770</v>
      </c>
    </row>
    <row r="774" spans="1:1" x14ac:dyDescent="0.2">
      <c r="A774" s="3" t="s">
        <v>771</v>
      </c>
    </row>
    <row r="775" spans="1:1" x14ac:dyDescent="0.2">
      <c r="A775" s="3" t="s">
        <v>772</v>
      </c>
    </row>
    <row r="776" spans="1:1" x14ac:dyDescent="0.2">
      <c r="A776" s="3" t="s">
        <v>773</v>
      </c>
    </row>
    <row r="777" spans="1:1" x14ac:dyDescent="0.2">
      <c r="A777" s="3" t="s">
        <v>774</v>
      </c>
    </row>
    <row r="778" spans="1:1" x14ac:dyDescent="0.2">
      <c r="A778" s="3" t="s">
        <v>775</v>
      </c>
    </row>
    <row r="779" spans="1:1" x14ac:dyDescent="0.2">
      <c r="A779" s="3" t="s">
        <v>776</v>
      </c>
    </row>
    <row r="780" spans="1:1" x14ac:dyDescent="0.2">
      <c r="A780" s="3" t="s">
        <v>777</v>
      </c>
    </row>
    <row r="781" spans="1:1" x14ac:dyDescent="0.2">
      <c r="A781" s="3" t="s">
        <v>778</v>
      </c>
    </row>
    <row r="782" spans="1:1" x14ac:dyDescent="0.2">
      <c r="A782" s="3" t="s">
        <v>779</v>
      </c>
    </row>
    <row r="783" spans="1:1" x14ac:dyDescent="0.2">
      <c r="A783" s="3" t="s">
        <v>780</v>
      </c>
    </row>
    <row r="784" spans="1:1" x14ac:dyDescent="0.2">
      <c r="A784" s="3" t="s">
        <v>781</v>
      </c>
    </row>
    <row r="785" spans="1:1" x14ac:dyDescent="0.2">
      <c r="A785" s="3" t="s">
        <v>782</v>
      </c>
    </row>
    <row r="786" spans="1:1" x14ac:dyDescent="0.2">
      <c r="A786" s="3" t="s">
        <v>783</v>
      </c>
    </row>
    <row r="787" spans="1:1" x14ac:dyDescent="0.2">
      <c r="A787" s="3" t="s">
        <v>784</v>
      </c>
    </row>
    <row r="788" spans="1:1" x14ac:dyDescent="0.2">
      <c r="A788" s="3" t="s">
        <v>785</v>
      </c>
    </row>
    <row r="789" spans="1:1" x14ac:dyDescent="0.2">
      <c r="A789" s="3" t="s">
        <v>786</v>
      </c>
    </row>
    <row r="790" spans="1:1" x14ac:dyDescent="0.2">
      <c r="A790" s="3" t="s">
        <v>787</v>
      </c>
    </row>
    <row r="791" spans="1:1" x14ac:dyDescent="0.2">
      <c r="A791" s="3" t="s">
        <v>788</v>
      </c>
    </row>
    <row r="792" spans="1:1" x14ac:dyDescent="0.2">
      <c r="A792" s="3" t="s">
        <v>789</v>
      </c>
    </row>
    <row r="793" spans="1:1" x14ac:dyDescent="0.2">
      <c r="A793" s="3" t="s">
        <v>790</v>
      </c>
    </row>
    <row r="794" spans="1:1" x14ac:dyDescent="0.2">
      <c r="A794" s="3" t="s">
        <v>791</v>
      </c>
    </row>
    <row r="795" spans="1:1" x14ac:dyDescent="0.2">
      <c r="A795" s="3" t="s">
        <v>792</v>
      </c>
    </row>
    <row r="796" spans="1:1" x14ac:dyDescent="0.2">
      <c r="A796" s="3" t="s">
        <v>793</v>
      </c>
    </row>
    <row r="797" spans="1:1" x14ac:dyDescent="0.2">
      <c r="A797" s="3" t="s">
        <v>794</v>
      </c>
    </row>
    <row r="798" spans="1:1" x14ac:dyDescent="0.2">
      <c r="A798" s="3" t="s">
        <v>795</v>
      </c>
    </row>
    <row r="799" spans="1:1" x14ac:dyDescent="0.2">
      <c r="A799" s="3" t="s">
        <v>796</v>
      </c>
    </row>
    <row r="800" spans="1:1" x14ac:dyDescent="0.2">
      <c r="A800" s="3" t="s">
        <v>797</v>
      </c>
    </row>
    <row r="801" spans="1:1" x14ac:dyDescent="0.2">
      <c r="A801" s="3" t="s">
        <v>798</v>
      </c>
    </row>
    <row r="802" spans="1:1" x14ac:dyDescent="0.2">
      <c r="A802" s="3" t="s">
        <v>799</v>
      </c>
    </row>
    <row r="803" spans="1:1" x14ac:dyDescent="0.2">
      <c r="A803" s="3" t="s">
        <v>800</v>
      </c>
    </row>
    <row r="804" spans="1:1" x14ac:dyDescent="0.2">
      <c r="A804" s="3" t="s">
        <v>801</v>
      </c>
    </row>
    <row r="805" spans="1:1" x14ac:dyDescent="0.2">
      <c r="A805" s="3" t="s">
        <v>802</v>
      </c>
    </row>
    <row r="806" spans="1:1" x14ac:dyDescent="0.2">
      <c r="A806" s="3" t="s">
        <v>803</v>
      </c>
    </row>
    <row r="807" spans="1:1" x14ac:dyDescent="0.2">
      <c r="A807" s="3" t="s">
        <v>804</v>
      </c>
    </row>
    <row r="808" spans="1:1" x14ac:dyDescent="0.2">
      <c r="A808" s="3" t="s">
        <v>805</v>
      </c>
    </row>
    <row r="809" spans="1:1" x14ac:dyDescent="0.2">
      <c r="A809" s="3" t="s">
        <v>806</v>
      </c>
    </row>
    <row r="810" spans="1:1" x14ac:dyDescent="0.2">
      <c r="A810" s="3" t="s">
        <v>807</v>
      </c>
    </row>
    <row r="811" spans="1:1" x14ac:dyDescent="0.2">
      <c r="A811" s="3" t="s">
        <v>808</v>
      </c>
    </row>
    <row r="812" spans="1:1" x14ac:dyDescent="0.2">
      <c r="A812" s="3" t="s">
        <v>809</v>
      </c>
    </row>
    <row r="813" spans="1:1" x14ac:dyDescent="0.2">
      <c r="A813" s="3" t="s">
        <v>810</v>
      </c>
    </row>
    <row r="814" spans="1:1" x14ac:dyDescent="0.2">
      <c r="A814" s="3" t="s">
        <v>811</v>
      </c>
    </row>
    <row r="815" spans="1:1" x14ac:dyDescent="0.2">
      <c r="A815" s="3" t="s">
        <v>812</v>
      </c>
    </row>
    <row r="816" spans="1:1" x14ac:dyDescent="0.2">
      <c r="A816" s="3" t="s">
        <v>813</v>
      </c>
    </row>
    <row r="817" spans="1:1" x14ac:dyDescent="0.2">
      <c r="A817" s="3" t="s">
        <v>814</v>
      </c>
    </row>
    <row r="818" spans="1:1" x14ac:dyDescent="0.2">
      <c r="A818" s="3" t="s">
        <v>815</v>
      </c>
    </row>
    <row r="819" spans="1:1" x14ac:dyDescent="0.2">
      <c r="A819" s="3" t="s">
        <v>816</v>
      </c>
    </row>
    <row r="820" spans="1:1" x14ac:dyDescent="0.2">
      <c r="A820" s="3" t="s">
        <v>817</v>
      </c>
    </row>
    <row r="821" spans="1:1" x14ac:dyDescent="0.2">
      <c r="A821" s="3" t="s">
        <v>818</v>
      </c>
    </row>
    <row r="822" spans="1:1" x14ac:dyDescent="0.2">
      <c r="A822" s="3" t="s">
        <v>819</v>
      </c>
    </row>
    <row r="823" spans="1:1" x14ac:dyDescent="0.2">
      <c r="A823" s="3" t="s">
        <v>820</v>
      </c>
    </row>
    <row r="824" spans="1:1" x14ac:dyDescent="0.2">
      <c r="A824" s="3" t="s">
        <v>821</v>
      </c>
    </row>
    <row r="825" spans="1:1" x14ac:dyDescent="0.2">
      <c r="A825" s="3" t="s">
        <v>822</v>
      </c>
    </row>
    <row r="826" spans="1:1" x14ac:dyDescent="0.2">
      <c r="A826" s="3" t="s">
        <v>823</v>
      </c>
    </row>
    <row r="827" spans="1:1" x14ac:dyDescent="0.2">
      <c r="A827" s="3" t="s">
        <v>824</v>
      </c>
    </row>
    <row r="828" spans="1:1" x14ac:dyDescent="0.2">
      <c r="A828" s="3" t="s">
        <v>825</v>
      </c>
    </row>
    <row r="829" spans="1:1" x14ac:dyDescent="0.2">
      <c r="A829" s="3" t="s">
        <v>826</v>
      </c>
    </row>
    <row r="830" spans="1:1" x14ac:dyDescent="0.2">
      <c r="A830" s="3" t="s">
        <v>827</v>
      </c>
    </row>
    <row r="831" spans="1:1" x14ac:dyDescent="0.2">
      <c r="A831" s="3" t="s">
        <v>828</v>
      </c>
    </row>
    <row r="832" spans="1:1" x14ac:dyDescent="0.2">
      <c r="A832" s="3" t="s">
        <v>829</v>
      </c>
    </row>
    <row r="833" spans="1:1" x14ac:dyDescent="0.2">
      <c r="A833" s="3" t="s">
        <v>830</v>
      </c>
    </row>
    <row r="834" spans="1:1" x14ac:dyDescent="0.2">
      <c r="A834" s="3" t="s">
        <v>831</v>
      </c>
    </row>
    <row r="835" spans="1:1" x14ac:dyDescent="0.2">
      <c r="A835" s="3" t="s">
        <v>832</v>
      </c>
    </row>
    <row r="836" spans="1:1" x14ac:dyDescent="0.2">
      <c r="A836" s="3" t="s">
        <v>833</v>
      </c>
    </row>
    <row r="837" spans="1:1" x14ac:dyDescent="0.2">
      <c r="A837" s="3" t="s">
        <v>834</v>
      </c>
    </row>
    <row r="838" spans="1:1" x14ac:dyDescent="0.2">
      <c r="A838" s="3" t="s">
        <v>835</v>
      </c>
    </row>
    <row r="839" spans="1:1" x14ac:dyDescent="0.2">
      <c r="A839" s="3" t="s">
        <v>836</v>
      </c>
    </row>
    <row r="840" spans="1:1" x14ac:dyDescent="0.2">
      <c r="A840" s="3" t="s">
        <v>837</v>
      </c>
    </row>
    <row r="841" spans="1:1" x14ac:dyDescent="0.2">
      <c r="A841" s="3" t="s">
        <v>838</v>
      </c>
    </row>
    <row r="842" spans="1:1" x14ac:dyDescent="0.2">
      <c r="A842" s="3" t="s">
        <v>839</v>
      </c>
    </row>
    <row r="843" spans="1:1" x14ac:dyDescent="0.2">
      <c r="A843" s="3" t="s">
        <v>840</v>
      </c>
    </row>
    <row r="844" spans="1:1" x14ac:dyDescent="0.2">
      <c r="A844" s="3" t="s">
        <v>841</v>
      </c>
    </row>
    <row r="845" spans="1:1" x14ac:dyDescent="0.2">
      <c r="A845" s="3" t="s">
        <v>842</v>
      </c>
    </row>
    <row r="846" spans="1:1" x14ac:dyDescent="0.2">
      <c r="A846" s="3" t="s">
        <v>843</v>
      </c>
    </row>
    <row r="847" spans="1:1" x14ac:dyDescent="0.2">
      <c r="A847" s="3" t="s">
        <v>844</v>
      </c>
    </row>
    <row r="848" spans="1:1" x14ac:dyDescent="0.2">
      <c r="A848" s="3" t="s">
        <v>845</v>
      </c>
    </row>
    <row r="849" spans="1:1" x14ac:dyDescent="0.2">
      <c r="A849" s="3" t="s">
        <v>846</v>
      </c>
    </row>
    <row r="850" spans="1:1" x14ac:dyDescent="0.2">
      <c r="A850" s="3" t="s">
        <v>847</v>
      </c>
    </row>
    <row r="851" spans="1:1" x14ac:dyDescent="0.2">
      <c r="A851" s="3" t="s">
        <v>848</v>
      </c>
    </row>
    <row r="852" spans="1:1" x14ac:dyDescent="0.2">
      <c r="A852" s="3" t="s">
        <v>849</v>
      </c>
    </row>
    <row r="853" spans="1:1" x14ac:dyDescent="0.2">
      <c r="A853" s="3" t="s">
        <v>850</v>
      </c>
    </row>
    <row r="854" spans="1:1" x14ac:dyDescent="0.2">
      <c r="A854" s="3" t="s">
        <v>851</v>
      </c>
    </row>
    <row r="855" spans="1:1" x14ac:dyDescent="0.2">
      <c r="A855" s="3" t="s">
        <v>852</v>
      </c>
    </row>
    <row r="856" spans="1:1" x14ac:dyDescent="0.2">
      <c r="A856" s="3" t="s">
        <v>853</v>
      </c>
    </row>
    <row r="857" spans="1:1" x14ac:dyDescent="0.2">
      <c r="A857" s="3" t="s">
        <v>854</v>
      </c>
    </row>
    <row r="858" spans="1:1" x14ac:dyDescent="0.2">
      <c r="A858" s="3" t="s">
        <v>855</v>
      </c>
    </row>
    <row r="859" spans="1:1" x14ac:dyDescent="0.2">
      <c r="A859" s="3" t="s">
        <v>856</v>
      </c>
    </row>
    <row r="860" spans="1:1" x14ac:dyDescent="0.2">
      <c r="A860" s="3" t="s">
        <v>857</v>
      </c>
    </row>
    <row r="861" spans="1:1" x14ac:dyDescent="0.2">
      <c r="A861" s="3" t="s">
        <v>858</v>
      </c>
    </row>
    <row r="862" spans="1:1" x14ac:dyDescent="0.2">
      <c r="A862" s="3" t="s">
        <v>859</v>
      </c>
    </row>
    <row r="863" spans="1:1" x14ac:dyDescent="0.2">
      <c r="A863" s="3" t="s">
        <v>860</v>
      </c>
    </row>
    <row r="864" spans="1:1" x14ac:dyDescent="0.2">
      <c r="A864" s="3" t="s">
        <v>861</v>
      </c>
    </row>
    <row r="865" spans="1:1" x14ac:dyDescent="0.2">
      <c r="A865" s="3" t="s">
        <v>862</v>
      </c>
    </row>
    <row r="866" spans="1:1" x14ac:dyDescent="0.2">
      <c r="A866" s="3" t="s">
        <v>863</v>
      </c>
    </row>
    <row r="867" spans="1:1" x14ac:dyDescent="0.2">
      <c r="A867" s="3" t="s">
        <v>864</v>
      </c>
    </row>
    <row r="868" spans="1:1" x14ac:dyDescent="0.2">
      <c r="A868" s="3" t="s">
        <v>865</v>
      </c>
    </row>
    <row r="869" spans="1:1" x14ac:dyDescent="0.2">
      <c r="A869" s="3" t="s">
        <v>866</v>
      </c>
    </row>
    <row r="870" spans="1:1" x14ac:dyDescent="0.2">
      <c r="A870" s="3" t="s">
        <v>867</v>
      </c>
    </row>
    <row r="871" spans="1:1" x14ac:dyDescent="0.2">
      <c r="A871" s="3" t="s">
        <v>868</v>
      </c>
    </row>
    <row r="872" spans="1:1" x14ac:dyDescent="0.2">
      <c r="A872" s="3" t="s">
        <v>869</v>
      </c>
    </row>
    <row r="873" spans="1:1" x14ac:dyDescent="0.2">
      <c r="A873" s="3" t="s">
        <v>870</v>
      </c>
    </row>
    <row r="874" spans="1:1" x14ac:dyDescent="0.2">
      <c r="A874" s="3" t="s">
        <v>871</v>
      </c>
    </row>
    <row r="875" spans="1:1" x14ac:dyDescent="0.2">
      <c r="A875" s="3" t="s">
        <v>872</v>
      </c>
    </row>
    <row r="876" spans="1:1" x14ac:dyDescent="0.2">
      <c r="A876" s="3" t="s">
        <v>873</v>
      </c>
    </row>
    <row r="877" spans="1:1" x14ac:dyDescent="0.2">
      <c r="A877" s="3" t="s">
        <v>874</v>
      </c>
    </row>
    <row r="878" spans="1:1" x14ac:dyDescent="0.2">
      <c r="A878" s="3" t="s">
        <v>875</v>
      </c>
    </row>
    <row r="879" spans="1:1" x14ac:dyDescent="0.2">
      <c r="A879" s="3" t="s">
        <v>876</v>
      </c>
    </row>
    <row r="880" spans="1:1" x14ac:dyDescent="0.2">
      <c r="A880" s="3" t="s">
        <v>877</v>
      </c>
    </row>
    <row r="881" spans="1:1" x14ac:dyDescent="0.2">
      <c r="A881" s="3" t="s">
        <v>878</v>
      </c>
    </row>
    <row r="882" spans="1:1" x14ac:dyDescent="0.2">
      <c r="A882" s="3" t="s">
        <v>879</v>
      </c>
    </row>
    <row r="883" spans="1:1" x14ac:dyDescent="0.2">
      <c r="A883" s="3" t="s">
        <v>880</v>
      </c>
    </row>
    <row r="884" spans="1:1" x14ac:dyDescent="0.2">
      <c r="A884" s="3" t="s">
        <v>881</v>
      </c>
    </row>
    <row r="885" spans="1:1" x14ac:dyDescent="0.2">
      <c r="A885" s="3" t="s">
        <v>882</v>
      </c>
    </row>
    <row r="886" spans="1:1" x14ac:dyDescent="0.2">
      <c r="A886" s="3" t="s">
        <v>883</v>
      </c>
    </row>
    <row r="887" spans="1:1" x14ac:dyDescent="0.2">
      <c r="A887" s="3" t="s">
        <v>884</v>
      </c>
    </row>
    <row r="888" spans="1:1" x14ac:dyDescent="0.2">
      <c r="A888" s="3" t="s">
        <v>885</v>
      </c>
    </row>
    <row r="889" spans="1:1" x14ac:dyDescent="0.2">
      <c r="A889" s="3" t="s">
        <v>886</v>
      </c>
    </row>
    <row r="890" spans="1:1" x14ac:dyDescent="0.2">
      <c r="A890" s="3" t="s">
        <v>887</v>
      </c>
    </row>
    <row r="891" spans="1:1" x14ac:dyDescent="0.2">
      <c r="A891" s="3" t="s">
        <v>888</v>
      </c>
    </row>
    <row r="892" spans="1:1" x14ac:dyDescent="0.2">
      <c r="A892" s="3" t="s">
        <v>889</v>
      </c>
    </row>
    <row r="893" spans="1:1" x14ac:dyDescent="0.2">
      <c r="A893" s="3" t="s">
        <v>890</v>
      </c>
    </row>
    <row r="894" spans="1:1" x14ac:dyDescent="0.2">
      <c r="A894" s="3" t="s">
        <v>891</v>
      </c>
    </row>
    <row r="895" spans="1:1" x14ac:dyDescent="0.2">
      <c r="A895" s="3" t="s">
        <v>892</v>
      </c>
    </row>
    <row r="896" spans="1:1" x14ac:dyDescent="0.2">
      <c r="A896" s="3" t="s">
        <v>893</v>
      </c>
    </row>
    <row r="897" spans="1:1" x14ac:dyDescent="0.2">
      <c r="A897" s="3" t="s">
        <v>894</v>
      </c>
    </row>
    <row r="898" spans="1:1" x14ac:dyDescent="0.2">
      <c r="A898" s="3" t="s">
        <v>895</v>
      </c>
    </row>
    <row r="899" spans="1:1" x14ac:dyDescent="0.2">
      <c r="A899" s="3" t="s">
        <v>896</v>
      </c>
    </row>
    <row r="900" spans="1:1" x14ac:dyDescent="0.2">
      <c r="A900" s="3" t="s">
        <v>897</v>
      </c>
    </row>
    <row r="901" spans="1:1" x14ac:dyDescent="0.2">
      <c r="A901" s="3" t="s">
        <v>898</v>
      </c>
    </row>
    <row r="902" spans="1:1" x14ac:dyDescent="0.2">
      <c r="A902" s="3" t="s">
        <v>899</v>
      </c>
    </row>
    <row r="903" spans="1:1" x14ac:dyDescent="0.2">
      <c r="A903" s="3" t="s">
        <v>900</v>
      </c>
    </row>
    <row r="904" spans="1:1" x14ac:dyDescent="0.2">
      <c r="A904" s="3" t="s">
        <v>901</v>
      </c>
    </row>
    <row r="905" spans="1:1" x14ac:dyDescent="0.2">
      <c r="A905" s="3" t="s">
        <v>902</v>
      </c>
    </row>
    <row r="906" spans="1:1" x14ac:dyDescent="0.2">
      <c r="A906" s="3" t="s">
        <v>903</v>
      </c>
    </row>
    <row r="907" spans="1:1" x14ac:dyDescent="0.2">
      <c r="A907" s="3" t="s">
        <v>904</v>
      </c>
    </row>
    <row r="908" spans="1:1" x14ac:dyDescent="0.2">
      <c r="A908" s="3" t="s">
        <v>905</v>
      </c>
    </row>
    <row r="909" spans="1:1" x14ac:dyDescent="0.2">
      <c r="A909" s="3" t="s">
        <v>906</v>
      </c>
    </row>
    <row r="910" spans="1:1" x14ac:dyDescent="0.2">
      <c r="A910" s="3" t="s">
        <v>907</v>
      </c>
    </row>
    <row r="911" spans="1:1" x14ac:dyDescent="0.2">
      <c r="A911" s="3" t="s">
        <v>908</v>
      </c>
    </row>
    <row r="912" spans="1:1" x14ac:dyDescent="0.2">
      <c r="A912" s="3" t="s">
        <v>909</v>
      </c>
    </row>
    <row r="913" spans="1:1" x14ac:dyDescent="0.2">
      <c r="A913" s="3" t="s">
        <v>910</v>
      </c>
    </row>
    <row r="914" spans="1:1" x14ac:dyDescent="0.2">
      <c r="A914" s="3" t="s">
        <v>911</v>
      </c>
    </row>
    <row r="915" spans="1:1" x14ac:dyDescent="0.2">
      <c r="A915" s="3" t="s">
        <v>912</v>
      </c>
    </row>
    <row r="916" spans="1:1" x14ac:dyDescent="0.2">
      <c r="A916" s="3" t="s">
        <v>913</v>
      </c>
    </row>
    <row r="917" spans="1:1" x14ac:dyDescent="0.2">
      <c r="A917" s="3" t="s">
        <v>914</v>
      </c>
    </row>
    <row r="918" spans="1:1" x14ac:dyDescent="0.2">
      <c r="A918" s="3" t="s">
        <v>915</v>
      </c>
    </row>
    <row r="919" spans="1:1" x14ac:dyDescent="0.2">
      <c r="A919" s="3" t="s">
        <v>916</v>
      </c>
    </row>
    <row r="920" spans="1:1" x14ac:dyDescent="0.2">
      <c r="A920" s="3" t="s">
        <v>917</v>
      </c>
    </row>
    <row r="921" spans="1:1" x14ac:dyDescent="0.2">
      <c r="A921" s="3" t="s">
        <v>918</v>
      </c>
    </row>
    <row r="922" spans="1:1" x14ac:dyDescent="0.2">
      <c r="A922" s="3" t="s">
        <v>919</v>
      </c>
    </row>
    <row r="923" spans="1:1" x14ac:dyDescent="0.2">
      <c r="A923" s="3" t="s">
        <v>920</v>
      </c>
    </row>
    <row r="924" spans="1:1" x14ac:dyDescent="0.2">
      <c r="A924" s="3" t="s">
        <v>921</v>
      </c>
    </row>
    <row r="925" spans="1:1" x14ac:dyDescent="0.2">
      <c r="A925" s="3" t="s">
        <v>922</v>
      </c>
    </row>
    <row r="926" spans="1:1" x14ac:dyDescent="0.2">
      <c r="A926" s="3" t="s">
        <v>923</v>
      </c>
    </row>
    <row r="927" spans="1:1" x14ac:dyDescent="0.2">
      <c r="A927" s="3" t="s">
        <v>924</v>
      </c>
    </row>
    <row r="928" spans="1:1" x14ac:dyDescent="0.2">
      <c r="A928" s="3" t="s">
        <v>925</v>
      </c>
    </row>
    <row r="929" spans="1:1" x14ac:dyDescent="0.2">
      <c r="A929" s="3" t="s">
        <v>926</v>
      </c>
    </row>
    <row r="930" spans="1:1" x14ac:dyDescent="0.2">
      <c r="A930" s="3" t="s">
        <v>927</v>
      </c>
    </row>
    <row r="931" spans="1:1" x14ac:dyDescent="0.2">
      <c r="A931" s="3" t="s">
        <v>928</v>
      </c>
    </row>
    <row r="932" spans="1:1" x14ac:dyDescent="0.2">
      <c r="A932" s="3" t="s">
        <v>929</v>
      </c>
    </row>
    <row r="933" spans="1:1" x14ac:dyDescent="0.2">
      <c r="A933" s="3" t="s">
        <v>930</v>
      </c>
    </row>
    <row r="934" spans="1:1" x14ac:dyDescent="0.2">
      <c r="A934" s="3" t="s">
        <v>931</v>
      </c>
    </row>
    <row r="935" spans="1:1" x14ac:dyDescent="0.2">
      <c r="A935" s="3" t="s">
        <v>932</v>
      </c>
    </row>
    <row r="936" spans="1:1" x14ac:dyDescent="0.2">
      <c r="A936" s="3" t="s">
        <v>933</v>
      </c>
    </row>
    <row r="937" spans="1:1" x14ac:dyDescent="0.2">
      <c r="A937" s="3" t="s">
        <v>934</v>
      </c>
    </row>
    <row r="938" spans="1:1" x14ac:dyDescent="0.2">
      <c r="A938" s="3" t="s">
        <v>935</v>
      </c>
    </row>
    <row r="939" spans="1:1" x14ac:dyDescent="0.2">
      <c r="A939" s="3" t="s">
        <v>936</v>
      </c>
    </row>
    <row r="940" spans="1:1" x14ac:dyDescent="0.2">
      <c r="A940" s="3" t="s">
        <v>937</v>
      </c>
    </row>
    <row r="941" spans="1:1" x14ac:dyDescent="0.2">
      <c r="A941" s="3" t="s">
        <v>938</v>
      </c>
    </row>
    <row r="942" spans="1:1" x14ac:dyDescent="0.2">
      <c r="A942" s="3" t="s">
        <v>939</v>
      </c>
    </row>
    <row r="943" spans="1:1" x14ac:dyDescent="0.2">
      <c r="A943" s="3" t="s">
        <v>940</v>
      </c>
    </row>
    <row r="944" spans="1:1" x14ac:dyDescent="0.2">
      <c r="A944" s="3" t="s">
        <v>941</v>
      </c>
    </row>
    <row r="945" spans="1:1" x14ac:dyDescent="0.2">
      <c r="A945" s="3" t="s">
        <v>942</v>
      </c>
    </row>
    <row r="946" spans="1:1" x14ac:dyDescent="0.2">
      <c r="A946" s="3" t="s">
        <v>943</v>
      </c>
    </row>
    <row r="947" spans="1:1" x14ac:dyDescent="0.2">
      <c r="A947" s="3" t="s">
        <v>944</v>
      </c>
    </row>
    <row r="948" spans="1:1" x14ac:dyDescent="0.2">
      <c r="A948" s="3" t="s">
        <v>945</v>
      </c>
    </row>
    <row r="949" spans="1:1" x14ac:dyDescent="0.2">
      <c r="A949" s="3" t="s">
        <v>946</v>
      </c>
    </row>
    <row r="950" spans="1:1" x14ac:dyDescent="0.2">
      <c r="A950" s="3" t="s">
        <v>947</v>
      </c>
    </row>
    <row r="951" spans="1:1" x14ac:dyDescent="0.2">
      <c r="A951" s="3" t="s">
        <v>948</v>
      </c>
    </row>
    <row r="952" spans="1:1" x14ac:dyDescent="0.2">
      <c r="A952" s="3" t="s">
        <v>949</v>
      </c>
    </row>
    <row r="953" spans="1:1" x14ac:dyDescent="0.2">
      <c r="A953" s="3" t="s">
        <v>950</v>
      </c>
    </row>
    <row r="954" spans="1:1" x14ac:dyDescent="0.2">
      <c r="A954" s="3" t="s">
        <v>951</v>
      </c>
    </row>
    <row r="955" spans="1:1" x14ac:dyDescent="0.2">
      <c r="A955" s="3" t="s">
        <v>952</v>
      </c>
    </row>
    <row r="956" spans="1:1" x14ac:dyDescent="0.2">
      <c r="A956" s="3" t="s">
        <v>953</v>
      </c>
    </row>
    <row r="957" spans="1:1" x14ac:dyDescent="0.2">
      <c r="A957" s="3" t="s">
        <v>954</v>
      </c>
    </row>
    <row r="958" spans="1:1" x14ac:dyDescent="0.2">
      <c r="A958" s="3" t="s">
        <v>955</v>
      </c>
    </row>
    <row r="959" spans="1:1" x14ac:dyDescent="0.2">
      <c r="A959" s="3" t="s">
        <v>956</v>
      </c>
    </row>
    <row r="960" spans="1:1" x14ac:dyDescent="0.2">
      <c r="A960" s="3" t="s">
        <v>957</v>
      </c>
    </row>
    <row r="961" spans="1:1" x14ac:dyDescent="0.2">
      <c r="A961" s="3" t="s">
        <v>958</v>
      </c>
    </row>
    <row r="962" spans="1:1" x14ac:dyDescent="0.2">
      <c r="A962" s="3" t="s">
        <v>959</v>
      </c>
    </row>
    <row r="963" spans="1:1" x14ac:dyDescent="0.2">
      <c r="A963" s="3" t="s">
        <v>960</v>
      </c>
    </row>
    <row r="964" spans="1:1" x14ac:dyDescent="0.2">
      <c r="A964" s="3" t="s">
        <v>961</v>
      </c>
    </row>
    <row r="965" spans="1:1" x14ac:dyDescent="0.2">
      <c r="A965" s="3" t="s">
        <v>962</v>
      </c>
    </row>
    <row r="966" spans="1:1" x14ac:dyDescent="0.2">
      <c r="A966" s="3" t="s">
        <v>963</v>
      </c>
    </row>
    <row r="967" spans="1:1" x14ac:dyDescent="0.2">
      <c r="A967" s="3" t="s">
        <v>964</v>
      </c>
    </row>
    <row r="968" spans="1:1" x14ac:dyDescent="0.2">
      <c r="A968" s="3" t="s">
        <v>965</v>
      </c>
    </row>
    <row r="969" spans="1:1" x14ac:dyDescent="0.2">
      <c r="A969" s="3" t="s">
        <v>966</v>
      </c>
    </row>
    <row r="970" spans="1:1" x14ac:dyDescent="0.2">
      <c r="A970" s="3" t="s">
        <v>967</v>
      </c>
    </row>
    <row r="971" spans="1:1" x14ac:dyDescent="0.2">
      <c r="A971" s="3" t="s">
        <v>968</v>
      </c>
    </row>
    <row r="972" spans="1:1" x14ac:dyDescent="0.2">
      <c r="A972" s="3" t="s">
        <v>969</v>
      </c>
    </row>
    <row r="973" spans="1:1" x14ac:dyDescent="0.2">
      <c r="A973" s="3" t="s">
        <v>970</v>
      </c>
    </row>
    <row r="974" spans="1:1" x14ac:dyDescent="0.2">
      <c r="A974" s="3" t="s">
        <v>971</v>
      </c>
    </row>
    <row r="975" spans="1:1" x14ac:dyDescent="0.2">
      <c r="A975" s="3" t="s">
        <v>972</v>
      </c>
    </row>
    <row r="976" spans="1:1" x14ac:dyDescent="0.2">
      <c r="A976" s="3" t="s">
        <v>973</v>
      </c>
    </row>
    <row r="977" spans="1:1" x14ac:dyDescent="0.2">
      <c r="A977" s="3" t="s">
        <v>974</v>
      </c>
    </row>
    <row r="978" spans="1:1" x14ac:dyDescent="0.2">
      <c r="A978" s="3" t="s">
        <v>975</v>
      </c>
    </row>
    <row r="979" spans="1:1" x14ac:dyDescent="0.2">
      <c r="A979" s="3" t="s">
        <v>976</v>
      </c>
    </row>
    <row r="980" spans="1:1" x14ac:dyDescent="0.2">
      <c r="A980" s="3" t="s">
        <v>977</v>
      </c>
    </row>
    <row r="981" spans="1:1" x14ac:dyDescent="0.2">
      <c r="A981" s="3" t="s">
        <v>978</v>
      </c>
    </row>
    <row r="982" spans="1:1" x14ac:dyDescent="0.2">
      <c r="A982" s="3" t="s">
        <v>979</v>
      </c>
    </row>
    <row r="983" spans="1:1" x14ac:dyDescent="0.2">
      <c r="A983" s="3" t="s">
        <v>980</v>
      </c>
    </row>
    <row r="984" spans="1:1" x14ac:dyDescent="0.2">
      <c r="A984" s="3" t="s">
        <v>981</v>
      </c>
    </row>
    <row r="985" spans="1:1" x14ac:dyDescent="0.2">
      <c r="A985" s="3" t="s">
        <v>982</v>
      </c>
    </row>
    <row r="986" spans="1:1" x14ac:dyDescent="0.2">
      <c r="A986" s="3" t="s">
        <v>983</v>
      </c>
    </row>
    <row r="987" spans="1:1" x14ac:dyDescent="0.2">
      <c r="A987" s="3" t="s">
        <v>984</v>
      </c>
    </row>
    <row r="988" spans="1:1" x14ac:dyDescent="0.2">
      <c r="A988" s="3" t="s">
        <v>985</v>
      </c>
    </row>
    <row r="989" spans="1:1" x14ac:dyDescent="0.2">
      <c r="A989" s="3" t="s">
        <v>986</v>
      </c>
    </row>
    <row r="990" spans="1:1" x14ac:dyDescent="0.2">
      <c r="A990" s="3" t="s">
        <v>987</v>
      </c>
    </row>
    <row r="991" spans="1:1" x14ac:dyDescent="0.2">
      <c r="A991" s="3" t="s">
        <v>988</v>
      </c>
    </row>
    <row r="992" spans="1:1" x14ac:dyDescent="0.2">
      <c r="A992" s="3" t="s">
        <v>989</v>
      </c>
    </row>
    <row r="993" spans="1:1" x14ac:dyDescent="0.2">
      <c r="A993" s="3" t="s">
        <v>990</v>
      </c>
    </row>
    <row r="994" spans="1:1" x14ac:dyDescent="0.2">
      <c r="A994" s="3" t="s">
        <v>991</v>
      </c>
    </row>
    <row r="995" spans="1:1" x14ac:dyDescent="0.2">
      <c r="A995" s="3" t="s">
        <v>992</v>
      </c>
    </row>
    <row r="996" spans="1:1" x14ac:dyDescent="0.2">
      <c r="A996" s="3" t="s">
        <v>993</v>
      </c>
    </row>
    <row r="997" spans="1:1" x14ac:dyDescent="0.2">
      <c r="A997" s="3" t="s">
        <v>994</v>
      </c>
    </row>
    <row r="998" spans="1:1" x14ac:dyDescent="0.2">
      <c r="A998" s="3" t="s">
        <v>995</v>
      </c>
    </row>
    <row r="999" spans="1:1" x14ac:dyDescent="0.2">
      <c r="A999" s="3" t="s">
        <v>996</v>
      </c>
    </row>
    <row r="1000" spans="1:1" x14ac:dyDescent="0.2">
      <c r="A1000" s="3" t="s">
        <v>997</v>
      </c>
    </row>
    <row r="1001" spans="1:1" x14ac:dyDescent="0.2">
      <c r="A1001" s="3" t="s">
        <v>998</v>
      </c>
    </row>
    <row r="1002" spans="1:1" x14ac:dyDescent="0.2">
      <c r="A1002" s="3" t="s">
        <v>999</v>
      </c>
    </row>
    <row r="1003" spans="1:1" x14ac:dyDescent="0.2">
      <c r="A1003" s="3" t="s">
        <v>1000</v>
      </c>
    </row>
    <row r="1004" spans="1:1" x14ac:dyDescent="0.2">
      <c r="A1004" s="3" t="s">
        <v>1001</v>
      </c>
    </row>
    <row r="1005" spans="1:1" x14ac:dyDescent="0.2">
      <c r="A1005" s="3" t="s">
        <v>1002</v>
      </c>
    </row>
    <row r="1006" spans="1:1" x14ac:dyDescent="0.2">
      <c r="A1006" s="3" t="s">
        <v>1003</v>
      </c>
    </row>
    <row r="1007" spans="1:1" x14ac:dyDescent="0.2">
      <c r="A1007" s="3" t="s">
        <v>1004</v>
      </c>
    </row>
    <row r="1008" spans="1:1" x14ac:dyDescent="0.2">
      <c r="A1008" s="3" t="s">
        <v>1005</v>
      </c>
    </row>
    <row r="1009" spans="1:1" x14ac:dyDescent="0.2">
      <c r="A1009" s="3" t="s">
        <v>1006</v>
      </c>
    </row>
    <row r="1010" spans="1:1" x14ac:dyDescent="0.2">
      <c r="A1010" s="3" t="s">
        <v>1007</v>
      </c>
    </row>
    <row r="1011" spans="1:1" x14ac:dyDescent="0.2">
      <c r="A1011" s="3" t="s">
        <v>1008</v>
      </c>
    </row>
    <row r="1012" spans="1:1" x14ac:dyDescent="0.2">
      <c r="A1012" s="3" t="s">
        <v>1009</v>
      </c>
    </row>
    <row r="1013" spans="1:1" x14ac:dyDescent="0.2">
      <c r="A1013" s="3" t="s">
        <v>1010</v>
      </c>
    </row>
    <row r="1014" spans="1:1" x14ac:dyDescent="0.2">
      <c r="A1014" s="3" t="s">
        <v>1011</v>
      </c>
    </row>
    <row r="1015" spans="1:1" x14ac:dyDescent="0.2">
      <c r="A1015" s="3" t="s">
        <v>1012</v>
      </c>
    </row>
    <row r="1016" spans="1:1" x14ac:dyDescent="0.2">
      <c r="A1016" s="3" t="s">
        <v>1013</v>
      </c>
    </row>
    <row r="1017" spans="1:1" x14ac:dyDescent="0.2">
      <c r="A1017" s="3" t="s">
        <v>1014</v>
      </c>
    </row>
    <row r="1018" spans="1:1" x14ac:dyDescent="0.2">
      <c r="A1018" s="3" t="s">
        <v>1015</v>
      </c>
    </row>
    <row r="1019" spans="1:1" x14ac:dyDescent="0.2">
      <c r="A1019" s="3" t="s">
        <v>1016</v>
      </c>
    </row>
    <row r="1020" spans="1:1" x14ac:dyDescent="0.2">
      <c r="A1020" s="3" t="s">
        <v>1017</v>
      </c>
    </row>
    <row r="1021" spans="1:1" x14ac:dyDescent="0.2">
      <c r="A1021" s="3" t="s">
        <v>1018</v>
      </c>
    </row>
    <row r="1022" spans="1:1" x14ac:dyDescent="0.2">
      <c r="A1022" s="3" t="s">
        <v>1019</v>
      </c>
    </row>
    <row r="1023" spans="1:1" x14ac:dyDescent="0.2">
      <c r="A1023" s="3" t="s">
        <v>1020</v>
      </c>
    </row>
    <row r="1024" spans="1:1" x14ac:dyDescent="0.2">
      <c r="A1024" s="3" t="s">
        <v>1021</v>
      </c>
    </row>
    <row r="1025" spans="1:1" x14ac:dyDescent="0.2">
      <c r="A1025" s="3" t="s">
        <v>1022</v>
      </c>
    </row>
    <row r="1026" spans="1:1" x14ac:dyDescent="0.2">
      <c r="A1026" s="3" t="s">
        <v>1023</v>
      </c>
    </row>
    <row r="1027" spans="1:1" x14ac:dyDescent="0.2">
      <c r="A1027" s="3" t="s">
        <v>1024</v>
      </c>
    </row>
    <row r="1028" spans="1:1" x14ac:dyDescent="0.2">
      <c r="A1028" s="3" t="s">
        <v>1025</v>
      </c>
    </row>
    <row r="1029" spans="1:1" x14ac:dyDescent="0.2">
      <c r="A1029" s="3" t="s">
        <v>1026</v>
      </c>
    </row>
    <row r="1030" spans="1:1" x14ac:dyDescent="0.2">
      <c r="A1030" s="3" t="s">
        <v>1027</v>
      </c>
    </row>
    <row r="1031" spans="1:1" x14ac:dyDescent="0.2">
      <c r="A1031" s="3" t="s">
        <v>1028</v>
      </c>
    </row>
    <row r="1032" spans="1:1" x14ac:dyDescent="0.2">
      <c r="A1032" s="3" t="s">
        <v>1029</v>
      </c>
    </row>
    <row r="1033" spans="1:1" x14ac:dyDescent="0.2">
      <c r="A1033" s="3" t="s">
        <v>1030</v>
      </c>
    </row>
    <row r="1034" spans="1:1" x14ac:dyDescent="0.2">
      <c r="A1034" s="3" t="s">
        <v>1031</v>
      </c>
    </row>
    <row r="1035" spans="1:1" x14ac:dyDescent="0.2">
      <c r="A1035" s="3" t="s">
        <v>1032</v>
      </c>
    </row>
    <row r="1036" spans="1:1" x14ac:dyDescent="0.2">
      <c r="A1036" s="3" t="s">
        <v>1033</v>
      </c>
    </row>
    <row r="1037" spans="1:1" x14ac:dyDescent="0.2">
      <c r="A1037" s="3" t="s">
        <v>1034</v>
      </c>
    </row>
    <row r="1038" spans="1:1" x14ac:dyDescent="0.2">
      <c r="A1038" s="3" t="s">
        <v>1035</v>
      </c>
    </row>
    <row r="1039" spans="1:1" x14ac:dyDescent="0.2">
      <c r="A1039" s="3" t="s">
        <v>1036</v>
      </c>
    </row>
    <row r="1040" spans="1:1" x14ac:dyDescent="0.2">
      <c r="A1040" s="3" t="s">
        <v>1037</v>
      </c>
    </row>
    <row r="1041" spans="1:1" x14ac:dyDescent="0.2">
      <c r="A1041" s="3" t="s">
        <v>1038</v>
      </c>
    </row>
    <row r="1042" spans="1:1" x14ac:dyDescent="0.2">
      <c r="A1042" s="3" t="s">
        <v>1039</v>
      </c>
    </row>
    <row r="1043" spans="1:1" x14ac:dyDescent="0.2">
      <c r="A1043" s="3" t="s">
        <v>1040</v>
      </c>
    </row>
    <row r="1044" spans="1:1" x14ac:dyDescent="0.2">
      <c r="A1044" s="3" t="s">
        <v>1041</v>
      </c>
    </row>
    <row r="1045" spans="1:1" x14ac:dyDescent="0.2">
      <c r="A1045" s="3" t="s">
        <v>1042</v>
      </c>
    </row>
    <row r="1046" spans="1:1" x14ac:dyDescent="0.2">
      <c r="A1046" s="3" t="s">
        <v>1043</v>
      </c>
    </row>
    <row r="1047" spans="1:1" x14ac:dyDescent="0.2">
      <c r="A1047" s="3" t="s">
        <v>1044</v>
      </c>
    </row>
    <row r="1048" spans="1:1" x14ac:dyDescent="0.2">
      <c r="A1048" s="3" t="s">
        <v>1045</v>
      </c>
    </row>
    <row r="1049" spans="1:1" x14ac:dyDescent="0.2">
      <c r="A1049" s="3" t="s">
        <v>1046</v>
      </c>
    </row>
    <row r="1050" spans="1:1" x14ac:dyDescent="0.2">
      <c r="A1050" s="3" t="s">
        <v>1047</v>
      </c>
    </row>
    <row r="1051" spans="1:1" x14ac:dyDescent="0.2">
      <c r="A1051" s="3" t="s">
        <v>1048</v>
      </c>
    </row>
    <row r="1052" spans="1:1" x14ac:dyDescent="0.2">
      <c r="A1052" s="3" t="s">
        <v>1049</v>
      </c>
    </row>
    <row r="1053" spans="1:1" x14ac:dyDescent="0.2">
      <c r="A1053" s="3" t="s">
        <v>1050</v>
      </c>
    </row>
    <row r="1054" spans="1:1" x14ac:dyDescent="0.2">
      <c r="A1054" s="3" t="s">
        <v>1051</v>
      </c>
    </row>
    <row r="1055" spans="1:1" x14ac:dyDescent="0.2">
      <c r="A1055" s="3" t="s">
        <v>1052</v>
      </c>
    </row>
    <row r="1056" spans="1:1" x14ac:dyDescent="0.2">
      <c r="A1056" s="3" t="s">
        <v>1053</v>
      </c>
    </row>
    <row r="1057" spans="1:1" x14ac:dyDescent="0.2">
      <c r="A1057" s="3" t="s">
        <v>1054</v>
      </c>
    </row>
    <row r="1058" spans="1:1" x14ac:dyDescent="0.2">
      <c r="A1058" s="3" t="s">
        <v>1055</v>
      </c>
    </row>
    <row r="1059" spans="1:1" x14ac:dyDescent="0.2">
      <c r="A1059" s="3" t="s">
        <v>1056</v>
      </c>
    </row>
    <row r="1060" spans="1:1" x14ac:dyDescent="0.2">
      <c r="A1060" s="3" t="s">
        <v>1057</v>
      </c>
    </row>
    <row r="1061" spans="1:1" x14ac:dyDescent="0.2">
      <c r="A1061" s="3" t="s">
        <v>1058</v>
      </c>
    </row>
    <row r="1062" spans="1:1" x14ac:dyDescent="0.2">
      <c r="A1062" s="3" t="s">
        <v>1059</v>
      </c>
    </row>
    <row r="1063" spans="1:1" x14ac:dyDescent="0.2">
      <c r="A1063" s="3" t="s">
        <v>1060</v>
      </c>
    </row>
    <row r="1064" spans="1:1" x14ac:dyDescent="0.2">
      <c r="A1064" s="3" t="s">
        <v>1061</v>
      </c>
    </row>
    <row r="1065" spans="1:1" x14ac:dyDescent="0.2">
      <c r="A1065" s="3" t="s">
        <v>1062</v>
      </c>
    </row>
    <row r="1066" spans="1:1" x14ac:dyDescent="0.2">
      <c r="A1066" s="3" t="s">
        <v>1063</v>
      </c>
    </row>
    <row r="1067" spans="1:1" x14ac:dyDescent="0.2">
      <c r="A1067" s="3" t="s">
        <v>1064</v>
      </c>
    </row>
    <row r="1068" spans="1:1" x14ac:dyDescent="0.2">
      <c r="A1068" s="3" t="s">
        <v>1065</v>
      </c>
    </row>
    <row r="1069" spans="1:1" x14ac:dyDescent="0.2">
      <c r="A1069" s="3" t="s">
        <v>1066</v>
      </c>
    </row>
    <row r="1070" spans="1:1" x14ac:dyDescent="0.2">
      <c r="A1070" s="3" t="s">
        <v>1067</v>
      </c>
    </row>
    <row r="1071" spans="1:1" x14ac:dyDescent="0.2">
      <c r="A1071" s="3" t="s">
        <v>1068</v>
      </c>
    </row>
    <row r="1072" spans="1:1" x14ac:dyDescent="0.2">
      <c r="A1072" s="3" t="s">
        <v>1069</v>
      </c>
    </row>
    <row r="1073" spans="1:1" x14ac:dyDescent="0.2">
      <c r="A1073" s="3" t="s">
        <v>1070</v>
      </c>
    </row>
    <row r="1074" spans="1:1" x14ac:dyDescent="0.2">
      <c r="A1074" s="3" t="s">
        <v>1071</v>
      </c>
    </row>
    <row r="1075" spans="1:1" x14ac:dyDescent="0.2">
      <c r="A1075" s="3" t="s">
        <v>1072</v>
      </c>
    </row>
    <row r="1076" spans="1:1" x14ac:dyDescent="0.2">
      <c r="A1076" s="3" t="s">
        <v>1073</v>
      </c>
    </row>
    <row r="1077" spans="1:1" x14ac:dyDescent="0.2">
      <c r="A1077" s="3" t="s">
        <v>1074</v>
      </c>
    </row>
    <row r="1078" spans="1:1" x14ac:dyDescent="0.2">
      <c r="A1078" s="3" t="s">
        <v>1075</v>
      </c>
    </row>
    <row r="1079" spans="1:1" x14ac:dyDescent="0.2">
      <c r="A1079" s="3" t="s">
        <v>1076</v>
      </c>
    </row>
    <row r="1080" spans="1:1" x14ac:dyDescent="0.2">
      <c r="A1080" s="3" t="s">
        <v>1077</v>
      </c>
    </row>
    <row r="1081" spans="1:1" x14ac:dyDescent="0.2">
      <c r="A1081" s="3" t="s">
        <v>1078</v>
      </c>
    </row>
    <row r="1082" spans="1:1" x14ac:dyDescent="0.2">
      <c r="A1082" s="3" t="s">
        <v>1079</v>
      </c>
    </row>
    <row r="1083" spans="1:1" x14ac:dyDescent="0.2">
      <c r="A1083" s="3" t="s">
        <v>1080</v>
      </c>
    </row>
    <row r="1084" spans="1:1" x14ac:dyDescent="0.2">
      <c r="A1084" s="3" t="s">
        <v>1081</v>
      </c>
    </row>
    <row r="1085" spans="1:1" x14ac:dyDescent="0.2">
      <c r="A1085" s="3" t="s">
        <v>1082</v>
      </c>
    </row>
    <row r="1086" spans="1:1" x14ac:dyDescent="0.2">
      <c r="A1086" s="3" t="s">
        <v>1083</v>
      </c>
    </row>
    <row r="1087" spans="1:1" x14ac:dyDescent="0.2">
      <c r="A1087" s="3" t="s">
        <v>1084</v>
      </c>
    </row>
    <row r="1088" spans="1:1" x14ac:dyDescent="0.2">
      <c r="A1088" s="3" t="s">
        <v>1085</v>
      </c>
    </row>
    <row r="1089" spans="1:1" x14ac:dyDescent="0.2">
      <c r="A1089" s="3" t="s">
        <v>1086</v>
      </c>
    </row>
    <row r="1090" spans="1:1" x14ac:dyDescent="0.2">
      <c r="A1090" s="3" t="s">
        <v>1087</v>
      </c>
    </row>
    <row r="1091" spans="1:1" x14ac:dyDescent="0.2">
      <c r="A1091" s="3" t="s">
        <v>1088</v>
      </c>
    </row>
    <row r="1092" spans="1:1" x14ac:dyDescent="0.2">
      <c r="A1092" s="3" t="s">
        <v>1089</v>
      </c>
    </row>
    <row r="1093" spans="1:1" x14ac:dyDescent="0.2">
      <c r="A1093" s="3" t="s">
        <v>1090</v>
      </c>
    </row>
    <row r="1094" spans="1:1" x14ac:dyDescent="0.2">
      <c r="A1094" s="3" t="s">
        <v>1091</v>
      </c>
    </row>
    <row r="1095" spans="1:1" x14ac:dyDescent="0.2">
      <c r="A1095" s="3" t="s">
        <v>1092</v>
      </c>
    </row>
    <row r="1096" spans="1:1" x14ac:dyDescent="0.2">
      <c r="A1096" s="3" t="s">
        <v>1093</v>
      </c>
    </row>
    <row r="1097" spans="1:1" x14ac:dyDescent="0.2">
      <c r="A1097" s="3" t="s">
        <v>1094</v>
      </c>
    </row>
    <row r="1098" spans="1:1" x14ac:dyDescent="0.2">
      <c r="A1098" s="3" t="s">
        <v>1095</v>
      </c>
    </row>
    <row r="1099" spans="1:1" x14ac:dyDescent="0.2">
      <c r="A1099" s="3" t="s">
        <v>1096</v>
      </c>
    </row>
    <row r="1100" spans="1:1" x14ac:dyDescent="0.2">
      <c r="A1100" s="3" t="s">
        <v>1097</v>
      </c>
    </row>
    <row r="1101" spans="1:1" x14ac:dyDescent="0.2">
      <c r="A1101" s="3" t="s">
        <v>1098</v>
      </c>
    </row>
    <row r="1102" spans="1:1" x14ac:dyDescent="0.2">
      <c r="A1102" s="3" t="s">
        <v>1099</v>
      </c>
    </row>
    <row r="1103" spans="1:1" x14ac:dyDescent="0.2">
      <c r="A1103" s="3" t="s">
        <v>1100</v>
      </c>
    </row>
    <row r="1104" spans="1:1" x14ac:dyDescent="0.2">
      <c r="A1104" s="3" t="s">
        <v>1101</v>
      </c>
    </row>
    <row r="1105" spans="1:1" x14ac:dyDescent="0.2">
      <c r="A1105" s="3" t="s">
        <v>1102</v>
      </c>
    </row>
    <row r="1106" spans="1:1" x14ac:dyDescent="0.2">
      <c r="A1106" s="3" t="s">
        <v>1103</v>
      </c>
    </row>
    <row r="1107" spans="1:1" x14ac:dyDescent="0.2">
      <c r="A1107" s="3" t="s">
        <v>1104</v>
      </c>
    </row>
    <row r="1108" spans="1:1" x14ac:dyDescent="0.2">
      <c r="A1108" s="3" t="s">
        <v>1105</v>
      </c>
    </row>
    <row r="1109" spans="1:1" x14ac:dyDescent="0.2">
      <c r="A1109" s="3" t="s">
        <v>1106</v>
      </c>
    </row>
    <row r="1110" spans="1:1" x14ac:dyDescent="0.2">
      <c r="A1110" s="3" t="s">
        <v>1107</v>
      </c>
    </row>
    <row r="1111" spans="1:1" x14ac:dyDescent="0.2">
      <c r="A1111" s="3" t="s">
        <v>1108</v>
      </c>
    </row>
    <row r="1112" spans="1:1" x14ac:dyDescent="0.2">
      <c r="A1112" s="3" t="s">
        <v>1109</v>
      </c>
    </row>
    <row r="1113" spans="1:1" x14ac:dyDescent="0.2">
      <c r="A1113" s="3" t="s">
        <v>1110</v>
      </c>
    </row>
    <row r="1114" spans="1:1" x14ac:dyDescent="0.2">
      <c r="A1114" s="3" t="s">
        <v>1111</v>
      </c>
    </row>
    <row r="1115" spans="1:1" x14ac:dyDescent="0.2">
      <c r="A1115" s="3" t="s">
        <v>1112</v>
      </c>
    </row>
    <row r="1116" spans="1:1" x14ac:dyDescent="0.2">
      <c r="A1116" s="3" t="s">
        <v>1113</v>
      </c>
    </row>
    <row r="1117" spans="1:1" x14ac:dyDescent="0.2">
      <c r="A1117" s="3" t="s">
        <v>1114</v>
      </c>
    </row>
    <row r="1118" spans="1:1" x14ac:dyDescent="0.2">
      <c r="A1118" s="3" t="s">
        <v>1115</v>
      </c>
    </row>
    <row r="1119" spans="1:1" x14ac:dyDescent="0.2">
      <c r="A1119" s="3" t="s">
        <v>1116</v>
      </c>
    </row>
    <row r="1120" spans="1:1" x14ac:dyDescent="0.2">
      <c r="A1120" s="3" t="s">
        <v>1117</v>
      </c>
    </row>
    <row r="1121" spans="1:1" x14ac:dyDescent="0.2">
      <c r="A1121" s="3" t="s">
        <v>1118</v>
      </c>
    </row>
    <row r="1122" spans="1:1" x14ac:dyDescent="0.2">
      <c r="A1122" s="3" t="s">
        <v>1119</v>
      </c>
    </row>
    <row r="1123" spans="1:1" x14ac:dyDescent="0.2">
      <c r="A1123" s="3" t="s">
        <v>1120</v>
      </c>
    </row>
    <row r="1124" spans="1:1" x14ac:dyDescent="0.2">
      <c r="A1124" s="3" t="s">
        <v>1121</v>
      </c>
    </row>
    <row r="1125" spans="1:1" x14ac:dyDescent="0.2">
      <c r="A1125" s="3" t="s">
        <v>1122</v>
      </c>
    </row>
    <row r="1126" spans="1:1" x14ac:dyDescent="0.2">
      <c r="A1126" s="3" t="s">
        <v>1123</v>
      </c>
    </row>
    <row r="1127" spans="1:1" x14ac:dyDescent="0.2">
      <c r="A1127" s="3" t="s">
        <v>1124</v>
      </c>
    </row>
    <row r="1128" spans="1:1" x14ac:dyDescent="0.2">
      <c r="A1128" s="3" t="s">
        <v>1125</v>
      </c>
    </row>
    <row r="1129" spans="1:1" x14ac:dyDescent="0.2">
      <c r="A1129" s="3" t="s">
        <v>1126</v>
      </c>
    </row>
    <row r="1130" spans="1:1" x14ac:dyDescent="0.2">
      <c r="A1130" s="3" t="s">
        <v>1127</v>
      </c>
    </row>
    <row r="1131" spans="1:1" x14ac:dyDescent="0.2">
      <c r="A1131" s="3" t="s">
        <v>1128</v>
      </c>
    </row>
    <row r="1132" spans="1:1" x14ac:dyDescent="0.2">
      <c r="A1132" s="3" t="s">
        <v>1129</v>
      </c>
    </row>
    <row r="1133" spans="1:1" x14ac:dyDescent="0.2">
      <c r="A1133" s="3" t="s">
        <v>1130</v>
      </c>
    </row>
    <row r="1134" spans="1:1" x14ac:dyDescent="0.2">
      <c r="A1134" s="3" t="s">
        <v>1131</v>
      </c>
    </row>
    <row r="1135" spans="1:1" x14ac:dyDescent="0.2">
      <c r="A1135" s="3" t="s">
        <v>1132</v>
      </c>
    </row>
    <row r="1136" spans="1:1" x14ac:dyDescent="0.2">
      <c r="A1136" s="3" t="s">
        <v>1133</v>
      </c>
    </row>
    <row r="1137" spans="1:1" x14ac:dyDescent="0.2">
      <c r="A1137" s="3" t="s">
        <v>1134</v>
      </c>
    </row>
    <row r="1138" spans="1:1" x14ac:dyDescent="0.2">
      <c r="A1138" s="3" t="s">
        <v>1135</v>
      </c>
    </row>
    <row r="1139" spans="1:1" x14ac:dyDescent="0.2">
      <c r="A1139" s="3" t="s">
        <v>1136</v>
      </c>
    </row>
    <row r="1140" spans="1:1" x14ac:dyDescent="0.2">
      <c r="A1140" s="3" t="s">
        <v>1137</v>
      </c>
    </row>
    <row r="1141" spans="1:1" x14ac:dyDescent="0.2">
      <c r="A1141" s="3" t="s">
        <v>1138</v>
      </c>
    </row>
    <row r="1142" spans="1:1" x14ac:dyDescent="0.2">
      <c r="A1142" s="3" t="s">
        <v>1139</v>
      </c>
    </row>
    <row r="1143" spans="1:1" x14ac:dyDescent="0.2">
      <c r="A1143" s="3" t="s">
        <v>1140</v>
      </c>
    </row>
    <row r="1144" spans="1:1" x14ac:dyDescent="0.2">
      <c r="A1144" s="3" t="s">
        <v>1141</v>
      </c>
    </row>
    <row r="1145" spans="1:1" x14ac:dyDescent="0.2">
      <c r="A1145" s="3" t="s">
        <v>1142</v>
      </c>
    </row>
    <row r="1146" spans="1:1" x14ac:dyDescent="0.2">
      <c r="A1146" s="3" t="s">
        <v>1143</v>
      </c>
    </row>
    <row r="1147" spans="1:1" x14ac:dyDescent="0.2">
      <c r="A1147" s="3" t="s">
        <v>1144</v>
      </c>
    </row>
    <row r="1148" spans="1:1" x14ac:dyDescent="0.2">
      <c r="A1148" s="3" t="s">
        <v>1145</v>
      </c>
    </row>
    <row r="1149" spans="1:1" x14ac:dyDescent="0.2">
      <c r="A1149" s="3" t="s">
        <v>1146</v>
      </c>
    </row>
    <row r="1150" spans="1:1" x14ac:dyDescent="0.2">
      <c r="A1150" s="3" t="s">
        <v>1147</v>
      </c>
    </row>
    <row r="1151" spans="1:1" x14ac:dyDescent="0.2">
      <c r="A1151" s="3" t="s">
        <v>1148</v>
      </c>
    </row>
    <row r="1152" spans="1:1" x14ac:dyDescent="0.2">
      <c r="A1152" s="3" t="s">
        <v>1149</v>
      </c>
    </row>
    <row r="1153" spans="1:1" x14ac:dyDescent="0.2">
      <c r="A1153" s="3" t="s">
        <v>1150</v>
      </c>
    </row>
    <row r="1154" spans="1:1" x14ac:dyDescent="0.2">
      <c r="A1154" s="3" t="s">
        <v>1151</v>
      </c>
    </row>
    <row r="1155" spans="1:1" x14ac:dyDescent="0.2">
      <c r="A1155" s="3" t="s">
        <v>1152</v>
      </c>
    </row>
    <row r="1156" spans="1:1" x14ac:dyDescent="0.2">
      <c r="A1156" s="3" t="s">
        <v>1153</v>
      </c>
    </row>
    <row r="1157" spans="1:1" x14ac:dyDescent="0.2">
      <c r="A1157" s="3" t="s">
        <v>1154</v>
      </c>
    </row>
    <row r="1158" spans="1:1" x14ac:dyDescent="0.2">
      <c r="A1158" s="3" t="s">
        <v>1155</v>
      </c>
    </row>
    <row r="1159" spans="1:1" x14ac:dyDescent="0.2">
      <c r="A1159" s="3" t="s">
        <v>1156</v>
      </c>
    </row>
    <row r="1160" spans="1:1" x14ac:dyDescent="0.2">
      <c r="A1160" s="3" t="s">
        <v>1157</v>
      </c>
    </row>
    <row r="1161" spans="1:1" x14ac:dyDescent="0.2">
      <c r="A1161" s="3" t="s">
        <v>1158</v>
      </c>
    </row>
    <row r="1162" spans="1:1" x14ac:dyDescent="0.2">
      <c r="A1162" s="3" t="s">
        <v>1159</v>
      </c>
    </row>
    <row r="1163" spans="1:1" x14ac:dyDescent="0.2">
      <c r="A1163" s="3" t="s">
        <v>1160</v>
      </c>
    </row>
    <row r="1164" spans="1:1" x14ac:dyDescent="0.2">
      <c r="A1164" s="3" t="s">
        <v>1161</v>
      </c>
    </row>
    <row r="1165" spans="1:1" x14ac:dyDescent="0.2">
      <c r="A1165" s="3" t="s">
        <v>1162</v>
      </c>
    </row>
    <row r="1166" spans="1:1" x14ac:dyDescent="0.2">
      <c r="A1166" s="3" t="s">
        <v>1163</v>
      </c>
    </row>
    <row r="1167" spans="1:1" x14ac:dyDescent="0.2">
      <c r="A1167" s="3" t="s">
        <v>1164</v>
      </c>
    </row>
    <row r="1168" spans="1:1" x14ac:dyDescent="0.2">
      <c r="A1168" s="3" t="s">
        <v>1165</v>
      </c>
    </row>
    <row r="1169" spans="1:1" x14ac:dyDescent="0.2">
      <c r="A1169" s="3" t="s">
        <v>1166</v>
      </c>
    </row>
    <row r="1170" spans="1:1" x14ac:dyDescent="0.2">
      <c r="A1170" s="3" t="s">
        <v>1167</v>
      </c>
    </row>
    <row r="1171" spans="1:1" x14ac:dyDescent="0.2">
      <c r="A1171" s="3" t="s">
        <v>1168</v>
      </c>
    </row>
    <row r="1172" spans="1:1" x14ac:dyDescent="0.2">
      <c r="A1172" s="3" t="s">
        <v>1169</v>
      </c>
    </row>
    <row r="1173" spans="1:1" x14ac:dyDescent="0.2">
      <c r="A1173" s="3" t="s">
        <v>1170</v>
      </c>
    </row>
    <row r="1174" spans="1:1" x14ac:dyDescent="0.2">
      <c r="A1174" s="3" t="s">
        <v>1171</v>
      </c>
    </row>
    <row r="1175" spans="1:1" x14ac:dyDescent="0.2">
      <c r="A1175" s="3" t="s">
        <v>1172</v>
      </c>
    </row>
    <row r="1176" spans="1:1" x14ac:dyDescent="0.2">
      <c r="A1176" s="3" t="s">
        <v>1173</v>
      </c>
    </row>
    <row r="1177" spans="1:1" x14ac:dyDescent="0.2">
      <c r="A1177" s="3" t="s">
        <v>1174</v>
      </c>
    </row>
    <row r="1178" spans="1:1" x14ac:dyDescent="0.2">
      <c r="A1178" s="3" t="s">
        <v>1175</v>
      </c>
    </row>
    <row r="1179" spans="1:1" x14ac:dyDescent="0.2">
      <c r="A1179" s="3" t="s">
        <v>1176</v>
      </c>
    </row>
    <row r="1180" spans="1:1" x14ac:dyDescent="0.2">
      <c r="A1180" s="3" t="s">
        <v>1177</v>
      </c>
    </row>
    <row r="1181" spans="1:1" x14ac:dyDescent="0.2">
      <c r="A1181" s="3" t="s">
        <v>1178</v>
      </c>
    </row>
    <row r="1182" spans="1:1" x14ac:dyDescent="0.2">
      <c r="A1182" s="3" t="s">
        <v>1179</v>
      </c>
    </row>
    <row r="1183" spans="1:1" x14ac:dyDescent="0.2">
      <c r="A1183" s="3" t="s">
        <v>1180</v>
      </c>
    </row>
    <row r="1184" spans="1:1" x14ac:dyDescent="0.2">
      <c r="A1184" s="3" t="s">
        <v>1181</v>
      </c>
    </row>
    <row r="1185" spans="1:1" x14ac:dyDescent="0.2">
      <c r="A1185" s="3" t="s">
        <v>1182</v>
      </c>
    </row>
    <row r="1186" spans="1:1" x14ac:dyDescent="0.2">
      <c r="A1186" s="3" t="s">
        <v>1183</v>
      </c>
    </row>
    <row r="1187" spans="1:1" x14ac:dyDescent="0.2">
      <c r="A1187" s="3" t="s">
        <v>1184</v>
      </c>
    </row>
    <row r="1188" spans="1:1" x14ac:dyDescent="0.2">
      <c r="A1188" s="3" t="s">
        <v>1185</v>
      </c>
    </row>
    <row r="1189" spans="1:1" x14ac:dyDescent="0.2">
      <c r="A1189" s="3" t="s">
        <v>1186</v>
      </c>
    </row>
    <row r="1190" spans="1:1" x14ac:dyDescent="0.2">
      <c r="A1190" s="3" t="s">
        <v>1187</v>
      </c>
    </row>
    <row r="1191" spans="1:1" x14ac:dyDescent="0.2">
      <c r="A1191" s="3" t="s">
        <v>1188</v>
      </c>
    </row>
    <row r="1192" spans="1:1" x14ac:dyDescent="0.2">
      <c r="A1192" s="3" t="s">
        <v>1189</v>
      </c>
    </row>
    <row r="1193" spans="1:1" x14ac:dyDescent="0.2">
      <c r="A1193" s="3" t="s">
        <v>1190</v>
      </c>
    </row>
    <row r="1194" spans="1:1" x14ac:dyDescent="0.2">
      <c r="A1194" s="3" t="s">
        <v>1191</v>
      </c>
    </row>
    <row r="1195" spans="1:1" x14ac:dyDescent="0.2">
      <c r="A1195" s="3" t="s">
        <v>1192</v>
      </c>
    </row>
    <row r="1196" spans="1:1" x14ac:dyDescent="0.2">
      <c r="A1196" s="3" t="s">
        <v>1193</v>
      </c>
    </row>
    <row r="1197" spans="1:1" x14ac:dyDescent="0.2">
      <c r="A1197" s="3" t="s">
        <v>1194</v>
      </c>
    </row>
    <row r="1198" spans="1:1" x14ac:dyDescent="0.2">
      <c r="A1198" s="3" t="s">
        <v>1195</v>
      </c>
    </row>
    <row r="1199" spans="1:1" x14ac:dyDescent="0.2">
      <c r="A1199" s="3" t="s">
        <v>1196</v>
      </c>
    </row>
    <row r="1200" spans="1:1" x14ac:dyDescent="0.2">
      <c r="A1200" s="3" t="s">
        <v>1197</v>
      </c>
    </row>
    <row r="1201" spans="1:1" x14ac:dyDescent="0.2">
      <c r="A1201" s="3" t="s">
        <v>1198</v>
      </c>
    </row>
    <row r="1202" spans="1:1" x14ac:dyDescent="0.2">
      <c r="A1202" s="3" t="s">
        <v>1199</v>
      </c>
    </row>
    <row r="1203" spans="1:1" x14ac:dyDescent="0.2">
      <c r="A1203" s="3" t="s">
        <v>1200</v>
      </c>
    </row>
    <row r="1204" spans="1:1" x14ac:dyDescent="0.2">
      <c r="A1204" s="3" t="s">
        <v>1201</v>
      </c>
    </row>
    <row r="1205" spans="1:1" x14ac:dyDescent="0.2">
      <c r="A1205" s="3" t="s">
        <v>1202</v>
      </c>
    </row>
    <row r="1206" spans="1:1" x14ac:dyDescent="0.2">
      <c r="A1206" s="3" t="s">
        <v>1203</v>
      </c>
    </row>
    <row r="1207" spans="1:1" x14ac:dyDescent="0.2">
      <c r="A1207" s="3" t="s">
        <v>1204</v>
      </c>
    </row>
    <row r="1208" spans="1:1" x14ac:dyDescent="0.2">
      <c r="A1208" s="3" t="s">
        <v>1205</v>
      </c>
    </row>
    <row r="1209" spans="1:1" x14ac:dyDescent="0.2">
      <c r="A1209" s="3" t="s">
        <v>1206</v>
      </c>
    </row>
    <row r="1210" spans="1:1" x14ac:dyDescent="0.2">
      <c r="A1210" s="3" t="s">
        <v>1207</v>
      </c>
    </row>
    <row r="1211" spans="1:1" x14ac:dyDescent="0.2">
      <c r="A1211" s="3" t="s">
        <v>1208</v>
      </c>
    </row>
    <row r="1212" spans="1:1" x14ac:dyDescent="0.2">
      <c r="A1212" s="3" t="s">
        <v>1209</v>
      </c>
    </row>
    <row r="1213" spans="1:1" x14ac:dyDescent="0.2">
      <c r="A1213" s="3" t="s">
        <v>1210</v>
      </c>
    </row>
    <row r="1214" spans="1:1" x14ac:dyDescent="0.2">
      <c r="A1214" s="3" t="s">
        <v>1211</v>
      </c>
    </row>
    <row r="1215" spans="1:1" x14ac:dyDescent="0.2">
      <c r="A1215" s="3" t="s">
        <v>1212</v>
      </c>
    </row>
    <row r="1216" spans="1:1" x14ac:dyDescent="0.2">
      <c r="A1216" s="3" t="s">
        <v>1213</v>
      </c>
    </row>
    <row r="1217" spans="1:1" x14ac:dyDescent="0.2">
      <c r="A1217" s="3" t="s">
        <v>1214</v>
      </c>
    </row>
    <row r="1218" spans="1:1" x14ac:dyDescent="0.2">
      <c r="A1218" s="3" t="s">
        <v>1215</v>
      </c>
    </row>
    <row r="1219" spans="1:1" x14ac:dyDescent="0.2">
      <c r="A1219" s="3" t="s">
        <v>1216</v>
      </c>
    </row>
    <row r="1220" spans="1:1" x14ac:dyDescent="0.2">
      <c r="A1220" s="3" t="s">
        <v>1217</v>
      </c>
    </row>
    <row r="1221" spans="1:1" x14ac:dyDescent="0.2">
      <c r="A1221" s="3" t="s">
        <v>1218</v>
      </c>
    </row>
    <row r="1222" spans="1:1" x14ac:dyDescent="0.2">
      <c r="A1222" s="3" t="s">
        <v>1219</v>
      </c>
    </row>
    <row r="1223" spans="1:1" x14ac:dyDescent="0.2">
      <c r="A1223" s="3" t="s">
        <v>1220</v>
      </c>
    </row>
    <row r="1224" spans="1:1" x14ac:dyDescent="0.2">
      <c r="A1224" s="3" t="s">
        <v>1221</v>
      </c>
    </row>
    <row r="1225" spans="1:1" x14ac:dyDescent="0.2">
      <c r="A1225" s="3" t="s">
        <v>1222</v>
      </c>
    </row>
    <row r="1226" spans="1:1" x14ac:dyDescent="0.2">
      <c r="A1226" s="3" t="s">
        <v>1223</v>
      </c>
    </row>
    <row r="1227" spans="1:1" x14ac:dyDescent="0.2">
      <c r="A1227" s="3" t="s">
        <v>1224</v>
      </c>
    </row>
    <row r="1228" spans="1:1" x14ac:dyDescent="0.2">
      <c r="A1228" s="3" t="s">
        <v>1225</v>
      </c>
    </row>
    <row r="1229" spans="1:1" x14ac:dyDescent="0.2">
      <c r="A1229" s="3" t="s">
        <v>1226</v>
      </c>
    </row>
    <row r="1230" spans="1:1" x14ac:dyDescent="0.2">
      <c r="A1230" s="3" t="s">
        <v>1227</v>
      </c>
    </row>
    <row r="1231" spans="1:1" x14ac:dyDescent="0.2">
      <c r="A1231" s="3" t="s">
        <v>1228</v>
      </c>
    </row>
    <row r="1232" spans="1:1" x14ac:dyDescent="0.2">
      <c r="A1232" s="3" t="s">
        <v>1229</v>
      </c>
    </row>
    <row r="1233" spans="1:1" x14ac:dyDescent="0.2">
      <c r="A1233" s="3" t="s">
        <v>1230</v>
      </c>
    </row>
    <row r="1234" spans="1:1" x14ac:dyDescent="0.2">
      <c r="A1234" s="3" t="s">
        <v>1231</v>
      </c>
    </row>
    <row r="1235" spans="1:1" x14ac:dyDescent="0.2">
      <c r="A1235" s="3" t="s">
        <v>1232</v>
      </c>
    </row>
    <row r="1236" spans="1:1" x14ac:dyDescent="0.2">
      <c r="A1236" s="3" t="s">
        <v>1233</v>
      </c>
    </row>
    <row r="1237" spans="1:1" x14ac:dyDescent="0.2">
      <c r="A1237" s="3" t="s">
        <v>1234</v>
      </c>
    </row>
    <row r="1238" spans="1:1" x14ac:dyDescent="0.2">
      <c r="A1238" s="3" t="s">
        <v>1235</v>
      </c>
    </row>
    <row r="1239" spans="1:1" x14ac:dyDescent="0.2">
      <c r="A1239" s="3" t="s">
        <v>1236</v>
      </c>
    </row>
    <row r="1240" spans="1:1" x14ac:dyDescent="0.2">
      <c r="A1240" s="3" t="s">
        <v>1237</v>
      </c>
    </row>
    <row r="1241" spans="1:1" x14ac:dyDescent="0.2">
      <c r="A1241" s="3" t="s">
        <v>1238</v>
      </c>
    </row>
    <row r="1242" spans="1:1" x14ac:dyDescent="0.2">
      <c r="A1242" s="3" t="s">
        <v>1239</v>
      </c>
    </row>
    <row r="1243" spans="1:1" x14ac:dyDescent="0.2">
      <c r="A1243" s="3" t="s">
        <v>1240</v>
      </c>
    </row>
    <row r="1244" spans="1:1" x14ac:dyDescent="0.2">
      <c r="A1244" s="3" t="s">
        <v>1241</v>
      </c>
    </row>
    <row r="1245" spans="1:1" x14ac:dyDescent="0.2">
      <c r="A1245" s="3" t="s">
        <v>1242</v>
      </c>
    </row>
    <row r="1246" spans="1:1" x14ac:dyDescent="0.2">
      <c r="A1246" s="3" t="s">
        <v>1243</v>
      </c>
    </row>
    <row r="1247" spans="1:1" x14ac:dyDescent="0.2">
      <c r="A1247" s="3" t="s">
        <v>1244</v>
      </c>
    </row>
    <row r="1248" spans="1:1" x14ac:dyDescent="0.2">
      <c r="A1248" s="3" t="s">
        <v>1245</v>
      </c>
    </row>
    <row r="1249" spans="1:1" x14ac:dyDescent="0.2">
      <c r="A1249" s="3" t="s">
        <v>1246</v>
      </c>
    </row>
    <row r="1250" spans="1:1" x14ac:dyDescent="0.2">
      <c r="A1250" s="3" t="s">
        <v>1247</v>
      </c>
    </row>
    <row r="1251" spans="1:1" x14ac:dyDescent="0.2">
      <c r="A1251" s="3" t="s">
        <v>1248</v>
      </c>
    </row>
    <row r="1252" spans="1:1" x14ac:dyDescent="0.2">
      <c r="A1252" s="3" t="s">
        <v>1249</v>
      </c>
    </row>
    <row r="1253" spans="1:1" x14ac:dyDescent="0.2">
      <c r="A1253" s="3" t="s">
        <v>1250</v>
      </c>
    </row>
    <row r="1254" spans="1:1" x14ac:dyDescent="0.2">
      <c r="A1254" s="3" t="s">
        <v>1251</v>
      </c>
    </row>
    <row r="1255" spans="1:1" x14ac:dyDescent="0.2">
      <c r="A1255" s="3" t="s">
        <v>1252</v>
      </c>
    </row>
    <row r="1256" spans="1:1" x14ac:dyDescent="0.2">
      <c r="A1256" s="3" t="s">
        <v>1253</v>
      </c>
    </row>
    <row r="1257" spans="1:1" x14ac:dyDescent="0.2">
      <c r="A1257" s="3" t="s">
        <v>1254</v>
      </c>
    </row>
    <row r="1258" spans="1:1" x14ac:dyDescent="0.2">
      <c r="A1258" s="3" t="s">
        <v>1255</v>
      </c>
    </row>
    <row r="1259" spans="1:1" x14ac:dyDescent="0.2">
      <c r="A1259" s="3" t="s">
        <v>1256</v>
      </c>
    </row>
    <row r="1260" spans="1:1" x14ac:dyDescent="0.2">
      <c r="A1260" s="3" t="s">
        <v>1257</v>
      </c>
    </row>
    <row r="1261" spans="1:1" x14ac:dyDescent="0.2">
      <c r="A1261" s="3" t="s">
        <v>1258</v>
      </c>
    </row>
    <row r="1262" spans="1:1" x14ac:dyDescent="0.2">
      <c r="A1262" s="3" t="s">
        <v>1259</v>
      </c>
    </row>
    <row r="1263" spans="1:1" x14ac:dyDescent="0.2">
      <c r="A1263" s="3" t="s">
        <v>1260</v>
      </c>
    </row>
    <row r="1264" spans="1:1" x14ac:dyDescent="0.2">
      <c r="A1264" s="3" t="s">
        <v>1261</v>
      </c>
    </row>
    <row r="1265" spans="1:1" x14ac:dyDescent="0.2">
      <c r="A1265" s="3" t="s">
        <v>1262</v>
      </c>
    </row>
    <row r="1266" spans="1:1" x14ac:dyDescent="0.2">
      <c r="A1266" s="3" t="s">
        <v>1263</v>
      </c>
    </row>
    <row r="1267" spans="1:1" x14ac:dyDescent="0.2">
      <c r="A1267" s="3" t="s">
        <v>1264</v>
      </c>
    </row>
    <row r="1268" spans="1:1" x14ac:dyDescent="0.2">
      <c r="A1268" s="3" t="s">
        <v>1265</v>
      </c>
    </row>
    <row r="1269" spans="1:1" x14ac:dyDescent="0.2">
      <c r="A1269" s="3" t="s">
        <v>1266</v>
      </c>
    </row>
    <row r="1270" spans="1:1" x14ac:dyDescent="0.2">
      <c r="A1270" s="3" t="s">
        <v>1267</v>
      </c>
    </row>
    <row r="1271" spans="1:1" x14ac:dyDescent="0.2">
      <c r="A1271" s="3" t="s">
        <v>1268</v>
      </c>
    </row>
    <row r="1272" spans="1:1" x14ac:dyDescent="0.2">
      <c r="A1272" s="3" t="s">
        <v>1269</v>
      </c>
    </row>
    <row r="1273" spans="1:1" x14ac:dyDescent="0.2">
      <c r="A1273" s="3" t="s">
        <v>1270</v>
      </c>
    </row>
    <row r="1274" spans="1:1" x14ac:dyDescent="0.2">
      <c r="A1274" s="3" t="s">
        <v>1271</v>
      </c>
    </row>
    <row r="1275" spans="1:1" x14ac:dyDescent="0.2">
      <c r="A1275" s="3" t="s">
        <v>1272</v>
      </c>
    </row>
    <row r="1276" spans="1:1" x14ac:dyDescent="0.2">
      <c r="A1276" s="3" t="s">
        <v>1273</v>
      </c>
    </row>
    <row r="1277" spans="1:1" x14ac:dyDescent="0.2">
      <c r="A1277" s="3" t="s">
        <v>1274</v>
      </c>
    </row>
    <row r="1278" spans="1:1" x14ac:dyDescent="0.2">
      <c r="A1278" s="3" t="s">
        <v>1275</v>
      </c>
    </row>
    <row r="1279" spans="1:1" x14ac:dyDescent="0.2">
      <c r="A1279" s="3" t="s">
        <v>1276</v>
      </c>
    </row>
    <row r="1280" spans="1:1" x14ac:dyDescent="0.2">
      <c r="A1280" s="3" t="s">
        <v>1277</v>
      </c>
    </row>
    <row r="1281" spans="1:1" x14ac:dyDescent="0.2">
      <c r="A1281" s="3" t="s">
        <v>1278</v>
      </c>
    </row>
    <row r="1282" spans="1:1" x14ac:dyDescent="0.2">
      <c r="A1282" s="3" t="s">
        <v>1279</v>
      </c>
    </row>
    <row r="1283" spans="1:1" x14ac:dyDescent="0.2">
      <c r="A1283" s="3" t="s">
        <v>1280</v>
      </c>
    </row>
    <row r="1284" spans="1:1" x14ac:dyDescent="0.2">
      <c r="A1284" s="3" t="s">
        <v>1281</v>
      </c>
    </row>
    <row r="1285" spans="1:1" x14ac:dyDescent="0.2">
      <c r="A1285" s="3" t="s">
        <v>1282</v>
      </c>
    </row>
    <row r="1286" spans="1:1" x14ac:dyDescent="0.2">
      <c r="A1286" s="3" t="s">
        <v>1283</v>
      </c>
    </row>
    <row r="1287" spans="1:1" x14ac:dyDescent="0.2">
      <c r="A1287" s="3" t="s">
        <v>1284</v>
      </c>
    </row>
    <row r="1288" spans="1:1" x14ac:dyDescent="0.2">
      <c r="A1288" s="3" t="s">
        <v>1285</v>
      </c>
    </row>
    <row r="1289" spans="1:1" x14ac:dyDescent="0.2">
      <c r="A1289" s="3" t="s">
        <v>1286</v>
      </c>
    </row>
    <row r="1290" spans="1:1" x14ac:dyDescent="0.2">
      <c r="A1290" s="3" t="s">
        <v>1287</v>
      </c>
    </row>
    <row r="1291" spans="1:1" x14ac:dyDescent="0.2">
      <c r="A1291" s="3" t="s">
        <v>1288</v>
      </c>
    </row>
    <row r="1292" spans="1:1" x14ac:dyDescent="0.2">
      <c r="A1292" s="3" t="s">
        <v>1289</v>
      </c>
    </row>
    <row r="1293" spans="1:1" x14ac:dyDescent="0.2">
      <c r="A1293" s="3" t="s">
        <v>1290</v>
      </c>
    </row>
    <row r="1294" spans="1:1" x14ac:dyDescent="0.2">
      <c r="A1294" s="3" t="s">
        <v>1291</v>
      </c>
    </row>
    <row r="1295" spans="1:1" x14ac:dyDescent="0.2">
      <c r="A1295" s="3" t="s">
        <v>1292</v>
      </c>
    </row>
    <row r="1296" spans="1:1" x14ac:dyDescent="0.2">
      <c r="A1296" s="3" t="s">
        <v>1293</v>
      </c>
    </row>
    <row r="1297" spans="1:1" x14ac:dyDescent="0.2">
      <c r="A1297" s="3" t="s">
        <v>1294</v>
      </c>
    </row>
    <row r="1298" spans="1:1" x14ac:dyDescent="0.2">
      <c r="A1298" s="3" t="s">
        <v>1295</v>
      </c>
    </row>
    <row r="1299" spans="1:1" x14ac:dyDescent="0.2">
      <c r="A1299" s="3" t="s">
        <v>1296</v>
      </c>
    </row>
    <row r="1300" spans="1:1" x14ac:dyDescent="0.2">
      <c r="A1300" s="3" t="s">
        <v>1297</v>
      </c>
    </row>
    <row r="1301" spans="1:1" x14ac:dyDescent="0.2">
      <c r="A1301" s="3" t="s">
        <v>1298</v>
      </c>
    </row>
    <row r="1302" spans="1:1" x14ac:dyDescent="0.2">
      <c r="A1302" s="3" t="s">
        <v>1299</v>
      </c>
    </row>
    <row r="1303" spans="1:1" x14ac:dyDescent="0.2">
      <c r="A1303" s="3" t="s">
        <v>1300</v>
      </c>
    </row>
    <row r="1304" spans="1:1" x14ac:dyDescent="0.2">
      <c r="A1304" s="3" t="s">
        <v>1301</v>
      </c>
    </row>
    <row r="1305" spans="1:1" x14ac:dyDescent="0.2">
      <c r="A1305" s="3" t="s">
        <v>1302</v>
      </c>
    </row>
    <row r="1306" spans="1:1" x14ac:dyDescent="0.2">
      <c r="A1306" s="3" t="s">
        <v>1303</v>
      </c>
    </row>
    <row r="1307" spans="1:1" x14ac:dyDescent="0.2">
      <c r="A1307" s="3" t="s">
        <v>1304</v>
      </c>
    </row>
    <row r="1308" spans="1:1" x14ac:dyDescent="0.2">
      <c r="A1308" s="3" t="s">
        <v>1305</v>
      </c>
    </row>
    <row r="1309" spans="1:1" x14ac:dyDescent="0.2">
      <c r="A1309" s="3" t="s">
        <v>1306</v>
      </c>
    </row>
    <row r="1310" spans="1:1" x14ac:dyDescent="0.2">
      <c r="A1310" s="3" t="s">
        <v>1307</v>
      </c>
    </row>
    <row r="1311" spans="1:1" x14ac:dyDescent="0.2">
      <c r="A1311" s="3" t="s">
        <v>1308</v>
      </c>
    </row>
    <row r="1312" spans="1:1" x14ac:dyDescent="0.2">
      <c r="A1312" s="3" t="s">
        <v>1309</v>
      </c>
    </row>
    <row r="1313" spans="1:1" x14ac:dyDescent="0.2">
      <c r="A1313" s="3" t="s">
        <v>1310</v>
      </c>
    </row>
    <row r="1314" spans="1:1" x14ac:dyDescent="0.2">
      <c r="A1314" s="3" t="s">
        <v>1311</v>
      </c>
    </row>
    <row r="1315" spans="1:1" x14ac:dyDescent="0.2">
      <c r="A1315" s="3" t="s">
        <v>1312</v>
      </c>
    </row>
    <row r="1316" spans="1:1" x14ac:dyDescent="0.2">
      <c r="A1316" s="3" t="s">
        <v>1313</v>
      </c>
    </row>
    <row r="1317" spans="1:1" x14ac:dyDescent="0.2">
      <c r="A1317" s="3" t="s">
        <v>1314</v>
      </c>
    </row>
    <row r="1318" spans="1:1" x14ac:dyDescent="0.2">
      <c r="A1318" s="3" t="s">
        <v>1315</v>
      </c>
    </row>
    <row r="1319" spans="1:1" x14ac:dyDescent="0.2">
      <c r="A1319" s="3" t="s">
        <v>1316</v>
      </c>
    </row>
    <row r="1320" spans="1:1" x14ac:dyDescent="0.2">
      <c r="A1320" s="3" t="s">
        <v>1317</v>
      </c>
    </row>
    <row r="1321" spans="1:1" x14ac:dyDescent="0.2">
      <c r="A1321" s="3" t="s">
        <v>1318</v>
      </c>
    </row>
    <row r="1322" spans="1:1" x14ac:dyDescent="0.2">
      <c r="A1322" s="3" t="s">
        <v>1319</v>
      </c>
    </row>
    <row r="1323" spans="1:1" x14ac:dyDescent="0.2">
      <c r="A1323" s="3" t="s">
        <v>1320</v>
      </c>
    </row>
    <row r="1324" spans="1:1" x14ac:dyDescent="0.2">
      <c r="A1324" s="3" t="s">
        <v>1321</v>
      </c>
    </row>
    <row r="1325" spans="1:1" x14ac:dyDescent="0.2">
      <c r="A1325" s="3" t="s">
        <v>1322</v>
      </c>
    </row>
    <row r="1326" spans="1:1" x14ac:dyDescent="0.2">
      <c r="A1326" s="3" t="s">
        <v>1323</v>
      </c>
    </row>
    <row r="1327" spans="1:1" x14ac:dyDescent="0.2">
      <c r="A1327" s="3" t="s">
        <v>1324</v>
      </c>
    </row>
    <row r="1328" spans="1:1" x14ac:dyDescent="0.2">
      <c r="A1328" s="3" t="s">
        <v>1325</v>
      </c>
    </row>
    <row r="1329" spans="1:1" x14ac:dyDescent="0.2">
      <c r="A1329" s="3" t="s">
        <v>1326</v>
      </c>
    </row>
    <row r="1330" spans="1:1" x14ac:dyDescent="0.2">
      <c r="A1330" s="3" t="s">
        <v>1327</v>
      </c>
    </row>
    <row r="1331" spans="1:1" x14ac:dyDescent="0.2">
      <c r="A1331" s="3" t="s">
        <v>1328</v>
      </c>
    </row>
    <row r="1332" spans="1:1" x14ac:dyDescent="0.2">
      <c r="A1332" s="3" t="s">
        <v>1329</v>
      </c>
    </row>
    <row r="1333" spans="1:1" x14ac:dyDescent="0.2">
      <c r="A1333" s="3" t="s">
        <v>1330</v>
      </c>
    </row>
    <row r="1334" spans="1:1" x14ac:dyDescent="0.2">
      <c r="A1334" s="3" t="s">
        <v>1331</v>
      </c>
    </row>
    <row r="1335" spans="1:1" x14ac:dyDescent="0.2">
      <c r="A1335" s="3" t="s">
        <v>1332</v>
      </c>
    </row>
    <row r="1336" spans="1:1" x14ac:dyDescent="0.2">
      <c r="A1336" s="3" t="s">
        <v>1333</v>
      </c>
    </row>
    <row r="1337" spans="1:1" x14ac:dyDescent="0.2">
      <c r="A1337" s="3" t="s">
        <v>1334</v>
      </c>
    </row>
    <row r="1338" spans="1:1" x14ac:dyDescent="0.2">
      <c r="A1338" s="3" t="s">
        <v>1335</v>
      </c>
    </row>
    <row r="1339" spans="1:1" x14ac:dyDescent="0.2">
      <c r="A1339" s="3" t="s">
        <v>1336</v>
      </c>
    </row>
    <row r="1340" spans="1:1" x14ac:dyDescent="0.2">
      <c r="A1340" s="3" t="s">
        <v>1337</v>
      </c>
    </row>
    <row r="1341" spans="1:1" x14ac:dyDescent="0.2">
      <c r="A1341" s="3" t="s">
        <v>1338</v>
      </c>
    </row>
    <row r="1342" spans="1:1" x14ac:dyDescent="0.2">
      <c r="A1342" s="3" t="s">
        <v>1339</v>
      </c>
    </row>
    <row r="1343" spans="1:1" x14ac:dyDescent="0.2">
      <c r="A1343" s="3" t="s">
        <v>1340</v>
      </c>
    </row>
    <row r="1344" spans="1:1" x14ac:dyDescent="0.2">
      <c r="A1344" s="3" t="s">
        <v>1341</v>
      </c>
    </row>
    <row r="1345" spans="1:1" x14ac:dyDescent="0.2">
      <c r="A1345" s="3" t="s">
        <v>1342</v>
      </c>
    </row>
    <row r="1346" spans="1:1" x14ac:dyDescent="0.2">
      <c r="A1346" s="3" t="s">
        <v>1343</v>
      </c>
    </row>
    <row r="1347" spans="1:1" x14ac:dyDescent="0.2">
      <c r="A1347" s="3" t="s">
        <v>1344</v>
      </c>
    </row>
    <row r="1348" spans="1:1" x14ac:dyDescent="0.2">
      <c r="A1348" s="3" t="s">
        <v>1345</v>
      </c>
    </row>
    <row r="1349" spans="1:1" x14ac:dyDescent="0.2">
      <c r="A1349" s="3" t="s">
        <v>1346</v>
      </c>
    </row>
    <row r="1350" spans="1:1" x14ac:dyDescent="0.2">
      <c r="A1350" s="3" t="s">
        <v>1347</v>
      </c>
    </row>
    <row r="1351" spans="1:1" x14ac:dyDescent="0.2">
      <c r="A1351" s="3" t="s">
        <v>1348</v>
      </c>
    </row>
    <row r="1352" spans="1:1" x14ac:dyDescent="0.2">
      <c r="A1352" s="3" t="s">
        <v>1349</v>
      </c>
    </row>
    <row r="1353" spans="1:1" x14ac:dyDescent="0.2">
      <c r="A1353" s="3" t="s">
        <v>1350</v>
      </c>
    </row>
    <row r="1354" spans="1:1" x14ac:dyDescent="0.2">
      <c r="A1354" s="3" t="s">
        <v>1351</v>
      </c>
    </row>
    <row r="1355" spans="1:1" x14ac:dyDescent="0.2">
      <c r="A1355" s="3" t="s">
        <v>1352</v>
      </c>
    </row>
    <row r="1356" spans="1:1" x14ac:dyDescent="0.2">
      <c r="A1356" s="3" t="s">
        <v>1353</v>
      </c>
    </row>
    <row r="1357" spans="1:1" x14ac:dyDescent="0.2">
      <c r="A1357" s="3" t="s">
        <v>1354</v>
      </c>
    </row>
    <row r="1358" spans="1:1" x14ac:dyDescent="0.2">
      <c r="A1358" s="3" t="s">
        <v>1355</v>
      </c>
    </row>
    <row r="1359" spans="1:1" x14ac:dyDescent="0.2">
      <c r="A1359" s="3" t="s">
        <v>1356</v>
      </c>
    </row>
    <row r="1360" spans="1:1" x14ac:dyDescent="0.2">
      <c r="A1360" s="3" t="s">
        <v>1357</v>
      </c>
    </row>
    <row r="1361" spans="1:1" x14ac:dyDescent="0.2">
      <c r="A1361" s="3" t="s">
        <v>1358</v>
      </c>
    </row>
    <row r="1362" spans="1:1" x14ac:dyDescent="0.2">
      <c r="A1362" s="3" t="s">
        <v>1359</v>
      </c>
    </row>
    <row r="1363" spans="1:1" x14ac:dyDescent="0.2">
      <c r="A1363" s="3" t="s">
        <v>1360</v>
      </c>
    </row>
    <row r="1364" spans="1:1" x14ac:dyDescent="0.2">
      <c r="A1364" s="3" t="s">
        <v>1361</v>
      </c>
    </row>
    <row r="1365" spans="1:1" x14ac:dyDescent="0.2">
      <c r="A1365" s="3" t="s">
        <v>1362</v>
      </c>
    </row>
    <row r="1366" spans="1:1" x14ac:dyDescent="0.2">
      <c r="A1366" s="3" t="s">
        <v>1363</v>
      </c>
    </row>
    <row r="1367" spans="1:1" x14ac:dyDescent="0.2">
      <c r="A1367" s="3" t="s">
        <v>1364</v>
      </c>
    </row>
    <row r="1368" spans="1:1" x14ac:dyDescent="0.2">
      <c r="A1368" s="3" t="s">
        <v>1365</v>
      </c>
    </row>
    <row r="1369" spans="1:1" x14ac:dyDescent="0.2">
      <c r="A1369" s="3" t="s">
        <v>1366</v>
      </c>
    </row>
    <row r="1370" spans="1:1" x14ac:dyDescent="0.2">
      <c r="A1370" s="3" t="s">
        <v>1367</v>
      </c>
    </row>
    <row r="1371" spans="1:1" x14ac:dyDescent="0.2">
      <c r="A1371" s="3" t="s">
        <v>1368</v>
      </c>
    </row>
    <row r="1372" spans="1:1" x14ac:dyDescent="0.2">
      <c r="A1372" s="3" t="s">
        <v>1369</v>
      </c>
    </row>
    <row r="1373" spans="1:1" x14ac:dyDescent="0.2">
      <c r="A1373" s="3" t="s">
        <v>1370</v>
      </c>
    </row>
    <row r="1374" spans="1:1" x14ac:dyDescent="0.2">
      <c r="A1374" s="3" t="s">
        <v>1371</v>
      </c>
    </row>
    <row r="1375" spans="1:1" x14ac:dyDescent="0.2">
      <c r="A1375" s="3" t="s">
        <v>1372</v>
      </c>
    </row>
    <row r="1376" spans="1:1" x14ac:dyDescent="0.2">
      <c r="A1376" s="3" t="s">
        <v>1373</v>
      </c>
    </row>
    <row r="1377" spans="1:1" x14ac:dyDescent="0.2">
      <c r="A1377" s="3" t="s">
        <v>1374</v>
      </c>
    </row>
    <row r="1378" spans="1:1" x14ac:dyDescent="0.2">
      <c r="A1378" s="3" t="s">
        <v>1375</v>
      </c>
    </row>
    <row r="1379" spans="1:1" x14ac:dyDescent="0.2">
      <c r="A1379" s="3" t="s">
        <v>1376</v>
      </c>
    </row>
    <row r="1380" spans="1:1" x14ac:dyDescent="0.2">
      <c r="A1380" s="3" t="s">
        <v>1377</v>
      </c>
    </row>
    <row r="1381" spans="1:1" x14ac:dyDescent="0.2">
      <c r="A1381" s="3" t="s">
        <v>1378</v>
      </c>
    </row>
    <row r="1382" spans="1:1" x14ac:dyDescent="0.2">
      <c r="A1382" s="3" t="s">
        <v>1379</v>
      </c>
    </row>
    <row r="1383" spans="1:1" x14ac:dyDescent="0.2">
      <c r="A1383" s="3" t="s">
        <v>1380</v>
      </c>
    </row>
    <row r="1384" spans="1:1" x14ac:dyDescent="0.2">
      <c r="A1384" s="3" t="s">
        <v>1381</v>
      </c>
    </row>
    <row r="1385" spans="1:1" x14ac:dyDescent="0.2">
      <c r="A1385" s="3" t="s">
        <v>1382</v>
      </c>
    </row>
    <row r="1386" spans="1:1" x14ac:dyDescent="0.2">
      <c r="A1386" s="3" t="s">
        <v>1383</v>
      </c>
    </row>
    <row r="1387" spans="1:1" x14ac:dyDescent="0.2">
      <c r="A1387" s="3" t="s">
        <v>1384</v>
      </c>
    </row>
    <row r="1388" spans="1:1" x14ac:dyDescent="0.2">
      <c r="A1388" s="3" t="s">
        <v>1385</v>
      </c>
    </row>
    <row r="1389" spans="1:1" x14ac:dyDescent="0.2">
      <c r="A1389" s="3" t="s">
        <v>1386</v>
      </c>
    </row>
    <row r="1390" spans="1:1" x14ac:dyDescent="0.2">
      <c r="A1390" s="3" t="s">
        <v>1387</v>
      </c>
    </row>
    <row r="1391" spans="1:1" x14ac:dyDescent="0.2">
      <c r="A1391" s="3" t="s">
        <v>1388</v>
      </c>
    </row>
    <row r="1392" spans="1:1" x14ac:dyDescent="0.2">
      <c r="A1392" s="3" t="s">
        <v>1389</v>
      </c>
    </row>
    <row r="1393" spans="1:1" x14ac:dyDescent="0.2">
      <c r="A1393" s="3" t="s">
        <v>1390</v>
      </c>
    </row>
    <row r="1394" spans="1:1" x14ac:dyDescent="0.2">
      <c r="A1394" s="3" t="s">
        <v>1391</v>
      </c>
    </row>
    <row r="1395" spans="1:1" x14ac:dyDescent="0.2">
      <c r="A1395" s="3" t="s">
        <v>1392</v>
      </c>
    </row>
    <row r="1396" spans="1:1" x14ac:dyDescent="0.2">
      <c r="A1396" s="3" t="s">
        <v>1393</v>
      </c>
    </row>
    <row r="1397" spans="1:1" x14ac:dyDescent="0.2">
      <c r="A1397" s="3" t="s">
        <v>1394</v>
      </c>
    </row>
    <row r="1398" spans="1:1" x14ac:dyDescent="0.2">
      <c r="A1398" s="3" t="s">
        <v>1395</v>
      </c>
    </row>
    <row r="1399" spans="1:1" x14ac:dyDescent="0.2">
      <c r="A1399" s="3" t="s">
        <v>1396</v>
      </c>
    </row>
    <row r="1400" spans="1:1" x14ac:dyDescent="0.2">
      <c r="A1400" s="3" t="s">
        <v>1397</v>
      </c>
    </row>
    <row r="1401" spans="1:1" x14ac:dyDescent="0.2">
      <c r="A1401" s="3" t="s">
        <v>1398</v>
      </c>
    </row>
    <row r="1402" spans="1:1" x14ac:dyDescent="0.2">
      <c r="A1402" s="3" t="s">
        <v>1399</v>
      </c>
    </row>
    <row r="1403" spans="1:1" x14ac:dyDescent="0.2">
      <c r="A1403" s="3" t="s">
        <v>1400</v>
      </c>
    </row>
    <row r="1404" spans="1:1" x14ac:dyDescent="0.2">
      <c r="A1404" s="3" t="s">
        <v>1401</v>
      </c>
    </row>
    <row r="1405" spans="1:1" x14ac:dyDescent="0.2">
      <c r="A1405" s="3" t="s">
        <v>1402</v>
      </c>
    </row>
    <row r="1406" spans="1:1" x14ac:dyDescent="0.2">
      <c r="A1406" s="3" t="s">
        <v>1403</v>
      </c>
    </row>
    <row r="1407" spans="1:1" x14ac:dyDescent="0.2">
      <c r="A1407" s="3" t="s">
        <v>1404</v>
      </c>
    </row>
    <row r="1408" spans="1:1" x14ac:dyDescent="0.2">
      <c r="A1408" s="3" t="s">
        <v>1405</v>
      </c>
    </row>
    <row r="1409" spans="1:1" x14ac:dyDescent="0.2">
      <c r="A1409" s="3" t="s">
        <v>1406</v>
      </c>
    </row>
    <row r="1410" spans="1:1" x14ac:dyDescent="0.2">
      <c r="A1410" s="3" t="s">
        <v>1407</v>
      </c>
    </row>
    <row r="1411" spans="1:1" x14ac:dyDescent="0.2">
      <c r="A1411" s="3" t="s">
        <v>1408</v>
      </c>
    </row>
    <row r="1412" spans="1:1" x14ac:dyDescent="0.2">
      <c r="A1412" s="3" t="s">
        <v>1409</v>
      </c>
    </row>
    <row r="1413" spans="1:1" x14ac:dyDescent="0.2">
      <c r="A1413" s="3" t="s">
        <v>1410</v>
      </c>
    </row>
    <row r="1414" spans="1:1" x14ac:dyDescent="0.2">
      <c r="A1414" s="3" t="s">
        <v>1411</v>
      </c>
    </row>
    <row r="1415" spans="1:1" x14ac:dyDescent="0.2">
      <c r="A1415" s="3" t="s">
        <v>1412</v>
      </c>
    </row>
    <row r="1416" spans="1:1" x14ac:dyDescent="0.2">
      <c r="A1416" s="3" t="s">
        <v>1413</v>
      </c>
    </row>
    <row r="1417" spans="1:1" x14ac:dyDescent="0.2">
      <c r="A1417" s="3" t="s">
        <v>1414</v>
      </c>
    </row>
    <row r="1418" spans="1:1" x14ac:dyDescent="0.2">
      <c r="A1418" s="3" t="s">
        <v>1415</v>
      </c>
    </row>
    <row r="1419" spans="1:1" x14ac:dyDescent="0.2">
      <c r="A1419" s="3" t="s">
        <v>1416</v>
      </c>
    </row>
    <row r="1420" spans="1:1" x14ac:dyDescent="0.2">
      <c r="A1420" s="3" t="s">
        <v>1417</v>
      </c>
    </row>
    <row r="1421" spans="1:1" x14ac:dyDescent="0.2">
      <c r="A1421" s="3" t="s">
        <v>1418</v>
      </c>
    </row>
    <row r="1422" spans="1:1" x14ac:dyDescent="0.2">
      <c r="A1422" s="3" t="s">
        <v>1419</v>
      </c>
    </row>
    <row r="1423" spans="1:1" x14ac:dyDescent="0.2">
      <c r="A1423" s="3" t="s">
        <v>1420</v>
      </c>
    </row>
    <row r="1424" spans="1:1" x14ac:dyDescent="0.2">
      <c r="A1424" s="3" t="s">
        <v>1421</v>
      </c>
    </row>
    <row r="1425" spans="1:1" x14ac:dyDescent="0.2">
      <c r="A1425" s="3" t="s">
        <v>1422</v>
      </c>
    </row>
    <row r="1426" spans="1:1" x14ac:dyDescent="0.2">
      <c r="A1426" s="3" t="s">
        <v>1423</v>
      </c>
    </row>
    <row r="1427" spans="1:1" x14ac:dyDescent="0.2">
      <c r="A1427" s="3" t="s">
        <v>1424</v>
      </c>
    </row>
    <row r="1428" spans="1:1" x14ac:dyDescent="0.2">
      <c r="A1428" s="3" t="s">
        <v>1425</v>
      </c>
    </row>
    <row r="1429" spans="1:1" x14ac:dyDescent="0.2">
      <c r="A1429" s="3" t="s">
        <v>1426</v>
      </c>
    </row>
    <row r="1430" spans="1:1" x14ac:dyDescent="0.2">
      <c r="A1430" s="3" t="s">
        <v>1427</v>
      </c>
    </row>
    <row r="1431" spans="1:1" x14ac:dyDescent="0.2">
      <c r="A1431" s="3" t="s">
        <v>1428</v>
      </c>
    </row>
    <row r="1432" spans="1:1" x14ac:dyDescent="0.2">
      <c r="A1432" s="3" t="s">
        <v>1429</v>
      </c>
    </row>
    <row r="1433" spans="1:1" x14ac:dyDescent="0.2">
      <c r="A1433" s="3" t="s">
        <v>1430</v>
      </c>
    </row>
    <row r="1434" spans="1:1" x14ac:dyDescent="0.2">
      <c r="A1434" s="3" t="s">
        <v>1431</v>
      </c>
    </row>
    <row r="1435" spans="1:1" x14ac:dyDescent="0.2">
      <c r="A1435" s="3" t="s">
        <v>1432</v>
      </c>
    </row>
    <row r="1436" spans="1:1" x14ac:dyDescent="0.2">
      <c r="A1436" s="3" t="s">
        <v>1433</v>
      </c>
    </row>
    <row r="1437" spans="1:1" x14ac:dyDescent="0.2">
      <c r="A1437" s="3" t="s">
        <v>1434</v>
      </c>
    </row>
    <row r="1438" spans="1:1" x14ac:dyDescent="0.2">
      <c r="A1438" s="3" t="s">
        <v>1435</v>
      </c>
    </row>
    <row r="1439" spans="1:1" x14ac:dyDescent="0.2">
      <c r="A1439" s="3" t="s">
        <v>1436</v>
      </c>
    </row>
    <row r="1440" spans="1:1" x14ac:dyDescent="0.2">
      <c r="A1440" s="3" t="s">
        <v>1437</v>
      </c>
    </row>
    <row r="1441" spans="1:1" x14ac:dyDescent="0.2">
      <c r="A1441" s="3" t="s">
        <v>1438</v>
      </c>
    </row>
    <row r="1442" spans="1:1" x14ac:dyDescent="0.2">
      <c r="A1442" s="3" t="s">
        <v>1439</v>
      </c>
    </row>
    <row r="1443" spans="1:1" x14ac:dyDescent="0.2">
      <c r="A1443" s="3" t="s">
        <v>1440</v>
      </c>
    </row>
    <row r="1444" spans="1:1" x14ac:dyDescent="0.2">
      <c r="A1444" s="3" t="s">
        <v>1441</v>
      </c>
    </row>
    <row r="1445" spans="1:1" x14ac:dyDescent="0.2">
      <c r="A1445" s="3" t="s">
        <v>1442</v>
      </c>
    </row>
    <row r="1446" spans="1:1" x14ac:dyDescent="0.2">
      <c r="A1446" s="3" t="s">
        <v>1443</v>
      </c>
    </row>
    <row r="1447" spans="1:1" x14ac:dyDescent="0.2">
      <c r="A1447" s="3" t="s">
        <v>1444</v>
      </c>
    </row>
    <row r="1448" spans="1:1" x14ac:dyDescent="0.2">
      <c r="A1448" s="3" t="s">
        <v>1445</v>
      </c>
    </row>
    <row r="1449" spans="1:1" x14ac:dyDescent="0.2">
      <c r="A1449" s="3" t="s">
        <v>1446</v>
      </c>
    </row>
    <row r="1450" spans="1:1" x14ac:dyDescent="0.2">
      <c r="A1450" s="3" t="s">
        <v>1447</v>
      </c>
    </row>
    <row r="1451" spans="1:1" x14ac:dyDescent="0.2">
      <c r="A1451" s="3" t="s">
        <v>1448</v>
      </c>
    </row>
    <row r="1452" spans="1:1" x14ac:dyDescent="0.2">
      <c r="A1452" s="3" t="s">
        <v>1449</v>
      </c>
    </row>
    <row r="1453" spans="1:1" x14ac:dyDescent="0.2">
      <c r="A1453" s="3" t="s">
        <v>1450</v>
      </c>
    </row>
    <row r="1454" spans="1:1" x14ac:dyDescent="0.2">
      <c r="A1454" s="3" t="s">
        <v>1451</v>
      </c>
    </row>
    <row r="1455" spans="1:1" x14ac:dyDescent="0.2">
      <c r="A1455" s="3" t="s">
        <v>1452</v>
      </c>
    </row>
    <row r="1456" spans="1:1" x14ac:dyDescent="0.2">
      <c r="A1456" s="3" t="s">
        <v>1453</v>
      </c>
    </row>
    <row r="1457" spans="1:1" x14ac:dyDescent="0.2">
      <c r="A1457" s="3" t="s">
        <v>1454</v>
      </c>
    </row>
    <row r="1458" spans="1:1" x14ac:dyDescent="0.2">
      <c r="A1458" s="3" t="s">
        <v>1455</v>
      </c>
    </row>
    <row r="1459" spans="1:1" x14ac:dyDescent="0.2">
      <c r="A1459" s="3" t="s">
        <v>1456</v>
      </c>
    </row>
    <row r="1460" spans="1:1" x14ac:dyDescent="0.2">
      <c r="A1460" s="3" t="s">
        <v>1457</v>
      </c>
    </row>
    <row r="1461" spans="1:1" x14ac:dyDescent="0.2">
      <c r="A1461" s="3" t="s">
        <v>1458</v>
      </c>
    </row>
    <row r="1462" spans="1:1" x14ac:dyDescent="0.2">
      <c r="A1462" s="3" t="s">
        <v>1459</v>
      </c>
    </row>
    <row r="1463" spans="1:1" x14ac:dyDescent="0.2">
      <c r="A1463" s="3" t="s">
        <v>1460</v>
      </c>
    </row>
    <row r="1464" spans="1:1" x14ac:dyDescent="0.2">
      <c r="A1464" s="3" t="s">
        <v>1461</v>
      </c>
    </row>
    <row r="1465" spans="1:1" x14ac:dyDescent="0.2">
      <c r="A1465" s="3" t="s">
        <v>1462</v>
      </c>
    </row>
    <row r="1466" spans="1:1" x14ac:dyDescent="0.2">
      <c r="A1466" s="3" t="s">
        <v>1463</v>
      </c>
    </row>
    <row r="1467" spans="1:1" x14ac:dyDescent="0.2">
      <c r="A1467" s="3" t="s">
        <v>1464</v>
      </c>
    </row>
    <row r="1468" spans="1:1" x14ac:dyDescent="0.2">
      <c r="A1468" s="3" t="s">
        <v>1465</v>
      </c>
    </row>
    <row r="1469" spans="1:1" x14ac:dyDescent="0.2">
      <c r="A1469" s="3" t="s">
        <v>1466</v>
      </c>
    </row>
    <row r="1470" spans="1:1" x14ac:dyDescent="0.2">
      <c r="A1470" s="3" t="s">
        <v>1467</v>
      </c>
    </row>
    <row r="1471" spans="1:1" x14ac:dyDescent="0.2">
      <c r="A1471" s="3" t="s">
        <v>1468</v>
      </c>
    </row>
    <row r="1472" spans="1:1" x14ac:dyDescent="0.2">
      <c r="A1472" s="3" t="s">
        <v>1469</v>
      </c>
    </row>
    <row r="1473" spans="1:1" x14ac:dyDescent="0.2">
      <c r="A1473" s="3" t="s">
        <v>1470</v>
      </c>
    </row>
    <row r="1474" spans="1:1" x14ac:dyDescent="0.2">
      <c r="A1474" s="3" t="s">
        <v>1471</v>
      </c>
    </row>
    <row r="1475" spans="1:1" x14ac:dyDescent="0.2">
      <c r="A1475" s="3" t="s">
        <v>1472</v>
      </c>
    </row>
    <row r="1476" spans="1:1" x14ac:dyDescent="0.2">
      <c r="A1476" s="3" t="s">
        <v>1473</v>
      </c>
    </row>
    <row r="1477" spans="1:1" x14ac:dyDescent="0.2">
      <c r="A1477" s="3" t="s">
        <v>1474</v>
      </c>
    </row>
    <row r="1478" spans="1:1" x14ac:dyDescent="0.2">
      <c r="A1478" s="3" t="s">
        <v>1475</v>
      </c>
    </row>
    <row r="1479" spans="1:1" x14ac:dyDescent="0.2">
      <c r="A1479" s="3" t="s">
        <v>1476</v>
      </c>
    </row>
    <row r="1480" spans="1:1" x14ac:dyDescent="0.2">
      <c r="A1480" s="3" t="s">
        <v>1477</v>
      </c>
    </row>
    <row r="1481" spans="1:1" x14ac:dyDescent="0.2">
      <c r="A1481" s="3" t="s">
        <v>1478</v>
      </c>
    </row>
    <row r="1482" spans="1:1" x14ac:dyDescent="0.2">
      <c r="A1482" s="3" t="s">
        <v>1479</v>
      </c>
    </row>
    <row r="1483" spans="1:1" x14ac:dyDescent="0.2">
      <c r="A1483" s="3" t="s">
        <v>1480</v>
      </c>
    </row>
    <row r="1484" spans="1:1" x14ac:dyDescent="0.2">
      <c r="A1484" s="3" t="s">
        <v>1481</v>
      </c>
    </row>
    <row r="1485" spans="1:1" x14ac:dyDescent="0.2">
      <c r="A1485" s="3" t="s">
        <v>1482</v>
      </c>
    </row>
    <row r="1486" spans="1:1" x14ac:dyDescent="0.2">
      <c r="A1486" s="3" t="s">
        <v>1483</v>
      </c>
    </row>
    <row r="1487" spans="1:1" x14ac:dyDescent="0.2">
      <c r="A1487" s="3" t="s">
        <v>1484</v>
      </c>
    </row>
    <row r="1488" spans="1:1" x14ac:dyDescent="0.2">
      <c r="A1488" s="3" t="s">
        <v>1485</v>
      </c>
    </row>
    <row r="1489" spans="1:1" x14ac:dyDescent="0.2">
      <c r="A1489" s="3" t="s">
        <v>1486</v>
      </c>
    </row>
    <row r="1490" spans="1:1" x14ac:dyDescent="0.2">
      <c r="A1490" s="3" t="s">
        <v>1487</v>
      </c>
    </row>
    <row r="1491" spans="1:1" x14ac:dyDescent="0.2">
      <c r="A1491" s="3" t="s">
        <v>1488</v>
      </c>
    </row>
    <row r="1492" spans="1:1" x14ac:dyDescent="0.2">
      <c r="A1492" s="3" t="s">
        <v>1489</v>
      </c>
    </row>
    <row r="1493" spans="1:1" x14ac:dyDescent="0.2">
      <c r="A1493" s="3" t="s">
        <v>1490</v>
      </c>
    </row>
    <row r="1494" spans="1:1" x14ac:dyDescent="0.2">
      <c r="A1494" s="3" t="s">
        <v>1491</v>
      </c>
    </row>
    <row r="1495" spans="1:1" x14ac:dyDescent="0.2">
      <c r="A1495" s="3" t="s">
        <v>1492</v>
      </c>
    </row>
    <row r="1496" spans="1:1" x14ac:dyDescent="0.2">
      <c r="A1496" s="3" t="s">
        <v>1493</v>
      </c>
    </row>
    <row r="1497" spans="1:1" x14ac:dyDescent="0.2">
      <c r="A1497" s="3" t="s">
        <v>1494</v>
      </c>
    </row>
    <row r="1498" spans="1:1" x14ac:dyDescent="0.2">
      <c r="A1498" s="3" t="s">
        <v>1495</v>
      </c>
    </row>
    <row r="1499" spans="1:1" x14ac:dyDescent="0.2">
      <c r="A1499" s="3" t="s">
        <v>1496</v>
      </c>
    </row>
    <row r="1500" spans="1:1" x14ac:dyDescent="0.2">
      <c r="A1500" s="3" t="s">
        <v>1497</v>
      </c>
    </row>
    <row r="1501" spans="1:1" x14ac:dyDescent="0.2">
      <c r="A1501" s="3" t="s">
        <v>1498</v>
      </c>
    </row>
    <row r="1502" spans="1:1" x14ac:dyDescent="0.2">
      <c r="A1502" s="3" t="s">
        <v>1499</v>
      </c>
    </row>
    <row r="1503" spans="1:1" x14ac:dyDescent="0.2">
      <c r="A1503" s="3" t="s">
        <v>1500</v>
      </c>
    </row>
    <row r="1504" spans="1:1" x14ac:dyDescent="0.2">
      <c r="A1504" s="3" t="s">
        <v>1501</v>
      </c>
    </row>
    <row r="1505" spans="1:1" x14ac:dyDescent="0.2">
      <c r="A1505" s="3" t="s">
        <v>1502</v>
      </c>
    </row>
    <row r="1506" spans="1:1" x14ac:dyDescent="0.2">
      <c r="A1506" s="3" t="s">
        <v>1503</v>
      </c>
    </row>
    <row r="1507" spans="1:1" x14ac:dyDescent="0.2">
      <c r="A1507" s="3" t="s">
        <v>1504</v>
      </c>
    </row>
    <row r="1508" spans="1:1" x14ac:dyDescent="0.2">
      <c r="A1508" s="3" t="s">
        <v>1505</v>
      </c>
    </row>
    <row r="1509" spans="1:1" x14ac:dyDescent="0.2">
      <c r="A1509" s="3" t="s">
        <v>1506</v>
      </c>
    </row>
    <row r="1510" spans="1:1" x14ac:dyDescent="0.2">
      <c r="A1510" s="3" t="s">
        <v>1507</v>
      </c>
    </row>
    <row r="1511" spans="1:1" x14ac:dyDescent="0.2">
      <c r="A1511" s="3" t="s">
        <v>1508</v>
      </c>
    </row>
    <row r="1512" spans="1:1" x14ac:dyDescent="0.2">
      <c r="A1512" s="3" t="s">
        <v>1509</v>
      </c>
    </row>
    <row r="1513" spans="1:1" x14ac:dyDescent="0.2">
      <c r="A1513" s="3" t="s">
        <v>1510</v>
      </c>
    </row>
    <row r="1514" spans="1:1" x14ac:dyDescent="0.2">
      <c r="A1514" s="3" t="s">
        <v>1511</v>
      </c>
    </row>
    <row r="1515" spans="1:1" x14ac:dyDescent="0.2">
      <c r="A1515" s="3" t="s">
        <v>1512</v>
      </c>
    </row>
    <row r="1516" spans="1:1" x14ac:dyDescent="0.2">
      <c r="A1516" s="3" t="s">
        <v>1513</v>
      </c>
    </row>
    <row r="1517" spans="1:1" x14ac:dyDescent="0.2">
      <c r="A1517" s="3" t="s">
        <v>1514</v>
      </c>
    </row>
    <row r="1518" spans="1:1" x14ac:dyDescent="0.2">
      <c r="A1518" s="3" t="s">
        <v>1515</v>
      </c>
    </row>
    <row r="1519" spans="1:1" x14ac:dyDescent="0.2">
      <c r="A1519" s="3" t="s">
        <v>1516</v>
      </c>
    </row>
    <row r="1520" spans="1:1" x14ac:dyDescent="0.2">
      <c r="A1520" s="3" t="s">
        <v>1517</v>
      </c>
    </row>
    <row r="1521" spans="1:1" x14ac:dyDescent="0.2">
      <c r="A1521" s="3" t="s">
        <v>1518</v>
      </c>
    </row>
    <row r="1522" spans="1:1" x14ac:dyDescent="0.2">
      <c r="A1522" s="3" t="s">
        <v>1519</v>
      </c>
    </row>
    <row r="1523" spans="1:1" x14ac:dyDescent="0.2">
      <c r="A1523" s="3" t="s">
        <v>1520</v>
      </c>
    </row>
    <row r="1524" spans="1:1" x14ac:dyDescent="0.2">
      <c r="A1524" s="3" t="s">
        <v>1521</v>
      </c>
    </row>
    <row r="1525" spans="1:1" x14ac:dyDescent="0.2">
      <c r="A1525" s="3" t="s">
        <v>1522</v>
      </c>
    </row>
    <row r="1526" spans="1:1" x14ac:dyDescent="0.2">
      <c r="A1526" s="3" t="s">
        <v>1523</v>
      </c>
    </row>
    <row r="1527" spans="1:1" x14ac:dyDescent="0.2">
      <c r="A1527" s="3" t="s">
        <v>1524</v>
      </c>
    </row>
    <row r="1528" spans="1:1" x14ac:dyDescent="0.2">
      <c r="A1528" s="3" t="s">
        <v>1525</v>
      </c>
    </row>
    <row r="1529" spans="1:1" x14ac:dyDescent="0.2">
      <c r="A1529" s="3" t="s">
        <v>1526</v>
      </c>
    </row>
    <row r="1530" spans="1:1" x14ac:dyDescent="0.2">
      <c r="A1530" s="3" t="s">
        <v>1527</v>
      </c>
    </row>
    <row r="1531" spans="1:1" x14ac:dyDescent="0.2">
      <c r="A1531" s="3" t="s">
        <v>1528</v>
      </c>
    </row>
    <row r="1532" spans="1:1" x14ac:dyDescent="0.2">
      <c r="A1532" s="3" t="s">
        <v>1529</v>
      </c>
    </row>
    <row r="1533" spans="1:1" x14ac:dyDescent="0.2">
      <c r="A1533" s="3" t="s">
        <v>1530</v>
      </c>
    </row>
    <row r="1534" spans="1:1" x14ac:dyDescent="0.2">
      <c r="A1534" s="3" t="s">
        <v>1531</v>
      </c>
    </row>
    <row r="1535" spans="1:1" x14ac:dyDescent="0.2">
      <c r="A1535" s="3" t="s">
        <v>1532</v>
      </c>
    </row>
    <row r="1536" spans="1:1" x14ac:dyDescent="0.2">
      <c r="A1536" s="3" t="s">
        <v>1533</v>
      </c>
    </row>
    <row r="1537" spans="1:1" x14ac:dyDescent="0.2">
      <c r="A1537" s="3" t="s">
        <v>1534</v>
      </c>
    </row>
    <row r="1538" spans="1:1" x14ac:dyDescent="0.2">
      <c r="A1538" s="3" t="s">
        <v>1535</v>
      </c>
    </row>
    <row r="1539" spans="1:1" x14ac:dyDescent="0.2">
      <c r="A1539" s="3" t="s">
        <v>1536</v>
      </c>
    </row>
    <row r="1540" spans="1:1" x14ac:dyDescent="0.2">
      <c r="A1540" s="3" t="s">
        <v>1537</v>
      </c>
    </row>
    <row r="1541" spans="1:1" x14ac:dyDescent="0.2">
      <c r="A1541" s="3" t="s">
        <v>1538</v>
      </c>
    </row>
    <row r="1542" spans="1:1" x14ac:dyDescent="0.2">
      <c r="A1542" s="3" t="s">
        <v>1539</v>
      </c>
    </row>
    <row r="1543" spans="1:1" x14ac:dyDescent="0.2">
      <c r="A1543" s="3" t="s">
        <v>1540</v>
      </c>
    </row>
    <row r="1544" spans="1:1" x14ac:dyDescent="0.2">
      <c r="A1544" s="3" t="s">
        <v>1541</v>
      </c>
    </row>
    <row r="1545" spans="1:1" x14ac:dyDescent="0.2">
      <c r="A1545" s="3" t="s">
        <v>1542</v>
      </c>
    </row>
    <row r="1546" spans="1:1" x14ac:dyDescent="0.2">
      <c r="A1546" s="3" t="s">
        <v>1543</v>
      </c>
    </row>
    <row r="1547" spans="1:1" x14ac:dyDescent="0.2">
      <c r="A1547" s="3" t="s">
        <v>1544</v>
      </c>
    </row>
    <row r="1548" spans="1:1" x14ac:dyDescent="0.2">
      <c r="A1548" s="3" t="s">
        <v>1545</v>
      </c>
    </row>
    <row r="1549" spans="1:1" x14ac:dyDescent="0.2">
      <c r="A1549" s="3" t="s">
        <v>1546</v>
      </c>
    </row>
    <row r="1550" spans="1:1" x14ac:dyDescent="0.2">
      <c r="A1550" s="3" t="s">
        <v>1547</v>
      </c>
    </row>
    <row r="1551" spans="1:1" x14ac:dyDescent="0.2">
      <c r="A1551" s="3" t="s">
        <v>1548</v>
      </c>
    </row>
    <row r="1552" spans="1:1" x14ac:dyDescent="0.2">
      <c r="A1552" s="3" t="s">
        <v>1549</v>
      </c>
    </row>
    <row r="1553" spans="1:1" x14ac:dyDescent="0.2">
      <c r="A1553" s="3" t="s">
        <v>1550</v>
      </c>
    </row>
    <row r="1554" spans="1:1" x14ac:dyDescent="0.2">
      <c r="A1554" s="3" t="s">
        <v>1551</v>
      </c>
    </row>
    <row r="1555" spans="1:1" x14ac:dyDescent="0.2">
      <c r="A1555" s="3" t="s">
        <v>1552</v>
      </c>
    </row>
    <row r="1556" spans="1:1" x14ac:dyDescent="0.2">
      <c r="A1556" s="3" t="s">
        <v>1553</v>
      </c>
    </row>
    <row r="1557" spans="1:1" x14ac:dyDescent="0.2">
      <c r="A1557" s="3" t="s">
        <v>1554</v>
      </c>
    </row>
    <row r="1558" spans="1:1" x14ac:dyDescent="0.2">
      <c r="A1558" s="3" t="s">
        <v>1555</v>
      </c>
    </row>
    <row r="1559" spans="1:1" x14ac:dyDescent="0.2">
      <c r="A1559" s="3" t="s">
        <v>1556</v>
      </c>
    </row>
    <row r="1560" spans="1:1" x14ac:dyDescent="0.2">
      <c r="A1560" s="3" t="s">
        <v>1557</v>
      </c>
    </row>
    <row r="1561" spans="1:1" x14ac:dyDescent="0.2">
      <c r="A1561" s="3" t="s">
        <v>1558</v>
      </c>
    </row>
    <row r="1562" spans="1:1" x14ac:dyDescent="0.2">
      <c r="A1562" s="3" t="s">
        <v>1559</v>
      </c>
    </row>
    <row r="1563" spans="1:1" x14ac:dyDescent="0.2">
      <c r="A1563" s="3" t="s">
        <v>1560</v>
      </c>
    </row>
    <row r="1564" spans="1:1" x14ac:dyDescent="0.2">
      <c r="A1564" s="3" t="s">
        <v>1561</v>
      </c>
    </row>
    <row r="1565" spans="1:1" x14ac:dyDescent="0.2">
      <c r="A1565" s="3" t="s">
        <v>1562</v>
      </c>
    </row>
    <row r="1566" spans="1:1" x14ac:dyDescent="0.2">
      <c r="A1566" s="3" t="s">
        <v>1563</v>
      </c>
    </row>
    <row r="1567" spans="1:1" x14ac:dyDescent="0.2">
      <c r="A1567" s="3" t="s">
        <v>1564</v>
      </c>
    </row>
    <row r="1568" spans="1:1" x14ac:dyDescent="0.2">
      <c r="A1568" s="3" t="s">
        <v>1565</v>
      </c>
    </row>
    <row r="1569" spans="1:1" x14ac:dyDescent="0.2">
      <c r="A1569" s="3" t="s">
        <v>1566</v>
      </c>
    </row>
    <row r="1570" spans="1:1" x14ac:dyDescent="0.2">
      <c r="A1570" s="3" t="s">
        <v>1567</v>
      </c>
    </row>
    <row r="1571" spans="1:1" x14ac:dyDescent="0.2">
      <c r="A1571" s="3" t="s">
        <v>1568</v>
      </c>
    </row>
    <row r="1572" spans="1:1" x14ac:dyDescent="0.2">
      <c r="A1572" s="3" t="s">
        <v>1569</v>
      </c>
    </row>
    <row r="1573" spans="1:1" x14ac:dyDescent="0.2">
      <c r="A1573" s="3" t="s">
        <v>1570</v>
      </c>
    </row>
    <row r="1574" spans="1:1" x14ac:dyDescent="0.2">
      <c r="A1574" s="3" t="s">
        <v>1571</v>
      </c>
    </row>
    <row r="1575" spans="1:1" x14ac:dyDescent="0.2">
      <c r="A1575" s="3" t="s">
        <v>1572</v>
      </c>
    </row>
    <row r="1576" spans="1:1" x14ac:dyDescent="0.2">
      <c r="A1576" s="3" t="s">
        <v>1573</v>
      </c>
    </row>
    <row r="1577" spans="1:1" x14ac:dyDescent="0.2">
      <c r="A1577" s="3" t="s">
        <v>1574</v>
      </c>
    </row>
    <row r="1578" spans="1:1" x14ac:dyDescent="0.2">
      <c r="A1578" s="3" t="s">
        <v>1575</v>
      </c>
    </row>
    <row r="1579" spans="1:1" x14ac:dyDescent="0.2">
      <c r="A1579" s="3" t="s">
        <v>1576</v>
      </c>
    </row>
    <row r="1580" spans="1:1" x14ac:dyDescent="0.2">
      <c r="A1580" s="3" t="s">
        <v>1577</v>
      </c>
    </row>
    <row r="1581" spans="1:1" x14ac:dyDescent="0.2">
      <c r="A1581" s="3" t="s">
        <v>1578</v>
      </c>
    </row>
    <row r="1582" spans="1:1" x14ac:dyDescent="0.2">
      <c r="A1582" s="3" t="s">
        <v>1579</v>
      </c>
    </row>
    <row r="1583" spans="1:1" x14ac:dyDescent="0.2">
      <c r="A1583" s="3" t="s">
        <v>1580</v>
      </c>
    </row>
    <row r="1584" spans="1:1" x14ac:dyDescent="0.2">
      <c r="A1584" s="3" t="s">
        <v>1581</v>
      </c>
    </row>
    <row r="1585" spans="1:1" x14ac:dyDescent="0.2">
      <c r="A1585" s="3" t="s">
        <v>1582</v>
      </c>
    </row>
    <row r="1586" spans="1:1" x14ac:dyDescent="0.2">
      <c r="A1586" s="3" t="s">
        <v>1583</v>
      </c>
    </row>
    <row r="1587" spans="1:1" x14ac:dyDescent="0.2">
      <c r="A1587" s="3" t="s">
        <v>1584</v>
      </c>
    </row>
    <row r="1588" spans="1:1" x14ac:dyDescent="0.2">
      <c r="A1588" s="3" t="s">
        <v>1585</v>
      </c>
    </row>
    <row r="1589" spans="1:1" x14ac:dyDescent="0.2">
      <c r="A1589" s="3" t="s">
        <v>1586</v>
      </c>
    </row>
    <row r="1590" spans="1:1" x14ac:dyDescent="0.2">
      <c r="A1590" s="3" t="s">
        <v>1587</v>
      </c>
    </row>
    <row r="1591" spans="1:1" x14ac:dyDescent="0.2">
      <c r="A1591" s="3" t="s">
        <v>1588</v>
      </c>
    </row>
    <row r="1592" spans="1:1" x14ac:dyDescent="0.2">
      <c r="A1592" s="3" t="s">
        <v>1589</v>
      </c>
    </row>
    <row r="1593" spans="1:1" x14ac:dyDescent="0.2">
      <c r="A1593" s="3" t="s">
        <v>1590</v>
      </c>
    </row>
    <row r="1594" spans="1:1" x14ac:dyDescent="0.2">
      <c r="A1594" s="3" t="s">
        <v>1591</v>
      </c>
    </row>
    <row r="1595" spans="1:1" x14ac:dyDescent="0.2">
      <c r="A1595" s="3" t="s">
        <v>1592</v>
      </c>
    </row>
    <row r="1596" spans="1:1" x14ac:dyDescent="0.2">
      <c r="A1596" s="3" t="s">
        <v>1593</v>
      </c>
    </row>
    <row r="1597" spans="1:1" x14ac:dyDescent="0.2">
      <c r="A1597" s="3" t="s">
        <v>1594</v>
      </c>
    </row>
    <row r="1598" spans="1:1" x14ac:dyDescent="0.2">
      <c r="A1598" s="3" t="s">
        <v>1595</v>
      </c>
    </row>
    <row r="1599" spans="1:1" x14ac:dyDescent="0.2">
      <c r="A1599" s="3" t="s">
        <v>1596</v>
      </c>
    </row>
    <row r="1600" spans="1:1" x14ac:dyDescent="0.2">
      <c r="A1600" s="3" t="s">
        <v>1597</v>
      </c>
    </row>
    <row r="1601" spans="1:1" x14ac:dyDescent="0.2">
      <c r="A1601" s="3" t="s">
        <v>1598</v>
      </c>
    </row>
    <row r="1602" spans="1:1" x14ac:dyDescent="0.2">
      <c r="A1602" s="3" t="s">
        <v>1599</v>
      </c>
    </row>
    <row r="1603" spans="1:1" x14ac:dyDescent="0.2">
      <c r="A1603" s="3" t="s">
        <v>1600</v>
      </c>
    </row>
    <row r="1604" spans="1:1" x14ac:dyDescent="0.2">
      <c r="A1604" s="3" t="s">
        <v>1601</v>
      </c>
    </row>
    <row r="1605" spans="1:1" x14ac:dyDescent="0.2">
      <c r="A1605" s="3" t="s">
        <v>1602</v>
      </c>
    </row>
    <row r="1606" spans="1:1" x14ac:dyDescent="0.2">
      <c r="A1606" s="3" t="s">
        <v>1603</v>
      </c>
    </row>
    <row r="1607" spans="1:1" x14ac:dyDescent="0.2">
      <c r="A1607" s="3" t="s">
        <v>1604</v>
      </c>
    </row>
    <row r="1608" spans="1:1" x14ac:dyDescent="0.2">
      <c r="A1608" s="3" t="s">
        <v>1605</v>
      </c>
    </row>
    <row r="1609" spans="1:1" x14ac:dyDescent="0.2">
      <c r="A1609" s="3" t="s">
        <v>1606</v>
      </c>
    </row>
    <row r="1610" spans="1:1" x14ac:dyDescent="0.2">
      <c r="A1610" s="3" t="s">
        <v>1607</v>
      </c>
    </row>
    <row r="1611" spans="1:1" x14ac:dyDescent="0.2">
      <c r="A1611" s="3" t="s">
        <v>1608</v>
      </c>
    </row>
    <row r="1612" spans="1:1" x14ac:dyDescent="0.2">
      <c r="A1612" s="3" t="s">
        <v>1609</v>
      </c>
    </row>
    <row r="1613" spans="1:1" x14ac:dyDescent="0.2">
      <c r="A1613" s="3" t="s">
        <v>1610</v>
      </c>
    </row>
    <row r="1614" spans="1:1" x14ac:dyDescent="0.2">
      <c r="A1614" s="3" t="s">
        <v>1611</v>
      </c>
    </row>
    <row r="1615" spans="1:1" x14ac:dyDescent="0.2">
      <c r="A1615" s="3" t="s">
        <v>1612</v>
      </c>
    </row>
    <row r="1616" spans="1:1" x14ac:dyDescent="0.2">
      <c r="A1616" s="3" t="s">
        <v>1613</v>
      </c>
    </row>
    <row r="1617" spans="1:1" x14ac:dyDescent="0.2">
      <c r="A1617" s="3" t="s">
        <v>1614</v>
      </c>
    </row>
    <row r="1618" spans="1:1" x14ac:dyDescent="0.2">
      <c r="A1618" s="3" t="s">
        <v>1615</v>
      </c>
    </row>
    <row r="1619" spans="1:1" x14ac:dyDescent="0.2">
      <c r="A1619" s="3" t="s">
        <v>1616</v>
      </c>
    </row>
    <row r="1620" spans="1:1" x14ac:dyDescent="0.2">
      <c r="A1620" s="3" t="s">
        <v>1617</v>
      </c>
    </row>
    <row r="1621" spans="1:1" x14ac:dyDescent="0.2">
      <c r="A1621" s="3" t="s">
        <v>1618</v>
      </c>
    </row>
    <row r="1622" spans="1:1" x14ac:dyDescent="0.2">
      <c r="A1622" s="3" t="s">
        <v>1619</v>
      </c>
    </row>
    <row r="1623" spans="1:1" x14ac:dyDescent="0.2">
      <c r="A1623" s="3" t="s">
        <v>1620</v>
      </c>
    </row>
    <row r="1624" spans="1:1" x14ac:dyDescent="0.2">
      <c r="A1624" s="3" t="s">
        <v>1621</v>
      </c>
    </row>
    <row r="1625" spans="1:1" x14ac:dyDescent="0.2">
      <c r="A1625" s="3" t="s">
        <v>1622</v>
      </c>
    </row>
    <row r="1626" spans="1:1" x14ac:dyDescent="0.2">
      <c r="A1626" s="3" t="s">
        <v>1623</v>
      </c>
    </row>
    <row r="1627" spans="1:1" x14ac:dyDescent="0.2">
      <c r="A1627" s="3" t="s">
        <v>1624</v>
      </c>
    </row>
    <row r="1628" spans="1:1" x14ac:dyDescent="0.2">
      <c r="A1628" s="3" t="s">
        <v>1625</v>
      </c>
    </row>
    <row r="1629" spans="1:1" x14ac:dyDescent="0.2">
      <c r="A1629" s="3" t="s">
        <v>1626</v>
      </c>
    </row>
    <row r="1630" spans="1:1" x14ac:dyDescent="0.2">
      <c r="A1630" s="3" t="s">
        <v>1627</v>
      </c>
    </row>
    <row r="1631" spans="1:1" x14ac:dyDescent="0.2">
      <c r="A1631" s="3" t="s">
        <v>1628</v>
      </c>
    </row>
    <row r="1632" spans="1:1" x14ac:dyDescent="0.2">
      <c r="A1632" s="3" t="s">
        <v>1629</v>
      </c>
    </row>
    <row r="1633" spans="1:1" x14ac:dyDescent="0.2">
      <c r="A1633" s="3" t="s">
        <v>1630</v>
      </c>
    </row>
    <row r="1634" spans="1:1" x14ac:dyDescent="0.2">
      <c r="A1634" s="3" t="s">
        <v>1631</v>
      </c>
    </row>
    <row r="1635" spans="1:1" x14ac:dyDescent="0.2">
      <c r="A1635" s="3" t="s">
        <v>1632</v>
      </c>
    </row>
    <row r="1636" spans="1:1" x14ac:dyDescent="0.2">
      <c r="A1636" s="3" t="s">
        <v>1633</v>
      </c>
    </row>
    <row r="1637" spans="1:1" x14ac:dyDescent="0.2">
      <c r="A1637" s="3" t="s">
        <v>1634</v>
      </c>
    </row>
    <row r="1638" spans="1:1" x14ac:dyDescent="0.2">
      <c r="A1638" s="3" t="s">
        <v>1635</v>
      </c>
    </row>
    <row r="1639" spans="1:1" x14ac:dyDescent="0.2">
      <c r="A1639" s="3" t="s">
        <v>1636</v>
      </c>
    </row>
    <row r="1640" spans="1:1" x14ac:dyDescent="0.2">
      <c r="A1640" s="3" t="s">
        <v>1637</v>
      </c>
    </row>
    <row r="1641" spans="1:1" x14ac:dyDescent="0.2">
      <c r="A1641" s="3" t="s">
        <v>1638</v>
      </c>
    </row>
    <row r="1642" spans="1:1" x14ac:dyDescent="0.2">
      <c r="A1642" s="3" t="s">
        <v>1639</v>
      </c>
    </row>
    <row r="1643" spans="1:1" x14ac:dyDescent="0.2">
      <c r="A1643" s="3" t="s">
        <v>1640</v>
      </c>
    </row>
    <row r="1644" spans="1:1" x14ac:dyDescent="0.2">
      <c r="A1644" s="3" t="s">
        <v>1641</v>
      </c>
    </row>
    <row r="1645" spans="1:1" x14ac:dyDescent="0.2">
      <c r="A1645" s="3" t="s">
        <v>1642</v>
      </c>
    </row>
    <row r="1646" spans="1:1" x14ac:dyDescent="0.2">
      <c r="A1646" s="3" t="s">
        <v>1643</v>
      </c>
    </row>
    <row r="1647" spans="1:1" x14ac:dyDescent="0.2">
      <c r="A1647" s="3" t="s">
        <v>1644</v>
      </c>
    </row>
    <row r="1648" spans="1:1" x14ac:dyDescent="0.2">
      <c r="A1648" s="3" t="s">
        <v>1645</v>
      </c>
    </row>
    <row r="1649" spans="1:1" x14ac:dyDescent="0.2">
      <c r="A1649" s="3" t="s">
        <v>1646</v>
      </c>
    </row>
    <row r="1650" spans="1:1" x14ac:dyDescent="0.2">
      <c r="A1650" s="3" t="s">
        <v>1647</v>
      </c>
    </row>
    <row r="1651" spans="1:1" x14ac:dyDescent="0.2">
      <c r="A1651" s="3" t="s">
        <v>1648</v>
      </c>
    </row>
    <row r="1652" spans="1:1" x14ac:dyDescent="0.2">
      <c r="A1652" s="3" t="s">
        <v>1649</v>
      </c>
    </row>
    <row r="1653" spans="1:1" x14ac:dyDescent="0.2">
      <c r="A1653" s="3" t="s">
        <v>1650</v>
      </c>
    </row>
    <row r="1654" spans="1:1" x14ac:dyDescent="0.2">
      <c r="A1654" s="3" t="s">
        <v>1651</v>
      </c>
    </row>
    <row r="1655" spans="1:1" x14ac:dyDescent="0.2">
      <c r="A1655" s="3" t="s">
        <v>1652</v>
      </c>
    </row>
    <row r="1656" spans="1:1" x14ac:dyDescent="0.2">
      <c r="A1656" s="3" t="s">
        <v>1653</v>
      </c>
    </row>
    <row r="1657" spans="1:1" x14ac:dyDescent="0.2">
      <c r="A1657" s="3" t="s">
        <v>1654</v>
      </c>
    </row>
    <row r="1658" spans="1:1" x14ac:dyDescent="0.2">
      <c r="A1658" s="3" t="s">
        <v>1655</v>
      </c>
    </row>
    <row r="1659" spans="1:1" x14ac:dyDescent="0.2">
      <c r="A1659" s="3" t="s">
        <v>1656</v>
      </c>
    </row>
    <row r="1660" spans="1:1" x14ac:dyDescent="0.2">
      <c r="A1660" s="3" t="s">
        <v>1657</v>
      </c>
    </row>
    <row r="1661" spans="1:1" x14ac:dyDescent="0.2">
      <c r="A1661" s="3" t="s">
        <v>1658</v>
      </c>
    </row>
    <row r="1662" spans="1:1" x14ac:dyDescent="0.2">
      <c r="A1662" s="3" t="s">
        <v>1659</v>
      </c>
    </row>
    <row r="1663" spans="1:1" x14ac:dyDescent="0.2">
      <c r="A1663" s="3" t="s">
        <v>1660</v>
      </c>
    </row>
    <row r="1664" spans="1:1" x14ac:dyDescent="0.2">
      <c r="A1664" s="3" t="s">
        <v>1661</v>
      </c>
    </row>
    <row r="1665" spans="1:1" x14ac:dyDescent="0.2">
      <c r="A1665" s="3" t="s">
        <v>1662</v>
      </c>
    </row>
    <row r="1666" spans="1:1" x14ac:dyDescent="0.2">
      <c r="A1666" s="3" t="s">
        <v>1663</v>
      </c>
    </row>
    <row r="1667" spans="1:1" x14ac:dyDescent="0.2">
      <c r="A1667" s="3" t="s">
        <v>1664</v>
      </c>
    </row>
    <row r="1668" spans="1:1" x14ac:dyDescent="0.2">
      <c r="A1668" s="3" t="s">
        <v>1665</v>
      </c>
    </row>
    <row r="1669" spans="1:1" x14ac:dyDescent="0.2">
      <c r="A1669" s="3" t="s">
        <v>1666</v>
      </c>
    </row>
    <row r="1670" spans="1:1" x14ac:dyDescent="0.2">
      <c r="A1670" s="3" t="s">
        <v>1667</v>
      </c>
    </row>
    <row r="1671" spans="1:1" x14ac:dyDescent="0.2">
      <c r="A1671" s="3" t="s">
        <v>1668</v>
      </c>
    </row>
    <row r="1672" spans="1:1" x14ac:dyDescent="0.2">
      <c r="A1672" s="3" t="s">
        <v>1669</v>
      </c>
    </row>
    <row r="1673" spans="1:1" x14ac:dyDescent="0.2">
      <c r="A1673" s="3" t="s">
        <v>1670</v>
      </c>
    </row>
    <row r="1674" spans="1:1" x14ac:dyDescent="0.2">
      <c r="A1674" s="3" t="s">
        <v>1671</v>
      </c>
    </row>
    <row r="1675" spans="1:1" x14ac:dyDescent="0.2">
      <c r="A1675" s="3" t="s">
        <v>1672</v>
      </c>
    </row>
    <row r="1676" spans="1:1" x14ac:dyDescent="0.2">
      <c r="A1676" s="3" t="s">
        <v>1673</v>
      </c>
    </row>
    <row r="1677" spans="1:1" x14ac:dyDescent="0.2">
      <c r="A1677" s="3" t="s">
        <v>1674</v>
      </c>
    </row>
    <row r="1678" spans="1:1" x14ac:dyDescent="0.2">
      <c r="A1678" s="3" t="s">
        <v>1675</v>
      </c>
    </row>
    <row r="1679" spans="1:1" x14ac:dyDescent="0.2">
      <c r="A1679" s="3" t="s">
        <v>1676</v>
      </c>
    </row>
    <row r="1680" spans="1:1" x14ac:dyDescent="0.2">
      <c r="A1680" s="3" t="s">
        <v>1677</v>
      </c>
    </row>
    <row r="1681" spans="1:1" x14ac:dyDescent="0.2">
      <c r="A1681" s="3" t="s">
        <v>1678</v>
      </c>
    </row>
    <row r="1682" spans="1:1" x14ac:dyDescent="0.2">
      <c r="A1682" s="3" t="s">
        <v>1679</v>
      </c>
    </row>
    <row r="1683" spans="1:1" x14ac:dyDescent="0.2">
      <c r="A1683" s="3" t="s">
        <v>1680</v>
      </c>
    </row>
    <row r="1684" spans="1:1" x14ac:dyDescent="0.2">
      <c r="A1684" s="3" t="s">
        <v>1681</v>
      </c>
    </row>
    <row r="1685" spans="1:1" x14ac:dyDescent="0.2">
      <c r="A1685" s="3" t="s">
        <v>1682</v>
      </c>
    </row>
    <row r="1686" spans="1:1" x14ac:dyDescent="0.2">
      <c r="A1686" s="3" t="s">
        <v>1683</v>
      </c>
    </row>
    <row r="1687" spans="1:1" x14ac:dyDescent="0.2">
      <c r="A1687" s="3" t="s">
        <v>1684</v>
      </c>
    </row>
    <row r="1688" spans="1:1" x14ac:dyDescent="0.2">
      <c r="A1688" s="3" t="s">
        <v>1685</v>
      </c>
    </row>
    <row r="1689" spans="1:1" x14ac:dyDescent="0.2">
      <c r="A1689" s="3" t="s">
        <v>1686</v>
      </c>
    </row>
    <row r="1690" spans="1:1" x14ac:dyDescent="0.2">
      <c r="A1690" s="3" t="s">
        <v>1687</v>
      </c>
    </row>
    <row r="1691" spans="1:1" x14ac:dyDescent="0.2">
      <c r="A1691" s="3" t="s">
        <v>1688</v>
      </c>
    </row>
    <row r="1692" spans="1:1" x14ac:dyDescent="0.2">
      <c r="A1692" s="3" t="s">
        <v>1689</v>
      </c>
    </row>
    <row r="1693" spans="1:1" x14ac:dyDescent="0.2">
      <c r="A1693" s="3" t="s">
        <v>1690</v>
      </c>
    </row>
    <row r="1694" spans="1:1" x14ac:dyDescent="0.2">
      <c r="A1694" s="3" t="s">
        <v>1691</v>
      </c>
    </row>
    <row r="1695" spans="1:1" x14ac:dyDescent="0.2">
      <c r="A1695" s="3" t="s">
        <v>1692</v>
      </c>
    </row>
    <row r="1696" spans="1:1" x14ac:dyDescent="0.2">
      <c r="A1696" s="3" t="s">
        <v>1693</v>
      </c>
    </row>
    <row r="1697" spans="1:1" x14ac:dyDescent="0.2">
      <c r="A1697" s="3" t="s">
        <v>1694</v>
      </c>
    </row>
    <row r="1698" spans="1:1" x14ac:dyDescent="0.2">
      <c r="A1698" s="3" t="s">
        <v>1695</v>
      </c>
    </row>
    <row r="1699" spans="1:1" x14ac:dyDescent="0.2">
      <c r="A1699" s="3" t="s">
        <v>1696</v>
      </c>
    </row>
    <row r="1700" spans="1:1" x14ac:dyDescent="0.2">
      <c r="A1700" s="3" t="s">
        <v>1697</v>
      </c>
    </row>
    <row r="1701" spans="1:1" x14ac:dyDescent="0.2">
      <c r="A1701" s="3" t="s">
        <v>1698</v>
      </c>
    </row>
    <row r="1702" spans="1:1" x14ac:dyDescent="0.2">
      <c r="A1702" s="3" t="s">
        <v>1699</v>
      </c>
    </row>
    <row r="1703" spans="1:1" x14ac:dyDescent="0.2">
      <c r="A1703" s="3" t="s">
        <v>1700</v>
      </c>
    </row>
    <row r="1704" spans="1:1" x14ac:dyDescent="0.2">
      <c r="A1704" s="3" t="s">
        <v>1701</v>
      </c>
    </row>
    <row r="1705" spans="1:1" x14ac:dyDescent="0.2">
      <c r="A1705" s="3" t="s">
        <v>1702</v>
      </c>
    </row>
    <row r="1706" spans="1:1" x14ac:dyDescent="0.2">
      <c r="A1706" s="3" t="s">
        <v>1703</v>
      </c>
    </row>
    <row r="1707" spans="1:1" x14ac:dyDescent="0.2">
      <c r="A1707" s="3" t="s">
        <v>1704</v>
      </c>
    </row>
    <row r="1708" spans="1:1" x14ac:dyDescent="0.2">
      <c r="A1708" s="3" t="s">
        <v>1705</v>
      </c>
    </row>
    <row r="1709" spans="1:1" x14ac:dyDescent="0.2">
      <c r="A1709" s="3" t="s">
        <v>1706</v>
      </c>
    </row>
    <row r="1710" spans="1:1" x14ac:dyDescent="0.2">
      <c r="A1710" s="3" t="s">
        <v>1707</v>
      </c>
    </row>
    <row r="1711" spans="1:1" x14ac:dyDescent="0.2">
      <c r="A1711" s="3" t="s">
        <v>1708</v>
      </c>
    </row>
    <row r="1712" spans="1:1" x14ac:dyDescent="0.2">
      <c r="A1712" s="3" t="s">
        <v>1709</v>
      </c>
    </row>
    <row r="1713" spans="1:1" x14ac:dyDescent="0.2">
      <c r="A1713" s="3" t="s">
        <v>1710</v>
      </c>
    </row>
    <row r="1714" spans="1:1" x14ac:dyDescent="0.2">
      <c r="A1714" s="3" t="s">
        <v>1711</v>
      </c>
    </row>
    <row r="1715" spans="1:1" x14ac:dyDescent="0.2">
      <c r="A1715" s="3" t="s">
        <v>1712</v>
      </c>
    </row>
    <row r="1716" spans="1:1" x14ac:dyDescent="0.2">
      <c r="A1716" s="3" t="s">
        <v>1713</v>
      </c>
    </row>
    <row r="1717" spans="1:1" x14ac:dyDescent="0.2">
      <c r="A1717" s="3" t="s">
        <v>1714</v>
      </c>
    </row>
    <row r="1718" spans="1:1" x14ac:dyDescent="0.2">
      <c r="A1718" s="3" t="s">
        <v>1715</v>
      </c>
    </row>
    <row r="1719" spans="1:1" x14ac:dyDescent="0.2">
      <c r="A1719" s="3" t="s">
        <v>1716</v>
      </c>
    </row>
    <row r="1720" spans="1:1" x14ac:dyDescent="0.2">
      <c r="A1720" s="3" t="s">
        <v>1717</v>
      </c>
    </row>
    <row r="1721" spans="1:1" x14ac:dyDescent="0.2">
      <c r="A1721" s="3" t="s">
        <v>1718</v>
      </c>
    </row>
    <row r="1722" spans="1:1" x14ac:dyDescent="0.2">
      <c r="A1722" s="3" t="s">
        <v>1719</v>
      </c>
    </row>
    <row r="1723" spans="1:1" x14ac:dyDescent="0.2">
      <c r="A1723" s="3" t="s">
        <v>1720</v>
      </c>
    </row>
    <row r="1724" spans="1:1" x14ac:dyDescent="0.2">
      <c r="A1724" s="3" t="s">
        <v>1721</v>
      </c>
    </row>
    <row r="1725" spans="1:1" x14ac:dyDescent="0.2">
      <c r="A1725" s="3" t="s">
        <v>1722</v>
      </c>
    </row>
    <row r="1726" spans="1:1" x14ac:dyDescent="0.2">
      <c r="A1726" s="3" t="s">
        <v>1723</v>
      </c>
    </row>
    <row r="1727" spans="1:1" x14ac:dyDescent="0.2">
      <c r="A1727" s="3" t="s">
        <v>1724</v>
      </c>
    </row>
    <row r="1728" spans="1:1" x14ac:dyDescent="0.2">
      <c r="A1728" s="3" t="s">
        <v>1725</v>
      </c>
    </row>
    <row r="1729" spans="1:1" x14ac:dyDescent="0.2">
      <c r="A1729" s="3" t="s">
        <v>1726</v>
      </c>
    </row>
    <row r="1730" spans="1:1" x14ac:dyDescent="0.2">
      <c r="A1730" s="3" t="s">
        <v>1727</v>
      </c>
    </row>
    <row r="1731" spans="1:1" x14ac:dyDescent="0.2">
      <c r="A1731" s="3" t="s">
        <v>1728</v>
      </c>
    </row>
    <row r="1732" spans="1:1" x14ac:dyDescent="0.2">
      <c r="A1732" s="3" t="s">
        <v>1729</v>
      </c>
    </row>
    <row r="1733" spans="1:1" x14ac:dyDescent="0.2">
      <c r="A1733" s="3" t="s">
        <v>1730</v>
      </c>
    </row>
    <row r="1734" spans="1:1" x14ac:dyDescent="0.2">
      <c r="A1734" s="3" t="s">
        <v>1731</v>
      </c>
    </row>
    <row r="1735" spans="1:1" x14ac:dyDescent="0.2">
      <c r="A1735" s="3" t="s">
        <v>1732</v>
      </c>
    </row>
    <row r="1736" spans="1:1" x14ac:dyDescent="0.2">
      <c r="A1736" s="3" t="s">
        <v>1733</v>
      </c>
    </row>
    <row r="1737" spans="1:1" x14ac:dyDescent="0.2">
      <c r="A1737" s="3" t="s">
        <v>1734</v>
      </c>
    </row>
    <row r="1738" spans="1:1" x14ac:dyDescent="0.2">
      <c r="A1738" s="3" t="s">
        <v>1735</v>
      </c>
    </row>
    <row r="1739" spans="1:1" x14ac:dyDescent="0.2">
      <c r="A1739" s="3" t="s">
        <v>1736</v>
      </c>
    </row>
    <row r="1740" spans="1:1" x14ac:dyDescent="0.2">
      <c r="A1740" s="3" t="s">
        <v>1737</v>
      </c>
    </row>
    <row r="1741" spans="1:1" x14ac:dyDescent="0.2">
      <c r="A1741" s="3" t="s">
        <v>1738</v>
      </c>
    </row>
    <row r="1742" spans="1:1" x14ac:dyDescent="0.2">
      <c r="A1742" s="3" t="s">
        <v>1739</v>
      </c>
    </row>
    <row r="1743" spans="1:1" x14ac:dyDescent="0.2">
      <c r="A1743" s="3" t="s">
        <v>1740</v>
      </c>
    </row>
    <row r="1744" spans="1:1" x14ac:dyDescent="0.2">
      <c r="A1744" s="3" t="s">
        <v>1741</v>
      </c>
    </row>
    <row r="1745" spans="1:1" x14ac:dyDescent="0.2">
      <c r="A1745" s="3" t="s">
        <v>1742</v>
      </c>
    </row>
    <row r="1746" spans="1:1" x14ac:dyDescent="0.2">
      <c r="A1746" s="3" t="s">
        <v>1743</v>
      </c>
    </row>
    <row r="1747" spans="1:1" x14ac:dyDescent="0.2">
      <c r="A1747" s="3" t="s">
        <v>1744</v>
      </c>
    </row>
    <row r="1748" spans="1:1" x14ac:dyDescent="0.2">
      <c r="A1748" s="3" t="s">
        <v>1745</v>
      </c>
    </row>
    <row r="1749" spans="1:1" x14ac:dyDescent="0.2">
      <c r="A1749" s="3" t="s">
        <v>1746</v>
      </c>
    </row>
    <row r="1750" spans="1:1" x14ac:dyDescent="0.2">
      <c r="A1750" s="3" t="s">
        <v>1747</v>
      </c>
    </row>
    <row r="1751" spans="1:1" x14ac:dyDescent="0.2">
      <c r="A1751" s="3" t="s">
        <v>1748</v>
      </c>
    </row>
    <row r="1752" spans="1:1" x14ac:dyDescent="0.2">
      <c r="A1752" s="3" t="s">
        <v>1749</v>
      </c>
    </row>
    <row r="1753" spans="1:1" x14ac:dyDescent="0.2">
      <c r="A1753" s="3" t="s">
        <v>1750</v>
      </c>
    </row>
    <row r="1754" spans="1:1" x14ac:dyDescent="0.2">
      <c r="A1754" s="3" t="s">
        <v>1751</v>
      </c>
    </row>
    <row r="1755" spans="1:1" x14ac:dyDescent="0.2">
      <c r="A1755" s="3" t="s">
        <v>1752</v>
      </c>
    </row>
    <row r="1756" spans="1:1" x14ac:dyDescent="0.2">
      <c r="A1756" s="3" t="s">
        <v>1753</v>
      </c>
    </row>
    <row r="1757" spans="1:1" x14ac:dyDescent="0.2">
      <c r="A1757" s="3" t="s">
        <v>1754</v>
      </c>
    </row>
    <row r="1758" spans="1:1" x14ac:dyDescent="0.2">
      <c r="A1758" s="3" t="s">
        <v>1755</v>
      </c>
    </row>
    <row r="1759" spans="1:1" x14ac:dyDescent="0.2">
      <c r="A1759" s="3" t="s">
        <v>1756</v>
      </c>
    </row>
    <row r="1760" spans="1:1" x14ac:dyDescent="0.2">
      <c r="A1760" s="3" t="s">
        <v>1757</v>
      </c>
    </row>
    <row r="1761" spans="1:1" x14ac:dyDescent="0.2">
      <c r="A1761" s="3" t="s">
        <v>1758</v>
      </c>
    </row>
    <row r="1762" spans="1:1" x14ac:dyDescent="0.2">
      <c r="A1762" s="3" t="s">
        <v>1759</v>
      </c>
    </row>
    <row r="1763" spans="1:1" x14ac:dyDescent="0.2">
      <c r="A1763" s="3" t="s">
        <v>1760</v>
      </c>
    </row>
    <row r="1764" spans="1:1" x14ac:dyDescent="0.2">
      <c r="A1764" s="3" t="s">
        <v>1761</v>
      </c>
    </row>
    <row r="1765" spans="1:1" x14ac:dyDescent="0.2">
      <c r="A1765" s="3" t="s">
        <v>1762</v>
      </c>
    </row>
    <row r="1766" spans="1:1" x14ac:dyDescent="0.2">
      <c r="A1766" s="3" t="s">
        <v>1763</v>
      </c>
    </row>
    <row r="1767" spans="1:1" x14ac:dyDescent="0.2">
      <c r="A1767" s="3" t="s">
        <v>1764</v>
      </c>
    </row>
    <row r="1768" spans="1:1" x14ac:dyDescent="0.2">
      <c r="A1768" s="3" t="s">
        <v>1765</v>
      </c>
    </row>
    <row r="1769" spans="1:1" x14ac:dyDescent="0.2">
      <c r="A1769" s="3" t="s">
        <v>1766</v>
      </c>
    </row>
    <row r="1770" spans="1:1" x14ac:dyDescent="0.2">
      <c r="A1770" s="3" t="s">
        <v>1767</v>
      </c>
    </row>
    <row r="1771" spans="1:1" x14ac:dyDescent="0.2">
      <c r="A1771" s="3" t="s">
        <v>1768</v>
      </c>
    </row>
    <row r="1772" spans="1:1" x14ac:dyDescent="0.2">
      <c r="A1772" s="3" t="s">
        <v>1769</v>
      </c>
    </row>
    <row r="1773" spans="1:1" x14ac:dyDescent="0.2">
      <c r="A1773" s="3" t="s">
        <v>1770</v>
      </c>
    </row>
    <row r="1774" spans="1:1" x14ac:dyDescent="0.2">
      <c r="A1774" s="3" t="s">
        <v>1771</v>
      </c>
    </row>
    <row r="1775" spans="1:1" x14ac:dyDescent="0.2">
      <c r="A1775" s="3" t="s">
        <v>1772</v>
      </c>
    </row>
    <row r="1776" spans="1:1" x14ac:dyDescent="0.2">
      <c r="A1776" s="3" t="s">
        <v>1773</v>
      </c>
    </row>
    <row r="1777" spans="1:1" x14ac:dyDescent="0.2">
      <c r="A1777" s="3" t="s">
        <v>1774</v>
      </c>
    </row>
    <row r="1778" spans="1:1" x14ac:dyDescent="0.2">
      <c r="A1778" s="3" t="s">
        <v>1775</v>
      </c>
    </row>
    <row r="1779" spans="1:1" x14ac:dyDescent="0.2">
      <c r="A1779" s="3" t="s">
        <v>1776</v>
      </c>
    </row>
    <row r="1780" spans="1:1" x14ac:dyDescent="0.2">
      <c r="A1780" s="3" t="s">
        <v>1777</v>
      </c>
    </row>
    <row r="1781" spans="1:1" x14ac:dyDescent="0.2">
      <c r="A1781" s="3" t="s">
        <v>1778</v>
      </c>
    </row>
    <row r="1782" spans="1:1" x14ac:dyDescent="0.2">
      <c r="A1782" s="3" t="s">
        <v>1779</v>
      </c>
    </row>
    <row r="1783" spans="1:1" x14ac:dyDescent="0.2">
      <c r="A1783" s="3" t="s">
        <v>1780</v>
      </c>
    </row>
    <row r="1784" spans="1:1" x14ac:dyDescent="0.2">
      <c r="A1784" s="3" t="s">
        <v>1781</v>
      </c>
    </row>
    <row r="1785" spans="1:1" x14ac:dyDescent="0.2">
      <c r="A1785" s="3" t="s">
        <v>1782</v>
      </c>
    </row>
    <row r="1786" spans="1:1" x14ac:dyDescent="0.2">
      <c r="A1786" s="3" t="s">
        <v>1783</v>
      </c>
    </row>
    <row r="1787" spans="1:1" x14ac:dyDescent="0.2">
      <c r="A1787" s="3" t="s">
        <v>1784</v>
      </c>
    </row>
    <row r="1788" spans="1:1" x14ac:dyDescent="0.2">
      <c r="A1788" s="3" t="s">
        <v>1785</v>
      </c>
    </row>
    <row r="1789" spans="1:1" x14ac:dyDescent="0.2">
      <c r="A1789" s="3" t="s">
        <v>1786</v>
      </c>
    </row>
    <row r="1790" spans="1:1" x14ac:dyDescent="0.2">
      <c r="A1790" s="3" t="s">
        <v>1787</v>
      </c>
    </row>
    <row r="1791" spans="1:1" x14ac:dyDescent="0.2">
      <c r="A1791" s="3" t="s">
        <v>1788</v>
      </c>
    </row>
    <row r="1792" spans="1:1" x14ac:dyDescent="0.2">
      <c r="A1792" s="3" t="s">
        <v>1789</v>
      </c>
    </row>
    <row r="1793" spans="1:1" x14ac:dyDescent="0.2">
      <c r="A1793" s="3" t="s">
        <v>1790</v>
      </c>
    </row>
    <row r="1794" spans="1:1" x14ac:dyDescent="0.2">
      <c r="A1794" s="3" t="s">
        <v>1791</v>
      </c>
    </row>
    <row r="1795" spans="1:1" x14ac:dyDescent="0.2">
      <c r="A1795" s="3" t="s">
        <v>1792</v>
      </c>
    </row>
    <row r="1796" spans="1:1" x14ac:dyDescent="0.2">
      <c r="A1796" s="3" t="s">
        <v>1793</v>
      </c>
    </row>
    <row r="1797" spans="1:1" x14ac:dyDescent="0.2">
      <c r="A1797" s="3" t="s">
        <v>1794</v>
      </c>
    </row>
    <row r="1798" spans="1:1" x14ac:dyDescent="0.2">
      <c r="A1798" s="3" t="s">
        <v>1795</v>
      </c>
    </row>
    <row r="1799" spans="1:1" x14ac:dyDescent="0.2">
      <c r="A1799" s="3" t="s">
        <v>1796</v>
      </c>
    </row>
    <row r="1800" spans="1:1" x14ac:dyDescent="0.2">
      <c r="A1800" s="3" t="s">
        <v>1797</v>
      </c>
    </row>
    <row r="1801" spans="1:1" x14ac:dyDescent="0.2">
      <c r="A1801" s="3" t="s">
        <v>1798</v>
      </c>
    </row>
    <row r="1802" spans="1:1" x14ac:dyDescent="0.2">
      <c r="A1802" s="3" t="s">
        <v>1799</v>
      </c>
    </row>
    <row r="1803" spans="1:1" x14ac:dyDescent="0.2">
      <c r="A1803" s="3" t="s">
        <v>1800</v>
      </c>
    </row>
    <row r="1804" spans="1:1" x14ac:dyDescent="0.2">
      <c r="A1804" s="3" t="s">
        <v>1801</v>
      </c>
    </row>
    <row r="1805" spans="1:1" x14ac:dyDescent="0.2">
      <c r="A1805" s="3" t="s">
        <v>1802</v>
      </c>
    </row>
    <row r="1806" spans="1:1" x14ac:dyDescent="0.2">
      <c r="A1806" s="3" t="s">
        <v>1803</v>
      </c>
    </row>
    <row r="1807" spans="1:1" x14ac:dyDescent="0.2">
      <c r="A1807" s="3" t="s">
        <v>1804</v>
      </c>
    </row>
    <row r="1808" spans="1:1" x14ac:dyDescent="0.2">
      <c r="A1808" s="3" t="s">
        <v>1805</v>
      </c>
    </row>
    <row r="1809" spans="1:1" x14ac:dyDescent="0.2">
      <c r="A1809" s="3" t="s">
        <v>1806</v>
      </c>
    </row>
    <row r="1810" spans="1:1" x14ac:dyDescent="0.2">
      <c r="A1810" s="3" t="s">
        <v>1807</v>
      </c>
    </row>
    <row r="1811" spans="1:1" x14ac:dyDescent="0.2">
      <c r="A1811" s="3" t="s">
        <v>1808</v>
      </c>
    </row>
    <row r="1812" spans="1:1" x14ac:dyDescent="0.2">
      <c r="A1812" s="3" t="s">
        <v>1809</v>
      </c>
    </row>
    <row r="1813" spans="1:1" x14ac:dyDescent="0.2">
      <c r="A1813" s="3" t="s">
        <v>1810</v>
      </c>
    </row>
    <row r="1814" spans="1:1" x14ac:dyDescent="0.2">
      <c r="A1814" s="3" t="s">
        <v>1811</v>
      </c>
    </row>
    <row r="1815" spans="1:1" x14ac:dyDescent="0.2">
      <c r="A1815" s="3" t="s">
        <v>1812</v>
      </c>
    </row>
    <row r="1816" spans="1:1" x14ac:dyDescent="0.2">
      <c r="A1816" s="3" t="s">
        <v>1813</v>
      </c>
    </row>
    <row r="1817" spans="1:1" x14ac:dyDescent="0.2">
      <c r="A1817" s="3" t="s">
        <v>1814</v>
      </c>
    </row>
    <row r="1818" spans="1:1" x14ac:dyDescent="0.2">
      <c r="A1818" s="3" t="s">
        <v>1815</v>
      </c>
    </row>
    <row r="1819" spans="1:1" x14ac:dyDescent="0.2">
      <c r="A1819" s="3" t="s">
        <v>1816</v>
      </c>
    </row>
    <row r="1820" spans="1:1" x14ac:dyDescent="0.2">
      <c r="A1820" s="3" t="s">
        <v>1817</v>
      </c>
    </row>
    <row r="1821" spans="1:1" x14ac:dyDescent="0.2">
      <c r="A1821" s="3" t="s">
        <v>1818</v>
      </c>
    </row>
    <row r="1822" spans="1:1" x14ac:dyDescent="0.2">
      <c r="A1822" s="3" t="s">
        <v>1819</v>
      </c>
    </row>
    <row r="1823" spans="1:1" x14ac:dyDescent="0.2">
      <c r="A1823" s="3" t="s">
        <v>1820</v>
      </c>
    </row>
    <row r="1824" spans="1:1" x14ac:dyDescent="0.2">
      <c r="A1824" s="3" t="s">
        <v>1821</v>
      </c>
    </row>
    <row r="1825" spans="1:1" x14ac:dyDescent="0.2">
      <c r="A1825" s="3" t="s">
        <v>1822</v>
      </c>
    </row>
    <row r="1826" spans="1:1" x14ac:dyDescent="0.2">
      <c r="A1826" s="3" t="s">
        <v>1823</v>
      </c>
    </row>
    <row r="1827" spans="1:1" x14ac:dyDescent="0.2">
      <c r="A1827" s="3" t="s">
        <v>1824</v>
      </c>
    </row>
    <row r="1828" spans="1:1" x14ac:dyDescent="0.2">
      <c r="A1828" s="3" t="s">
        <v>1825</v>
      </c>
    </row>
    <row r="1829" spans="1:1" x14ac:dyDescent="0.2">
      <c r="A1829" s="3" t="s">
        <v>1826</v>
      </c>
    </row>
    <row r="1830" spans="1:1" x14ac:dyDescent="0.2">
      <c r="A1830" s="3" t="s">
        <v>1827</v>
      </c>
    </row>
    <row r="1831" spans="1:1" x14ac:dyDescent="0.2">
      <c r="A1831" s="3" t="s">
        <v>1828</v>
      </c>
    </row>
    <row r="1832" spans="1:1" x14ac:dyDescent="0.2">
      <c r="A1832" s="3" t="s">
        <v>1829</v>
      </c>
    </row>
    <row r="1833" spans="1:1" x14ac:dyDescent="0.2">
      <c r="A1833" s="3" t="s">
        <v>1830</v>
      </c>
    </row>
    <row r="1834" spans="1:1" x14ac:dyDescent="0.2">
      <c r="A1834" s="3" t="s">
        <v>1831</v>
      </c>
    </row>
    <row r="1835" spans="1:1" x14ac:dyDescent="0.2">
      <c r="A1835" s="3" t="s">
        <v>1832</v>
      </c>
    </row>
    <row r="1836" spans="1:1" x14ac:dyDescent="0.2">
      <c r="A1836" s="3" t="s">
        <v>1833</v>
      </c>
    </row>
    <row r="1837" spans="1:1" x14ac:dyDescent="0.2">
      <c r="A1837" s="3" t="s">
        <v>1834</v>
      </c>
    </row>
    <row r="1838" spans="1:1" x14ac:dyDescent="0.2">
      <c r="A1838" s="3" t="s">
        <v>1835</v>
      </c>
    </row>
    <row r="1839" spans="1:1" x14ac:dyDescent="0.2">
      <c r="A1839" s="3" t="s">
        <v>1836</v>
      </c>
    </row>
    <row r="1840" spans="1:1" x14ac:dyDescent="0.2">
      <c r="A1840" s="3" t="s">
        <v>1837</v>
      </c>
    </row>
    <row r="1841" spans="1:1" x14ac:dyDescent="0.2">
      <c r="A1841" s="3" t="s">
        <v>1838</v>
      </c>
    </row>
    <row r="1842" spans="1:1" x14ac:dyDescent="0.2">
      <c r="A1842" s="3" t="s">
        <v>1839</v>
      </c>
    </row>
    <row r="1843" spans="1:1" x14ac:dyDescent="0.2">
      <c r="A1843" s="3" t="s">
        <v>1840</v>
      </c>
    </row>
    <row r="1844" spans="1:1" x14ac:dyDescent="0.2">
      <c r="A1844" s="3" t="s">
        <v>1841</v>
      </c>
    </row>
    <row r="1845" spans="1:1" x14ac:dyDescent="0.2">
      <c r="A1845" s="3" t="s">
        <v>1842</v>
      </c>
    </row>
    <row r="1846" spans="1:1" x14ac:dyDescent="0.2">
      <c r="A1846" s="3" t="s">
        <v>1843</v>
      </c>
    </row>
    <row r="1847" spans="1:1" x14ac:dyDescent="0.2">
      <c r="A1847" s="3" t="s">
        <v>1844</v>
      </c>
    </row>
    <row r="1848" spans="1:1" x14ac:dyDescent="0.2">
      <c r="A1848" s="3" t="s">
        <v>1845</v>
      </c>
    </row>
    <row r="1849" spans="1:1" x14ac:dyDescent="0.2">
      <c r="A1849" s="3" t="s">
        <v>1846</v>
      </c>
    </row>
    <row r="1850" spans="1:1" x14ac:dyDescent="0.2">
      <c r="A1850" s="3" t="s">
        <v>1847</v>
      </c>
    </row>
    <row r="1851" spans="1:1" x14ac:dyDescent="0.2">
      <c r="A1851" s="3" t="s">
        <v>1848</v>
      </c>
    </row>
    <row r="1852" spans="1:1" x14ac:dyDescent="0.2">
      <c r="A1852" s="3" t="s">
        <v>1849</v>
      </c>
    </row>
    <row r="1853" spans="1:1" x14ac:dyDescent="0.2">
      <c r="A1853" s="3" t="s">
        <v>1850</v>
      </c>
    </row>
    <row r="1854" spans="1:1" x14ac:dyDescent="0.2">
      <c r="A1854" s="3" t="s">
        <v>1851</v>
      </c>
    </row>
    <row r="1855" spans="1:1" x14ac:dyDescent="0.2">
      <c r="A1855" s="3" t="s">
        <v>1852</v>
      </c>
    </row>
    <row r="1856" spans="1:1" x14ac:dyDescent="0.2">
      <c r="A1856" s="3" t="s">
        <v>1853</v>
      </c>
    </row>
    <row r="1857" spans="1:1" x14ac:dyDescent="0.2">
      <c r="A1857" s="3" t="s">
        <v>1854</v>
      </c>
    </row>
    <row r="1858" spans="1:1" x14ac:dyDescent="0.2">
      <c r="A1858" s="3" t="s">
        <v>1855</v>
      </c>
    </row>
    <row r="1859" spans="1:1" x14ac:dyDescent="0.2">
      <c r="A1859" s="3" t="s">
        <v>1856</v>
      </c>
    </row>
    <row r="1860" spans="1:1" x14ac:dyDescent="0.2">
      <c r="A1860" s="3" t="s">
        <v>1857</v>
      </c>
    </row>
    <row r="1861" spans="1:1" x14ac:dyDescent="0.2">
      <c r="A1861" s="3" t="s">
        <v>1858</v>
      </c>
    </row>
    <row r="1862" spans="1:1" x14ac:dyDescent="0.2">
      <c r="A1862" s="3" t="s">
        <v>1859</v>
      </c>
    </row>
    <row r="1863" spans="1:1" x14ac:dyDescent="0.2">
      <c r="A1863" s="3" t="s">
        <v>1860</v>
      </c>
    </row>
    <row r="1864" spans="1:1" x14ac:dyDescent="0.2">
      <c r="A1864" s="3" t="s">
        <v>1861</v>
      </c>
    </row>
    <row r="1865" spans="1:1" x14ac:dyDescent="0.2">
      <c r="A1865" s="3" t="s">
        <v>1862</v>
      </c>
    </row>
    <row r="1866" spans="1:1" x14ac:dyDescent="0.2">
      <c r="A1866" s="3" t="s">
        <v>1863</v>
      </c>
    </row>
    <row r="1867" spans="1:1" x14ac:dyDescent="0.2">
      <c r="A1867" s="3" t="s">
        <v>1864</v>
      </c>
    </row>
    <row r="1868" spans="1:1" x14ac:dyDescent="0.2">
      <c r="A1868" s="3" t="s">
        <v>1865</v>
      </c>
    </row>
    <row r="1869" spans="1:1" x14ac:dyDescent="0.2">
      <c r="A1869" s="3" t="s">
        <v>1866</v>
      </c>
    </row>
    <row r="1870" spans="1:1" x14ac:dyDescent="0.2">
      <c r="A1870" s="3" t="s">
        <v>1867</v>
      </c>
    </row>
    <row r="1871" spans="1:1" x14ac:dyDescent="0.2">
      <c r="A1871" s="3" t="s">
        <v>1868</v>
      </c>
    </row>
    <row r="1872" spans="1:1" x14ac:dyDescent="0.2">
      <c r="A1872" s="3" t="s">
        <v>1869</v>
      </c>
    </row>
    <row r="1873" spans="1:1" x14ac:dyDescent="0.2">
      <c r="A1873" s="3" t="s">
        <v>1870</v>
      </c>
    </row>
    <row r="1874" spans="1:1" x14ac:dyDescent="0.2">
      <c r="A1874" s="3" t="s">
        <v>1871</v>
      </c>
    </row>
    <row r="1875" spans="1:1" x14ac:dyDescent="0.2">
      <c r="A1875" s="3" t="s">
        <v>1872</v>
      </c>
    </row>
    <row r="1876" spans="1:1" x14ac:dyDescent="0.2">
      <c r="A1876" s="3" t="s">
        <v>1873</v>
      </c>
    </row>
    <row r="1877" spans="1:1" x14ac:dyDescent="0.2">
      <c r="A1877" s="3" t="s">
        <v>1874</v>
      </c>
    </row>
    <row r="1878" spans="1:1" x14ac:dyDescent="0.2">
      <c r="A1878" s="3" t="s">
        <v>1875</v>
      </c>
    </row>
    <row r="1879" spans="1:1" x14ac:dyDescent="0.2">
      <c r="A1879" s="3" t="s">
        <v>1876</v>
      </c>
    </row>
    <row r="1880" spans="1:1" x14ac:dyDescent="0.2">
      <c r="A1880" s="3" t="s">
        <v>1877</v>
      </c>
    </row>
    <row r="1881" spans="1:1" x14ac:dyDescent="0.2">
      <c r="A1881" s="3" t="s">
        <v>1878</v>
      </c>
    </row>
    <row r="1882" spans="1:1" x14ac:dyDescent="0.2">
      <c r="A1882" s="3" t="s">
        <v>1879</v>
      </c>
    </row>
    <row r="1883" spans="1:1" x14ac:dyDescent="0.2">
      <c r="A1883" s="3" t="s">
        <v>1880</v>
      </c>
    </row>
    <row r="1884" spans="1:1" x14ac:dyDescent="0.2">
      <c r="A1884" s="3" t="s">
        <v>1881</v>
      </c>
    </row>
    <row r="1885" spans="1:1" x14ac:dyDescent="0.2">
      <c r="A1885" s="3" t="s">
        <v>1882</v>
      </c>
    </row>
    <row r="1886" spans="1:1" x14ac:dyDescent="0.2">
      <c r="A1886" s="3" t="s">
        <v>1883</v>
      </c>
    </row>
    <row r="1887" spans="1:1" x14ac:dyDescent="0.2">
      <c r="A1887" s="3" t="s">
        <v>1884</v>
      </c>
    </row>
    <row r="1888" spans="1:1" x14ac:dyDescent="0.2">
      <c r="A1888" s="3" t="s">
        <v>1885</v>
      </c>
    </row>
    <row r="1889" spans="1:1" x14ac:dyDescent="0.2">
      <c r="A1889" s="3" t="s">
        <v>1886</v>
      </c>
    </row>
    <row r="1890" spans="1:1" x14ac:dyDescent="0.2">
      <c r="A1890" s="3" t="s">
        <v>1887</v>
      </c>
    </row>
    <row r="1891" spans="1:1" x14ac:dyDescent="0.2">
      <c r="A1891" s="3" t="s">
        <v>1888</v>
      </c>
    </row>
    <row r="1892" spans="1:1" x14ac:dyDescent="0.2">
      <c r="A1892" s="3" t="s">
        <v>1889</v>
      </c>
    </row>
    <row r="1893" spans="1:1" x14ac:dyDescent="0.2">
      <c r="A1893" s="3" t="s">
        <v>1890</v>
      </c>
    </row>
    <row r="1894" spans="1:1" x14ac:dyDescent="0.2">
      <c r="A1894" s="3" t="s">
        <v>1891</v>
      </c>
    </row>
    <row r="1895" spans="1:1" x14ac:dyDescent="0.2">
      <c r="A1895" s="3" t="s">
        <v>1892</v>
      </c>
    </row>
    <row r="1896" spans="1:1" x14ac:dyDescent="0.2">
      <c r="A1896" s="3" t="s">
        <v>1893</v>
      </c>
    </row>
    <row r="1897" spans="1:1" x14ac:dyDescent="0.2">
      <c r="A1897" s="3" t="s">
        <v>1894</v>
      </c>
    </row>
    <row r="1898" spans="1:1" x14ac:dyDescent="0.2">
      <c r="A1898" s="3" t="s">
        <v>1895</v>
      </c>
    </row>
    <row r="1899" spans="1:1" x14ac:dyDescent="0.2">
      <c r="A1899" s="3" t="s">
        <v>1896</v>
      </c>
    </row>
    <row r="1900" spans="1:1" x14ac:dyDescent="0.2">
      <c r="A1900" s="3" t="s">
        <v>1897</v>
      </c>
    </row>
    <row r="1901" spans="1:1" x14ac:dyDescent="0.2">
      <c r="A1901" s="3" t="s">
        <v>1898</v>
      </c>
    </row>
    <row r="1902" spans="1:1" x14ac:dyDescent="0.2">
      <c r="A1902" s="3" t="s">
        <v>1899</v>
      </c>
    </row>
    <row r="1903" spans="1:1" x14ac:dyDescent="0.2">
      <c r="A1903" s="3" t="s">
        <v>1900</v>
      </c>
    </row>
    <row r="1904" spans="1:1" x14ac:dyDescent="0.2">
      <c r="A1904" s="3" t="s">
        <v>1901</v>
      </c>
    </row>
    <row r="1905" spans="1:1" x14ac:dyDescent="0.2">
      <c r="A1905" s="3" t="s">
        <v>1902</v>
      </c>
    </row>
    <row r="1906" spans="1:1" x14ac:dyDescent="0.2">
      <c r="A1906" s="3" t="s">
        <v>1903</v>
      </c>
    </row>
    <row r="1907" spans="1:1" x14ac:dyDescent="0.2">
      <c r="A1907" s="3" t="s">
        <v>1904</v>
      </c>
    </row>
    <row r="1908" spans="1:1" x14ac:dyDescent="0.2">
      <c r="A1908" s="3" t="s">
        <v>1905</v>
      </c>
    </row>
    <row r="1909" spans="1:1" x14ac:dyDescent="0.2">
      <c r="A1909" s="3" t="s">
        <v>1906</v>
      </c>
    </row>
    <row r="1910" spans="1:1" x14ac:dyDescent="0.2">
      <c r="A1910" s="3" t="s">
        <v>1907</v>
      </c>
    </row>
    <row r="1911" spans="1:1" x14ac:dyDescent="0.2">
      <c r="A1911" s="3" t="s">
        <v>1908</v>
      </c>
    </row>
    <row r="1912" spans="1:1" x14ac:dyDescent="0.2">
      <c r="A1912" s="3" t="s">
        <v>1909</v>
      </c>
    </row>
    <row r="1913" spans="1:1" x14ac:dyDescent="0.2">
      <c r="A1913" s="3" t="s">
        <v>1910</v>
      </c>
    </row>
    <row r="1914" spans="1:1" x14ac:dyDescent="0.2">
      <c r="A1914" s="3" t="s">
        <v>1911</v>
      </c>
    </row>
    <row r="1915" spans="1:1" x14ac:dyDescent="0.2">
      <c r="A1915" s="3" t="s">
        <v>1912</v>
      </c>
    </row>
    <row r="1916" spans="1:1" x14ac:dyDescent="0.2">
      <c r="A1916" s="3" t="s">
        <v>1913</v>
      </c>
    </row>
    <row r="1917" spans="1:1" x14ac:dyDescent="0.2">
      <c r="A1917" s="3" t="s">
        <v>1914</v>
      </c>
    </row>
    <row r="1918" spans="1:1" x14ac:dyDescent="0.2">
      <c r="A1918" s="3" t="s">
        <v>1915</v>
      </c>
    </row>
    <row r="1919" spans="1:1" x14ac:dyDescent="0.2">
      <c r="A1919" s="3" t="s">
        <v>1916</v>
      </c>
    </row>
    <row r="1920" spans="1:1" x14ac:dyDescent="0.2">
      <c r="A1920" s="3" t="s">
        <v>1917</v>
      </c>
    </row>
    <row r="1921" spans="1:1" x14ac:dyDescent="0.2">
      <c r="A1921" s="3" t="s">
        <v>1918</v>
      </c>
    </row>
    <row r="1922" spans="1:1" x14ac:dyDescent="0.2">
      <c r="A1922" s="3" t="s">
        <v>1919</v>
      </c>
    </row>
    <row r="1923" spans="1:1" x14ac:dyDescent="0.2">
      <c r="A1923" s="3" t="s">
        <v>1920</v>
      </c>
    </row>
    <row r="1924" spans="1:1" x14ac:dyDescent="0.2">
      <c r="A1924" s="3" t="s">
        <v>1921</v>
      </c>
    </row>
    <row r="1925" spans="1:1" x14ac:dyDescent="0.2">
      <c r="A1925" s="3" t="s">
        <v>1922</v>
      </c>
    </row>
    <row r="1926" spans="1:1" x14ac:dyDescent="0.2">
      <c r="A1926" s="3" t="s">
        <v>1923</v>
      </c>
    </row>
    <row r="1927" spans="1:1" x14ac:dyDescent="0.2">
      <c r="A1927" s="3" t="s">
        <v>1924</v>
      </c>
    </row>
    <row r="1928" spans="1:1" x14ac:dyDescent="0.2">
      <c r="A1928" s="3" t="s">
        <v>1925</v>
      </c>
    </row>
    <row r="1929" spans="1:1" x14ac:dyDescent="0.2">
      <c r="A1929" s="3" t="s">
        <v>1926</v>
      </c>
    </row>
    <row r="1930" spans="1:1" x14ac:dyDescent="0.2">
      <c r="A1930" s="3" t="s">
        <v>1927</v>
      </c>
    </row>
    <row r="1931" spans="1:1" x14ac:dyDescent="0.2">
      <c r="A1931" s="3" t="s">
        <v>1928</v>
      </c>
    </row>
    <row r="1932" spans="1:1" x14ac:dyDescent="0.2">
      <c r="A1932" s="3" t="s">
        <v>1929</v>
      </c>
    </row>
    <row r="1933" spans="1:1" x14ac:dyDescent="0.2">
      <c r="A1933" s="3" t="s">
        <v>1930</v>
      </c>
    </row>
    <row r="1934" spans="1:1" x14ac:dyDescent="0.2">
      <c r="A1934" s="3" t="s">
        <v>1931</v>
      </c>
    </row>
    <row r="1935" spans="1:1" x14ac:dyDescent="0.2">
      <c r="A1935" s="3" t="s">
        <v>1932</v>
      </c>
    </row>
    <row r="1936" spans="1:1" x14ac:dyDescent="0.2">
      <c r="A1936" s="3" t="s">
        <v>1933</v>
      </c>
    </row>
    <row r="1937" spans="1:1" x14ac:dyDescent="0.2">
      <c r="A1937" s="3" t="s">
        <v>1934</v>
      </c>
    </row>
    <row r="1938" spans="1:1" x14ac:dyDescent="0.2">
      <c r="A1938" s="3" t="s">
        <v>1935</v>
      </c>
    </row>
    <row r="1939" spans="1:1" x14ac:dyDescent="0.2">
      <c r="A1939" s="3" t="s">
        <v>1936</v>
      </c>
    </row>
    <row r="1940" spans="1:1" x14ac:dyDescent="0.2">
      <c r="A1940" s="3" t="s">
        <v>1937</v>
      </c>
    </row>
    <row r="1941" spans="1:1" x14ac:dyDescent="0.2">
      <c r="A1941" s="3" t="s">
        <v>1938</v>
      </c>
    </row>
    <row r="1942" spans="1:1" x14ac:dyDescent="0.2">
      <c r="A1942" s="3" t="s">
        <v>1939</v>
      </c>
    </row>
    <row r="1943" spans="1:1" x14ac:dyDescent="0.2">
      <c r="A1943" s="3" t="s">
        <v>1940</v>
      </c>
    </row>
    <row r="1944" spans="1:1" x14ac:dyDescent="0.2">
      <c r="A1944" s="3" t="s">
        <v>1941</v>
      </c>
    </row>
    <row r="1945" spans="1:1" x14ac:dyDescent="0.2">
      <c r="A1945" s="3" t="s">
        <v>1942</v>
      </c>
    </row>
    <row r="1946" spans="1:1" x14ac:dyDescent="0.2">
      <c r="A1946" s="3" t="s">
        <v>1943</v>
      </c>
    </row>
    <row r="1947" spans="1:1" x14ac:dyDescent="0.2">
      <c r="A1947" s="3" t="s">
        <v>1944</v>
      </c>
    </row>
    <row r="1948" spans="1:1" x14ac:dyDescent="0.2">
      <c r="A1948" s="3" t="s">
        <v>1945</v>
      </c>
    </row>
    <row r="1949" spans="1:1" x14ac:dyDescent="0.2">
      <c r="A1949" s="3" t="s">
        <v>1946</v>
      </c>
    </row>
    <row r="1950" spans="1:1" x14ac:dyDescent="0.2">
      <c r="A1950" s="3" t="s">
        <v>1947</v>
      </c>
    </row>
    <row r="1951" spans="1:1" x14ac:dyDescent="0.2">
      <c r="A1951" s="3" t="s">
        <v>1948</v>
      </c>
    </row>
    <row r="1952" spans="1:1" x14ac:dyDescent="0.2">
      <c r="A1952" s="3" t="s">
        <v>1949</v>
      </c>
    </row>
    <row r="1953" spans="1:1" x14ac:dyDescent="0.2">
      <c r="A1953" s="3" t="s">
        <v>1950</v>
      </c>
    </row>
    <row r="1954" spans="1:1" x14ac:dyDescent="0.2">
      <c r="A1954" s="3" t="s">
        <v>1951</v>
      </c>
    </row>
    <row r="1955" spans="1:1" x14ac:dyDescent="0.2">
      <c r="A1955" s="3" t="s">
        <v>1952</v>
      </c>
    </row>
    <row r="1956" spans="1:1" x14ac:dyDescent="0.2">
      <c r="A1956" s="3" t="s">
        <v>1953</v>
      </c>
    </row>
    <row r="1957" spans="1:1" x14ac:dyDescent="0.2">
      <c r="A1957" s="3" t="s">
        <v>1954</v>
      </c>
    </row>
    <row r="1958" spans="1:1" x14ac:dyDescent="0.2">
      <c r="A1958" s="3" t="s">
        <v>1955</v>
      </c>
    </row>
    <row r="1959" spans="1:1" x14ac:dyDescent="0.2">
      <c r="A1959" s="3" t="s">
        <v>1956</v>
      </c>
    </row>
    <row r="1960" spans="1:1" x14ac:dyDescent="0.2">
      <c r="A1960" s="3" t="s">
        <v>1957</v>
      </c>
    </row>
    <row r="1961" spans="1:1" x14ac:dyDescent="0.2">
      <c r="A1961" s="3" t="s">
        <v>1958</v>
      </c>
    </row>
    <row r="1962" spans="1:1" x14ac:dyDescent="0.2">
      <c r="A1962" s="3" t="s">
        <v>1959</v>
      </c>
    </row>
    <row r="1963" spans="1:1" x14ac:dyDescent="0.2">
      <c r="A1963" s="3" t="s">
        <v>1960</v>
      </c>
    </row>
    <row r="1964" spans="1:1" x14ac:dyDescent="0.2">
      <c r="A1964" s="3" t="s">
        <v>1961</v>
      </c>
    </row>
    <row r="1965" spans="1:1" x14ac:dyDescent="0.2">
      <c r="A1965" s="3" t="s">
        <v>1962</v>
      </c>
    </row>
    <row r="1966" spans="1:1" x14ac:dyDescent="0.2">
      <c r="A1966" s="3" t="s">
        <v>1963</v>
      </c>
    </row>
    <row r="1967" spans="1:1" x14ac:dyDescent="0.2">
      <c r="A1967" s="3" t="s">
        <v>1964</v>
      </c>
    </row>
    <row r="1968" spans="1:1" x14ac:dyDescent="0.2">
      <c r="A1968" s="3" t="s">
        <v>1965</v>
      </c>
    </row>
    <row r="1969" spans="1:1" x14ac:dyDescent="0.2">
      <c r="A1969" s="3" t="s">
        <v>1966</v>
      </c>
    </row>
    <row r="1970" spans="1:1" x14ac:dyDescent="0.2">
      <c r="A1970" s="3" t="s">
        <v>1967</v>
      </c>
    </row>
    <row r="1971" spans="1:1" x14ac:dyDescent="0.2">
      <c r="A1971" s="3" t="s">
        <v>1968</v>
      </c>
    </row>
    <row r="1972" spans="1:1" x14ac:dyDescent="0.2">
      <c r="A1972" s="3" t="s">
        <v>1969</v>
      </c>
    </row>
    <row r="1973" spans="1:1" x14ac:dyDescent="0.2">
      <c r="A1973" s="3" t="s">
        <v>1970</v>
      </c>
    </row>
    <row r="1974" spans="1:1" x14ac:dyDescent="0.2">
      <c r="A1974" s="3" t="s">
        <v>1971</v>
      </c>
    </row>
    <row r="1975" spans="1:1" x14ac:dyDescent="0.2">
      <c r="A1975" s="3" t="s">
        <v>1972</v>
      </c>
    </row>
    <row r="1976" spans="1:1" x14ac:dyDescent="0.2">
      <c r="A1976" s="3" t="s">
        <v>1973</v>
      </c>
    </row>
    <row r="1977" spans="1:1" x14ac:dyDescent="0.2">
      <c r="A1977" s="3" t="s">
        <v>1974</v>
      </c>
    </row>
    <row r="1978" spans="1:1" x14ac:dyDescent="0.2">
      <c r="A1978" s="3" t="s">
        <v>1975</v>
      </c>
    </row>
    <row r="1979" spans="1:1" x14ac:dyDescent="0.2">
      <c r="A1979" s="3" t="s">
        <v>1976</v>
      </c>
    </row>
    <row r="1980" spans="1:1" x14ac:dyDescent="0.2">
      <c r="A1980" s="3" t="s">
        <v>1977</v>
      </c>
    </row>
    <row r="1981" spans="1:1" x14ac:dyDescent="0.2">
      <c r="A1981" s="3" t="s">
        <v>1978</v>
      </c>
    </row>
    <row r="1982" spans="1:1" x14ac:dyDescent="0.2">
      <c r="A1982" s="3" t="s">
        <v>1979</v>
      </c>
    </row>
    <row r="1983" spans="1:1" x14ac:dyDescent="0.2">
      <c r="A1983" s="3" t="s">
        <v>1980</v>
      </c>
    </row>
    <row r="1984" spans="1:1" x14ac:dyDescent="0.2">
      <c r="A1984" s="3" t="s">
        <v>1981</v>
      </c>
    </row>
    <row r="1985" spans="1:1" x14ac:dyDescent="0.2">
      <c r="A1985" s="3" t="s">
        <v>1982</v>
      </c>
    </row>
    <row r="1986" spans="1:1" x14ac:dyDescent="0.2">
      <c r="A1986" s="3" t="s">
        <v>1983</v>
      </c>
    </row>
    <row r="1987" spans="1:1" x14ac:dyDescent="0.2">
      <c r="A1987" s="3" t="s">
        <v>1984</v>
      </c>
    </row>
    <row r="1988" spans="1:1" x14ac:dyDescent="0.2">
      <c r="A1988" s="3" t="s">
        <v>1985</v>
      </c>
    </row>
    <row r="1989" spans="1:1" x14ac:dyDescent="0.2">
      <c r="A1989" s="3" t="s">
        <v>1986</v>
      </c>
    </row>
    <row r="1990" spans="1:1" x14ac:dyDescent="0.2">
      <c r="A1990" s="3" t="s">
        <v>1987</v>
      </c>
    </row>
    <row r="1991" spans="1:1" x14ac:dyDescent="0.2">
      <c r="A1991" s="3" t="s">
        <v>1988</v>
      </c>
    </row>
    <row r="1992" spans="1:1" x14ac:dyDescent="0.2">
      <c r="A1992" s="3" t="s">
        <v>1989</v>
      </c>
    </row>
    <row r="1993" spans="1:1" x14ac:dyDescent="0.2">
      <c r="A1993" s="3" t="s">
        <v>1990</v>
      </c>
    </row>
    <row r="1994" spans="1:1" x14ac:dyDescent="0.2">
      <c r="A1994" s="3" t="s">
        <v>1991</v>
      </c>
    </row>
    <row r="1995" spans="1:1" x14ac:dyDescent="0.2">
      <c r="A1995" s="3" t="s">
        <v>1992</v>
      </c>
    </row>
    <row r="1996" spans="1:1" x14ac:dyDescent="0.2">
      <c r="A1996" s="3" t="s">
        <v>1993</v>
      </c>
    </row>
    <row r="1997" spans="1:1" x14ac:dyDescent="0.2">
      <c r="A1997" s="3" t="s">
        <v>1994</v>
      </c>
    </row>
    <row r="1998" spans="1:1" x14ac:dyDescent="0.2">
      <c r="A1998" s="3" t="s">
        <v>1995</v>
      </c>
    </row>
    <row r="1999" spans="1:1" x14ac:dyDescent="0.2">
      <c r="A1999" s="3" t="s">
        <v>1996</v>
      </c>
    </row>
    <row r="2000" spans="1:1" x14ac:dyDescent="0.2">
      <c r="A2000" s="3" t="s">
        <v>1997</v>
      </c>
    </row>
    <row r="2001" spans="1:1" x14ac:dyDescent="0.2">
      <c r="A2001" s="3" t="s">
        <v>1998</v>
      </c>
    </row>
    <row r="2002" spans="1:1" x14ac:dyDescent="0.2">
      <c r="A2002" s="3" t="s">
        <v>1999</v>
      </c>
    </row>
    <row r="2003" spans="1:1" x14ac:dyDescent="0.2">
      <c r="A2003" s="3" t="s">
        <v>2000</v>
      </c>
    </row>
    <row r="2004" spans="1:1" x14ac:dyDescent="0.2">
      <c r="A2004" s="3" t="s">
        <v>2001</v>
      </c>
    </row>
    <row r="2005" spans="1:1" x14ac:dyDescent="0.2">
      <c r="A2005" s="3" t="s">
        <v>2002</v>
      </c>
    </row>
    <row r="2006" spans="1:1" x14ac:dyDescent="0.2">
      <c r="A2006" s="3" t="s">
        <v>2003</v>
      </c>
    </row>
    <row r="2007" spans="1:1" x14ac:dyDescent="0.2">
      <c r="A2007" s="3" t="s">
        <v>2004</v>
      </c>
    </row>
    <row r="2008" spans="1:1" x14ac:dyDescent="0.2">
      <c r="A2008" s="3" t="s">
        <v>2005</v>
      </c>
    </row>
    <row r="2009" spans="1:1" x14ac:dyDescent="0.2">
      <c r="A2009" s="3" t="s">
        <v>2006</v>
      </c>
    </row>
    <row r="2010" spans="1:1" x14ac:dyDescent="0.2">
      <c r="A2010" s="3" t="s">
        <v>2007</v>
      </c>
    </row>
    <row r="2011" spans="1:1" x14ac:dyDescent="0.2">
      <c r="A2011" s="3" t="s">
        <v>2008</v>
      </c>
    </row>
    <row r="2012" spans="1:1" x14ac:dyDescent="0.2">
      <c r="A2012" s="3" t="s">
        <v>2009</v>
      </c>
    </row>
    <row r="2013" spans="1:1" x14ac:dyDescent="0.2">
      <c r="A2013" s="3" t="s">
        <v>2010</v>
      </c>
    </row>
    <row r="2014" spans="1:1" x14ac:dyDescent="0.2">
      <c r="A2014" s="3" t="s">
        <v>2011</v>
      </c>
    </row>
    <row r="2015" spans="1:1" x14ac:dyDescent="0.2">
      <c r="A2015" s="3" t="s">
        <v>2012</v>
      </c>
    </row>
    <row r="2016" spans="1:1" x14ac:dyDescent="0.2">
      <c r="A2016" s="3" t="s">
        <v>2013</v>
      </c>
    </row>
    <row r="2017" spans="1:1" x14ac:dyDescent="0.2">
      <c r="A2017" s="3" t="s">
        <v>2014</v>
      </c>
    </row>
    <row r="2018" spans="1:1" x14ac:dyDescent="0.2">
      <c r="A2018" s="3" t="s">
        <v>2015</v>
      </c>
    </row>
    <row r="2019" spans="1:1" x14ac:dyDescent="0.2">
      <c r="A2019" s="3" t="s">
        <v>2016</v>
      </c>
    </row>
    <row r="2020" spans="1:1" x14ac:dyDescent="0.2">
      <c r="A2020" s="3" t="s">
        <v>2017</v>
      </c>
    </row>
    <row r="2021" spans="1:1" x14ac:dyDescent="0.2">
      <c r="A2021" s="3" t="s">
        <v>2018</v>
      </c>
    </row>
    <row r="2022" spans="1:1" x14ac:dyDescent="0.2">
      <c r="A2022" s="3" t="s">
        <v>2019</v>
      </c>
    </row>
    <row r="2023" spans="1:1" x14ac:dyDescent="0.2">
      <c r="A2023" s="3" t="s">
        <v>2020</v>
      </c>
    </row>
    <row r="2024" spans="1:1" x14ac:dyDescent="0.2">
      <c r="A2024" s="3" t="s">
        <v>2021</v>
      </c>
    </row>
    <row r="2025" spans="1:1" x14ac:dyDescent="0.2">
      <c r="A2025" s="3" t="s">
        <v>2022</v>
      </c>
    </row>
    <row r="2026" spans="1:1" x14ac:dyDescent="0.2">
      <c r="A2026" s="3" t="s">
        <v>2023</v>
      </c>
    </row>
    <row r="2027" spans="1:1" x14ac:dyDescent="0.2">
      <c r="A2027" s="3" t="s">
        <v>2024</v>
      </c>
    </row>
    <row r="2028" spans="1:1" x14ac:dyDescent="0.2">
      <c r="A2028" s="3" t="s">
        <v>2025</v>
      </c>
    </row>
    <row r="2029" spans="1:1" x14ac:dyDescent="0.2">
      <c r="A2029" s="3" t="s">
        <v>2026</v>
      </c>
    </row>
    <row r="2030" spans="1:1" x14ac:dyDescent="0.2">
      <c r="A2030" s="3" t="s">
        <v>2027</v>
      </c>
    </row>
    <row r="2031" spans="1:1" x14ac:dyDescent="0.2">
      <c r="A2031" s="3" t="s">
        <v>2028</v>
      </c>
    </row>
    <row r="2032" spans="1:1" x14ac:dyDescent="0.2">
      <c r="A2032" s="3" t="s">
        <v>2029</v>
      </c>
    </row>
    <row r="2033" spans="1:1" x14ac:dyDescent="0.2">
      <c r="A2033" s="3" t="s">
        <v>2030</v>
      </c>
    </row>
    <row r="2034" spans="1:1" x14ac:dyDescent="0.2">
      <c r="A2034" s="3" t="s">
        <v>2031</v>
      </c>
    </row>
    <row r="2035" spans="1:1" x14ac:dyDescent="0.2">
      <c r="A2035" s="3" t="s">
        <v>2032</v>
      </c>
    </row>
    <row r="2036" spans="1:1" x14ac:dyDescent="0.2">
      <c r="A2036" s="3" t="s">
        <v>2033</v>
      </c>
    </row>
    <row r="2037" spans="1:1" x14ac:dyDescent="0.2">
      <c r="A2037" s="3" t="s">
        <v>2034</v>
      </c>
    </row>
    <row r="2038" spans="1:1" x14ac:dyDescent="0.2">
      <c r="A2038" s="3" t="s">
        <v>2035</v>
      </c>
    </row>
    <row r="2039" spans="1:1" x14ac:dyDescent="0.2">
      <c r="A2039" s="3" t="s">
        <v>2036</v>
      </c>
    </row>
    <row r="2040" spans="1:1" x14ac:dyDescent="0.2">
      <c r="A2040" s="3" t="s">
        <v>2037</v>
      </c>
    </row>
    <row r="2041" spans="1:1" x14ac:dyDescent="0.2">
      <c r="A2041" s="3" t="s">
        <v>2038</v>
      </c>
    </row>
    <row r="2042" spans="1:1" x14ac:dyDescent="0.2">
      <c r="A2042" s="3" t="s">
        <v>2039</v>
      </c>
    </row>
    <row r="2043" spans="1:1" x14ac:dyDescent="0.2">
      <c r="A2043" s="3" t="s">
        <v>2040</v>
      </c>
    </row>
    <row r="2044" spans="1:1" x14ac:dyDescent="0.2">
      <c r="A2044" s="3" t="s">
        <v>2041</v>
      </c>
    </row>
    <row r="2045" spans="1:1" x14ac:dyDescent="0.2">
      <c r="A2045" s="3" t="s">
        <v>2042</v>
      </c>
    </row>
    <row r="2046" spans="1:1" x14ac:dyDescent="0.2">
      <c r="A2046" s="3" t="s">
        <v>2043</v>
      </c>
    </row>
    <row r="2047" spans="1:1" x14ac:dyDescent="0.2">
      <c r="A2047" s="3" t="s">
        <v>2044</v>
      </c>
    </row>
    <row r="2048" spans="1:1" x14ac:dyDescent="0.2">
      <c r="A2048" s="3" t="s">
        <v>2045</v>
      </c>
    </row>
    <row r="2049" spans="1:1" x14ac:dyDescent="0.2">
      <c r="A2049" s="3" t="s">
        <v>2046</v>
      </c>
    </row>
    <row r="2050" spans="1:1" x14ac:dyDescent="0.2">
      <c r="A2050" s="3" t="s">
        <v>2047</v>
      </c>
    </row>
    <row r="2051" spans="1:1" x14ac:dyDescent="0.2">
      <c r="A2051" s="3" t="s">
        <v>2048</v>
      </c>
    </row>
    <row r="2052" spans="1:1" x14ac:dyDescent="0.2">
      <c r="A2052" s="3" t="s">
        <v>2049</v>
      </c>
    </row>
    <row r="2053" spans="1:1" x14ac:dyDescent="0.2">
      <c r="A2053" s="3" t="s">
        <v>2050</v>
      </c>
    </row>
    <row r="2054" spans="1:1" x14ac:dyDescent="0.2">
      <c r="A2054" s="3" t="s">
        <v>2051</v>
      </c>
    </row>
    <row r="2055" spans="1:1" x14ac:dyDescent="0.2">
      <c r="A2055" s="3" t="s">
        <v>2052</v>
      </c>
    </row>
    <row r="2056" spans="1:1" x14ac:dyDescent="0.2">
      <c r="A2056" s="3" t="s">
        <v>2053</v>
      </c>
    </row>
    <row r="2057" spans="1:1" x14ac:dyDescent="0.2">
      <c r="A2057" s="3" t="s">
        <v>2054</v>
      </c>
    </row>
    <row r="2058" spans="1:1" x14ac:dyDescent="0.2">
      <c r="A2058" s="3" t="s">
        <v>2055</v>
      </c>
    </row>
    <row r="2059" spans="1:1" x14ac:dyDescent="0.2">
      <c r="A2059" s="3" t="s">
        <v>2056</v>
      </c>
    </row>
    <row r="2060" spans="1:1" x14ac:dyDescent="0.2">
      <c r="A2060" s="3" t="s">
        <v>2057</v>
      </c>
    </row>
    <row r="2061" spans="1:1" x14ac:dyDescent="0.2">
      <c r="A2061" s="3" t="s">
        <v>2058</v>
      </c>
    </row>
    <row r="2062" spans="1:1" x14ac:dyDescent="0.2">
      <c r="A2062" s="3" t="s">
        <v>2059</v>
      </c>
    </row>
    <row r="2063" spans="1:1" x14ac:dyDescent="0.2">
      <c r="A2063" s="3" t="s">
        <v>2060</v>
      </c>
    </row>
    <row r="2064" spans="1:1" x14ac:dyDescent="0.2">
      <c r="A2064" s="3" t="s">
        <v>2061</v>
      </c>
    </row>
    <row r="2065" spans="1:1" x14ac:dyDescent="0.2">
      <c r="A2065" s="3" t="s">
        <v>2062</v>
      </c>
    </row>
    <row r="2066" spans="1:1" x14ac:dyDescent="0.2">
      <c r="A2066" s="3" t="s">
        <v>2063</v>
      </c>
    </row>
    <row r="2067" spans="1:1" x14ac:dyDescent="0.2">
      <c r="A2067" s="3" t="s">
        <v>2064</v>
      </c>
    </row>
    <row r="2068" spans="1:1" x14ac:dyDescent="0.2">
      <c r="A2068" s="3" t="s">
        <v>2065</v>
      </c>
    </row>
    <row r="2069" spans="1:1" x14ac:dyDescent="0.2">
      <c r="A2069" s="3" t="s">
        <v>2066</v>
      </c>
    </row>
    <row r="2070" spans="1:1" x14ac:dyDescent="0.2">
      <c r="A2070" s="3" t="s">
        <v>2067</v>
      </c>
    </row>
    <row r="2071" spans="1:1" x14ac:dyDescent="0.2">
      <c r="A2071" s="3" t="s">
        <v>2068</v>
      </c>
    </row>
    <row r="2072" spans="1:1" x14ac:dyDescent="0.2">
      <c r="A2072" s="3" t="s">
        <v>2069</v>
      </c>
    </row>
    <row r="2073" spans="1:1" x14ac:dyDescent="0.2">
      <c r="A2073" s="3" t="s">
        <v>2070</v>
      </c>
    </row>
    <row r="2074" spans="1:1" x14ac:dyDescent="0.2">
      <c r="A2074" s="3" t="s">
        <v>2071</v>
      </c>
    </row>
    <row r="2075" spans="1:1" x14ac:dyDescent="0.2">
      <c r="A2075" s="3" t="s">
        <v>2072</v>
      </c>
    </row>
    <row r="2076" spans="1:1" x14ac:dyDescent="0.2">
      <c r="A2076" s="3" t="s">
        <v>2073</v>
      </c>
    </row>
    <row r="2077" spans="1:1" x14ac:dyDescent="0.2">
      <c r="A2077" s="3" t="s">
        <v>2074</v>
      </c>
    </row>
    <row r="2078" spans="1:1" x14ac:dyDescent="0.2">
      <c r="A2078" s="3" t="s">
        <v>2075</v>
      </c>
    </row>
    <row r="2079" spans="1:1" x14ac:dyDescent="0.2">
      <c r="A2079" s="3" t="s">
        <v>2076</v>
      </c>
    </row>
    <row r="2080" spans="1:1" x14ac:dyDescent="0.2">
      <c r="A2080" s="3" t="s">
        <v>2077</v>
      </c>
    </row>
    <row r="2081" spans="1:1" x14ac:dyDescent="0.2">
      <c r="A2081" s="3" t="s">
        <v>2078</v>
      </c>
    </row>
    <row r="2082" spans="1:1" x14ac:dyDescent="0.2">
      <c r="A2082" s="3" t="s">
        <v>2079</v>
      </c>
    </row>
    <row r="2083" spans="1:1" x14ac:dyDescent="0.2">
      <c r="A2083" s="3" t="s">
        <v>2080</v>
      </c>
    </row>
    <row r="2084" spans="1:1" x14ac:dyDescent="0.2">
      <c r="A2084" s="3" t="s">
        <v>2081</v>
      </c>
    </row>
    <row r="2085" spans="1:1" x14ac:dyDescent="0.2">
      <c r="A2085" s="3" t="s">
        <v>2082</v>
      </c>
    </row>
    <row r="2086" spans="1:1" x14ac:dyDescent="0.2">
      <c r="A2086" s="3" t="s">
        <v>2083</v>
      </c>
    </row>
    <row r="2087" spans="1:1" x14ac:dyDescent="0.2">
      <c r="A2087" s="3" t="s">
        <v>2084</v>
      </c>
    </row>
    <row r="2088" spans="1:1" x14ac:dyDescent="0.2">
      <c r="A2088" s="3" t="s">
        <v>2085</v>
      </c>
    </row>
    <row r="2089" spans="1:1" x14ac:dyDescent="0.2">
      <c r="A2089" s="3" t="s">
        <v>2086</v>
      </c>
    </row>
    <row r="2090" spans="1:1" x14ac:dyDescent="0.2">
      <c r="A2090" s="3" t="s">
        <v>2087</v>
      </c>
    </row>
    <row r="2091" spans="1:1" x14ac:dyDescent="0.2">
      <c r="A2091" s="3" t="s">
        <v>2088</v>
      </c>
    </row>
    <row r="2092" spans="1:1" x14ac:dyDescent="0.2">
      <c r="A2092" s="3" t="s">
        <v>2089</v>
      </c>
    </row>
    <row r="2093" spans="1:1" x14ac:dyDescent="0.2">
      <c r="A2093" s="3" t="s">
        <v>2090</v>
      </c>
    </row>
    <row r="2094" spans="1:1" x14ac:dyDescent="0.2">
      <c r="A2094" s="3" t="s">
        <v>2091</v>
      </c>
    </row>
    <row r="2095" spans="1:1" x14ac:dyDescent="0.2">
      <c r="A2095" s="3" t="s">
        <v>2092</v>
      </c>
    </row>
    <row r="2096" spans="1:1" x14ac:dyDescent="0.2">
      <c r="A2096" s="3" t="s">
        <v>2093</v>
      </c>
    </row>
    <row r="2097" spans="1:1" x14ac:dyDescent="0.2">
      <c r="A2097" s="3" t="s">
        <v>2094</v>
      </c>
    </row>
    <row r="2098" spans="1:1" x14ac:dyDescent="0.2">
      <c r="A2098" s="3" t="s">
        <v>2095</v>
      </c>
    </row>
    <row r="2099" spans="1:1" x14ac:dyDescent="0.2">
      <c r="A2099" s="3" t="s">
        <v>2096</v>
      </c>
    </row>
    <row r="2100" spans="1:1" x14ac:dyDescent="0.2">
      <c r="A2100" s="3" t="s">
        <v>2097</v>
      </c>
    </row>
    <row r="2101" spans="1:1" x14ac:dyDescent="0.2">
      <c r="A2101" s="3" t="s">
        <v>2098</v>
      </c>
    </row>
    <row r="2102" spans="1:1" x14ac:dyDescent="0.2">
      <c r="A2102" s="3" t="s">
        <v>2099</v>
      </c>
    </row>
    <row r="2103" spans="1:1" x14ac:dyDescent="0.2">
      <c r="A2103" s="3" t="s">
        <v>2100</v>
      </c>
    </row>
    <row r="2104" spans="1:1" x14ac:dyDescent="0.2">
      <c r="A2104" s="3" t="s">
        <v>2101</v>
      </c>
    </row>
    <row r="2105" spans="1:1" x14ac:dyDescent="0.2">
      <c r="A2105" s="3" t="s">
        <v>2102</v>
      </c>
    </row>
    <row r="2106" spans="1:1" x14ac:dyDescent="0.2">
      <c r="A2106" s="3" t="s">
        <v>2103</v>
      </c>
    </row>
    <row r="2107" spans="1:1" x14ac:dyDescent="0.2">
      <c r="A2107" s="3" t="s">
        <v>2104</v>
      </c>
    </row>
    <row r="2108" spans="1:1" x14ac:dyDescent="0.2">
      <c r="A2108" s="3" t="s">
        <v>2105</v>
      </c>
    </row>
    <row r="2109" spans="1:1" x14ac:dyDescent="0.2">
      <c r="A2109" s="3" t="s">
        <v>2106</v>
      </c>
    </row>
    <row r="2110" spans="1:1" x14ac:dyDescent="0.2">
      <c r="A2110" s="3" t="s">
        <v>2107</v>
      </c>
    </row>
    <row r="2111" spans="1:1" x14ac:dyDescent="0.2">
      <c r="A2111" s="3" t="s">
        <v>2108</v>
      </c>
    </row>
    <row r="2112" spans="1:1" x14ac:dyDescent="0.2">
      <c r="A2112" s="3" t="s">
        <v>2109</v>
      </c>
    </row>
    <row r="2113" spans="1:1" x14ac:dyDescent="0.2">
      <c r="A2113" s="3" t="s">
        <v>2110</v>
      </c>
    </row>
    <row r="2114" spans="1:1" x14ac:dyDescent="0.2">
      <c r="A2114" s="3" t="s">
        <v>2111</v>
      </c>
    </row>
    <row r="2115" spans="1:1" x14ac:dyDescent="0.2">
      <c r="A2115" s="3" t="s">
        <v>2112</v>
      </c>
    </row>
    <row r="2116" spans="1:1" x14ac:dyDescent="0.2">
      <c r="A2116" s="3" t="s">
        <v>2113</v>
      </c>
    </row>
    <row r="2117" spans="1:1" x14ac:dyDescent="0.2">
      <c r="A2117" s="3" t="s">
        <v>2114</v>
      </c>
    </row>
    <row r="2118" spans="1:1" x14ac:dyDescent="0.2">
      <c r="A2118" s="3" t="s">
        <v>2115</v>
      </c>
    </row>
    <row r="2119" spans="1:1" x14ac:dyDescent="0.2">
      <c r="A2119" s="3" t="s">
        <v>2116</v>
      </c>
    </row>
    <row r="2120" spans="1:1" x14ac:dyDescent="0.2">
      <c r="A2120" s="3" t="s">
        <v>2117</v>
      </c>
    </row>
    <row r="2121" spans="1:1" x14ac:dyDescent="0.2">
      <c r="A2121" s="3" t="s">
        <v>2118</v>
      </c>
    </row>
    <row r="2122" spans="1:1" x14ac:dyDescent="0.2">
      <c r="A2122" s="3" t="s">
        <v>2119</v>
      </c>
    </row>
    <row r="2123" spans="1:1" x14ac:dyDescent="0.2">
      <c r="A2123" s="3" t="s">
        <v>2120</v>
      </c>
    </row>
    <row r="2124" spans="1:1" x14ac:dyDescent="0.2">
      <c r="A2124" s="3" t="s">
        <v>2121</v>
      </c>
    </row>
    <row r="2125" spans="1:1" x14ac:dyDescent="0.2">
      <c r="A2125" s="3" t="s">
        <v>2122</v>
      </c>
    </row>
    <row r="2126" spans="1:1" x14ac:dyDescent="0.2">
      <c r="A2126" s="3" t="s">
        <v>2123</v>
      </c>
    </row>
    <row r="2127" spans="1:1" x14ac:dyDescent="0.2">
      <c r="A2127" s="3" t="s">
        <v>2124</v>
      </c>
    </row>
    <row r="2128" spans="1:1" x14ac:dyDescent="0.2">
      <c r="A2128" s="3" t="s">
        <v>2125</v>
      </c>
    </row>
    <row r="2129" spans="1:1" x14ac:dyDescent="0.2">
      <c r="A2129" s="3" t="s">
        <v>2126</v>
      </c>
    </row>
    <row r="2130" spans="1:1" x14ac:dyDescent="0.2">
      <c r="A2130" s="3" t="s">
        <v>2127</v>
      </c>
    </row>
    <row r="2131" spans="1:1" x14ac:dyDescent="0.2">
      <c r="A2131" s="3" t="s">
        <v>2128</v>
      </c>
    </row>
    <row r="2132" spans="1:1" x14ac:dyDescent="0.2">
      <c r="A2132" s="3" t="s">
        <v>2129</v>
      </c>
    </row>
    <row r="2133" spans="1:1" x14ac:dyDescent="0.2">
      <c r="A2133" s="3" t="s">
        <v>2130</v>
      </c>
    </row>
    <row r="2134" spans="1:1" x14ac:dyDescent="0.2">
      <c r="A2134" s="3" t="s">
        <v>2131</v>
      </c>
    </row>
    <row r="2135" spans="1:1" x14ac:dyDescent="0.2">
      <c r="A2135" s="3" t="s">
        <v>2132</v>
      </c>
    </row>
    <row r="2136" spans="1:1" x14ac:dyDescent="0.2">
      <c r="A2136" s="3" t="s">
        <v>2133</v>
      </c>
    </row>
    <row r="2137" spans="1:1" x14ac:dyDescent="0.2">
      <c r="A2137" s="3" t="s">
        <v>2134</v>
      </c>
    </row>
    <row r="2138" spans="1:1" x14ac:dyDescent="0.2">
      <c r="A2138" s="3" t="s">
        <v>2135</v>
      </c>
    </row>
    <row r="2139" spans="1:1" x14ac:dyDescent="0.2">
      <c r="A2139" s="3" t="s">
        <v>2136</v>
      </c>
    </row>
    <row r="2140" spans="1:1" x14ac:dyDescent="0.2">
      <c r="A2140" s="3" t="s">
        <v>2137</v>
      </c>
    </row>
    <row r="2141" spans="1:1" x14ac:dyDescent="0.2">
      <c r="A2141" s="3" t="s">
        <v>2138</v>
      </c>
    </row>
    <row r="2142" spans="1:1" x14ac:dyDescent="0.2">
      <c r="A2142" s="3" t="s">
        <v>2139</v>
      </c>
    </row>
    <row r="2143" spans="1:1" x14ac:dyDescent="0.2">
      <c r="A2143" s="3" t="s">
        <v>2140</v>
      </c>
    </row>
    <row r="2144" spans="1:1" x14ac:dyDescent="0.2">
      <c r="A2144" s="3" t="s">
        <v>2141</v>
      </c>
    </row>
    <row r="2145" spans="1:1" x14ac:dyDescent="0.2">
      <c r="A2145" s="3" t="s">
        <v>2142</v>
      </c>
    </row>
    <row r="2146" spans="1:1" x14ac:dyDescent="0.2">
      <c r="A2146" s="3" t="s">
        <v>2143</v>
      </c>
    </row>
    <row r="2147" spans="1:1" x14ac:dyDescent="0.2">
      <c r="A2147" s="3" t="s">
        <v>2144</v>
      </c>
    </row>
    <row r="2148" spans="1:1" x14ac:dyDescent="0.2">
      <c r="A2148" s="3" t="s">
        <v>2145</v>
      </c>
    </row>
    <row r="2149" spans="1:1" x14ac:dyDescent="0.2">
      <c r="A2149" s="3" t="s">
        <v>2146</v>
      </c>
    </row>
    <row r="2150" spans="1:1" x14ac:dyDescent="0.2">
      <c r="A2150" s="3" t="s">
        <v>2147</v>
      </c>
    </row>
    <row r="2151" spans="1:1" x14ac:dyDescent="0.2">
      <c r="A2151" s="3" t="s">
        <v>2148</v>
      </c>
    </row>
    <row r="2152" spans="1:1" x14ac:dyDescent="0.2">
      <c r="A2152" s="3" t="s">
        <v>2149</v>
      </c>
    </row>
    <row r="2153" spans="1:1" x14ac:dyDescent="0.2">
      <c r="A2153" s="3" t="s">
        <v>2150</v>
      </c>
    </row>
    <row r="2154" spans="1:1" x14ac:dyDescent="0.2">
      <c r="A2154" s="3" t="s">
        <v>2151</v>
      </c>
    </row>
    <row r="2155" spans="1:1" x14ac:dyDescent="0.2">
      <c r="A2155" s="3" t="s">
        <v>2152</v>
      </c>
    </row>
    <row r="2156" spans="1:1" x14ac:dyDescent="0.2">
      <c r="A2156" s="3" t="s">
        <v>2153</v>
      </c>
    </row>
    <row r="2157" spans="1:1" x14ac:dyDescent="0.2">
      <c r="A2157" s="3" t="s">
        <v>2154</v>
      </c>
    </row>
    <row r="2158" spans="1:1" x14ac:dyDescent="0.2">
      <c r="A2158" s="3" t="s">
        <v>2155</v>
      </c>
    </row>
    <row r="2159" spans="1:1" x14ac:dyDescent="0.2">
      <c r="A2159" s="3" t="s">
        <v>2156</v>
      </c>
    </row>
    <row r="2160" spans="1:1" x14ac:dyDescent="0.2">
      <c r="A2160" s="3" t="s">
        <v>2157</v>
      </c>
    </row>
    <row r="2161" spans="1:1" x14ac:dyDescent="0.2">
      <c r="A2161" s="3" t="s">
        <v>2158</v>
      </c>
    </row>
    <row r="2162" spans="1:1" x14ac:dyDescent="0.2">
      <c r="A2162" s="3" t="s">
        <v>2159</v>
      </c>
    </row>
    <row r="2163" spans="1:1" x14ac:dyDescent="0.2">
      <c r="A2163" s="3" t="s">
        <v>2160</v>
      </c>
    </row>
    <row r="2164" spans="1:1" x14ac:dyDescent="0.2">
      <c r="A2164" s="3" t="s">
        <v>2161</v>
      </c>
    </row>
    <row r="2165" spans="1:1" x14ac:dyDescent="0.2">
      <c r="A2165" s="3" t="s">
        <v>2162</v>
      </c>
    </row>
    <row r="2166" spans="1:1" x14ac:dyDescent="0.2">
      <c r="A2166" s="3" t="s">
        <v>2163</v>
      </c>
    </row>
    <row r="2167" spans="1:1" x14ac:dyDescent="0.2">
      <c r="A2167" s="3" t="s">
        <v>2164</v>
      </c>
    </row>
    <row r="2168" spans="1:1" x14ac:dyDescent="0.2">
      <c r="A2168" s="3" t="s">
        <v>2165</v>
      </c>
    </row>
    <row r="2169" spans="1:1" x14ac:dyDescent="0.2">
      <c r="A2169" s="3" t="s">
        <v>2166</v>
      </c>
    </row>
    <row r="2170" spans="1:1" x14ac:dyDescent="0.2">
      <c r="A2170" s="3" t="s">
        <v>2167</v>
      </c>
    </row>
    <row r="2171" spans="1:1" x14ac:dyDescent="0.2">
      <c r="A2171" s="3" t="s">
        <v>2168</v>
      </c>
    </row>
    <row r="2172" spans="1:1" x14ac:dyDescent="0.2">
      <c r="A2172" s="3" t="s">
        <v>2169</v>
      </c>
    </row>
    <row r="2173" spans="1:1" x14ac:dyDescent="0.2">
      <c r="A2173" s="3" t="s">
        <v>2170</v>
      </c>
    </row>
    <row r="2174" spans="1:1" x14ac:dyDescent="0.2">
      <c r="A2174" s="3" t="s">
        <v>2171</v>
      </c>
    </row>
    <row r="2175" spans="1:1" x14ac:dyDescent="0.2">
      <c r="A2175" s="3" t="s">
        <v>2172</v>
      </c>
    </row>
    <row r="2176" spans="1:1" x14ac:dyDescent="0.2">
      <c r="A2176" s="3" t="s">
        <v>2173</v>
      </c>
    </row>
    <row r="2177" spans="1:1" x14ac:dyDescent="0.2">
      <c r="A2177" s="3" t="s">
        <v>2174</v>
      </c>
    </row>
    <row r="2178" spans="1:1" x14ac:dyDescent="0.2">
      <c r="A2178" s="3" t="s">
        <v>2175</v>
      </c>
    </row>
    <row r="2179" spans="1:1" x14ac:dyDescent="0.2">
      <c r="A2179" s="3" t="s">
        <v>2176</v>
      </c>
    </row>
    <row r="2180" spans="1:1" x14ac:dyDescent="0.2">
      <c r="A2180" s="3" t="s">
        <v>2177</v>
      </c>
    </row>
    <row r="2181" spans="1:1" x14ac:dyDescent="0.2">
      <c r="A2181" s="3" t="s">
        <v>2178</v>
      </c>
    </row>
    <row r="2182" spans="1:1" x14ac:dyDescent="0.2">
      <c r="A2182" s="3" t="s">
        <v>2179</v>
      </c>
    </row>
    <row r="2183" spans="1:1" x14ac:dyDescent="0.2">
      <c r="A2183" s="3" t="s">
        <v>2180</v>
      </c>
    </row>
    <row r="2184" spans="1:1" x14ac:dyDescent="0.2">
      <c r="A2184" s="3" t="s">
        <v>2181</v>
      </c>
    </row>
    <row r="2185" spans="1:1" x14ac:dyDescent="0.2">
      <c r="A2185" s="3" t="s">
        <v>2182</v>
      </c>
    </row>
    <row r="2186" spans="1:1" x14ac:dyDescent="0.2">
      <c r="A2186" s="3" t="s">
        <v>2183</v>
      </c>
    </row>
    <row r="2187" spans="1:1" x14ac:dyDescent="0.2">
      <c r="A2187" s="3" t="s">
        <v>2184</v>
      </c>
    </row>
    <row r="2188" spans="1:1" x14ac:dyDescent="0.2">
      <c r="A2188" s="3" t="s">
        <v>2185</v>
      </c>
    </row>
    <row r="2189" spans="1:1" x14ac:dyDescent="0.2">
      <c r="A2189" s="3" t="s">
        <v>2186</v>
      </c>
    </row>
    <row r="2190" spans="1:1" x14ac:dyDescent="0.2">
      <c r="A2190" s="3" t="s">
        <v>2187</v>
      </c>
    </row>
    <row r="2191" spans="1:1" x14ac:dyDescent="0.2">
      <c r="A2191" s="3" t="s">
        <v>2188</v>
      </c>
    </row>
    <row r="2192" spans="1:1" x14ac:dyDescent="0.2">
      <c r="A2192" s="3" t="s">
        <v>2189</v>
      </c>
    </row>
    <row r="2193" spans="1:1" x14ac:dyDescent="0.2">
      <c r="A2193" s="3" t="s">
        <v>2190</v>
      </c>
    </row>
    <row r="2194" spans="1:1" x14ac:dyDescent="0.2">
      <c r="A2194" s="3" t="s">
        <v>2191</v>
      </c>
    </row>
    <row r="2195" spans="1:1" x14ac:dyDescent="0.2">
      <c r="A2195" s="3" t="s">
        <v>2192</v>
      </c>
    </row>
    <row r="2196" spans="1:1" x14ac:dyDescent="0.2">
      <c r="A2196" s="3" t="s">
        <v>2193</v>
      </c>
    </row>
    <row r="2197" spans="1:1" x14ac:dyDescent="0.2">
      <c r="A2197" s="3" t="s">
        <v>2194</v>
      </c>
    </row>
    <row r="2198" spans="1:1" x14ac:dyDescent="0.2">
      <c r="A2198" s="3" t="s">
        <v>2195</v>
      </c>
    </row>
    <row r="2199" spans="1:1" x14ac:dyDescent="0.2">
      <c r="A2199" s="3" t="s">
        <v>2196</v>
      </c>
    </row>
    <row r="2200" spans="1:1" x14ac:dyDescent="0.2">
      <c r="A2200" s="3" t="s">
        <v>2197</v>
      </c>
    </row>
    <row r="2201" spans="1:1" x14ac:dyDescent="0.2">
      <c r="A2201" s="3" t="s">
        <v>2198</v>
      </c>
    </row>
    <row r="2202" spans="1:1" x14ac:dyDescent="0.2">
      <c r="A2202" s="3" t="s">
        <v>2199</v>
      </c>
    </row>
    <row r="2203" spans="1:1" x14ac:dyDescent="0.2">
      <c r="A2203" s="3" t="s">
        <v>2200</v>
      </c>
    </row>
    <row r="2204" spans="1:1" x14ac:dyDescent="0.2">
      <c r="A2204" s="3" t="s">
        <v>2201</v>
      </c>
    </row>
    <row r="2205" spans="1:1" x14ac:dyDescent="0.2">
      <c r="A2205" s="3" t="s">
        <v>2202</v>
      </c>
    </row>
    <row r="2206" spans="1:1" x14ac:dyDescent="0.2">
      <c r="A2206" s="3" t="s">
        <v>2203</v>
      </c>
    </row>
    <row r="2207" spans="1:1" x14ac:dyDescent="0.2">
      <c r="A2207" s="3" t="s">
        <v>2204</v>
      </c>
    </row>
    <row r="2208" spans="1:1" x14ac:dyDescent="0.2">
      <c r="A2208" s="3" t="s">
        <v>2205</v>
      </c>
    </row>
    <row r="2209" spans="1:1" x14ac:dyDescent="0.2">
      <c r="A2209" s="3" t="s">
        <v>2206</v>
      </c>
    </row>
    <row r="2210" spans="1:1" x14ac:dyDescent="0.2">
      <c r="A2210" s="3" t="s">
        <v>2207</v>
      </c>
    </row>
    <row r="2211" spans="1:1" x14ac:dyDescent="0.2">
      <c r="A2211" s="3" t="s">
        <v>2208</v>
      </c>
    </row>
    <row r="2212" spans="1:1" x14ac:dyDescent="0.2">
      <c r="A2212" s="3" t="s">
        <v>2209</v>
      </c>
    </row>
    <row r="2213" spans="1:1" x14ac:dyDescent="0.2">
      <c r="A2213" s="3" t="s">
        <v>2210</v>
      </c>
    </row>
    <row r="2214" spans="1:1" x14ac:dyDescent="0.2">
      <c r="A2214" s="3" t="s">
        <v>2211</v>
      </c>
    </row>
    <row r="2215" spans="1:1" x14ac:dyDescent="0.2">
      <c r="A2215" s="3" t="s">
        <v>2212</v>
      </c>
    </row>
    <row r="2216" spans="1:1" x14ac:dyDescent="0.2">
      <c r="A2216" s="3" t="s">
        <v>2213</v>
      </c>
    </row>
    <row r="2217" spans="1:1" x14ac:dyDescent="0.2">
      <c r="A2217" s="3" t="s">
        <v>2214</v>
      </c>
    </row>
    <row r="2218" spans="1:1" x14ac:dyDescent="0.2">
      <c r="A2218" s="3" t="s">
        <v>2215</v>
      </c>
    </row>
    <row r="2219" spans="1:1" x14ac:dyDescent="0.2">
      <c r="A2219" s="3" t="s">
        <v>2216</v>
      </c>
    </row>
    <row r="2220" spans="1:1" x14ac:dyDescent="0.2">
      <c r="A2220" s="3" t="s">
        <v>2217</v>
      </c>
    </row>
    <row r="2221" spans="1:1" x14ac:dyDescent="0.2">
      <c r="A2221" s="3" t="s">
        <v>2218</v>
      </c>
    </row>
    <row r="2222" spans="1:1" x14ac:dyDescent="0.2">
      <c r="A2222" s="3" t="s">
        <v>2219</v>
      </c>
    </row>
    <row r="2223" spans="1:1" x14ac:dyDescent="0.2">
      <c r="A2223" s="3" t="s">
        <v>2220</v>
      </c>
    </row>
    <row r="2224" spans="1:1" x14ac:dyDescent="0.2">
      <c r="A2224" s="3" t="s">
        <v>2221</v>
      </c>
    </row>
    <row r="2225" spans="1:1" x14ac:dyDescent="0.2">
      <c r="A2225" s="3" t="s">
        <v>2222</v>
      </c>
    </row>
    <row r="2226" spans="1:1" x14ac:dyDescent="0.2">
      <c r="A2226" s="3" t="s">
        <v>2223</v>
      </c>
    </row>
    <row r="2227" spans="1:1" x14ac:dyDescent="0.2">
      <c r="A2227" s="3" t="s">
        <v>2224</v>
      </c>
    </row>
    <row r="2228" spans="1:1" x14ac:dyDescent="0.2">
      <c r="A2228" s="3" t="s">
        <v>2225</v>
      </c>
    </row>
    <row r="2229" spans="1:1" x14ac:dyDescent="0.2">
      <c r="A2229" s="3" t="s">
        <v>2226</v>
      </c>
    </row>
    <row r="2230" spans="1:1" x14ac:dyDescent="0.2">
      <c r="A2230" s="3" t="s">
        <v>2227</v>
      </c>
    </row>
    <row r="2231" spans="1:1" x14ac:dyDescent="0.2">
      <c r="A2231" s="3" t="s">
        <v>2228</v>
      </c>
    </row>
    <row r="2232" spans="1:1" x14ac:dyDescent="0.2">
      <c r="A2232" s="3" t="s">
        <v>2229</v>
      </c>
    </row>
    <row r="2233" spans="1:1" x14ac:dyDescent="0.2">
      <c r="A2233" s="3" t="s">
        <v>2230</v>
      </c>
    </row>
    <row r="2234" spans="1:1" x14ac:dyDescent="0.2">
      <c r="A2234" s="3" t="s">
        <v>2231</v>
      </c>
    </row>
    <row r="2235" spans="1:1" x14ac:dyDescent="0.2">
      <c r="A2235" s="3" t="s">
        <v>2232</v>
      </c>
    </row>
    <row r="2236" spans="1:1" x14ac:dyDescent="0.2">
      <c r="A2236" s="3" t="s">
        <v>2233</v>
      </c>
    </row>
    <row r="2237" spans="1:1" x14ac:dyDescent="0.2">
      <c r="A2237" s="3" t="s">
        <v>2234</v>
      </c>
    </row>
    <row r="2238" spans="1:1" x14ac:dyDescent="0.2">
      <c r="A2238" s="3" t="s">
        <v>2235</v>
      </c>
    </row>
    <row r="2239" spans="1:1" x14ac:dyDescent="0.2">
      <c r="A2239" s="3" t="s">
        <v>2236</v>
      </c>
    </row>
    <row r="2240" spans="1:1" x14ac:dyDescent="0.2">
      <c r="A2240" s="3" t="s">
        <v>2237</v>
      </c>
    </row>
    <row r="2241" spans="1:1" x14ac:dyDescent="0.2">
      <c r="A2241" s="3" t="s">
        <v>2238</v>
      </c>
    </row>
    <row r="2242" spans="1:1" x14ac:dyDescent="0.2">
      <c r="A2242" s="3" t="s">
        <v>2239</v>
      </c>
    </row>
    <row r="2243" spans="1:1" x14ac:dyDescent="0.2">
      <c r="A2243" s="3" t="s">
        <v>2240</v>
      </c>
    </row>
    <row r="2244" spans="1:1" x14ac:dyDescent="0.2">
      <c r="A2244" s="3" t="s">
        <v>2241</v>
      </c>
    </row>
    <row r="2245" spans="1:1" x14ac:dyDescent="0.2">
      <c r="A2245" s="3" t="s">
        <v>2242</v>
      </c>
    </row>
    <row r="2246" spans="1:1" x14ac:dyDescent="0.2">
      <c r="A2246" s="3" t="s">
        <v>2243</v>
      </c>
    </row>
    <row r="2247" spans="1:1" x14ac:dyDescent="0.2">
      <c r="A2247" s="3" t="s">
        <v>2244</v>
      </c>
    </row>
    <row r="2248" spans="1:1" x14ac:dyDescent="0.2">
      <c r="A2248" s="3" t="s">
        <v>2245</v>
      </c>
    </row>
    <row r="2249" spans="1:1" x14ac:dyDescent="0.2">
      <c r="A2249" s="3" t="s">
        <v>2246</v>
      </c>
    </row>
    <row r="2250" spans="1:1" x14ac:dyDescent="0.2">
      <c r="A2250" s="3" t="s">
        <v>2247</v>
      </c>
    </row>
    <row r="2251" spans="1:1" x14ac:dyDescent="0.2">
      <c r="A2251" s="3" t="s">
        <v>2248</v>
      </c>
    </row>
    <row r="2252" spans="1:1" x14ac:dyDescent="0.2">
      <c r="A2252" s="3" t="s">
        <v>2249</v>
      </c>
    </row>
    <row r="2253" spans="1:1" x14ac:dyDescent="0.2">
      <c r="A2253" s="3" t="s">
        <v>2250</v>
      </c>
    </row>
    <row r="2254" spans="1:1" x14ac:dyDescent="0.2">
      <c r="A2254" s="3" t="s">
        <v>2251</v>
      </c>
    </row>
    <row r="2255" spans="1:1" x14ac:dyDescent="0.2">
      <c r="A2255" s="3" t="s">
        <v>2252</v>
      </c>
    </row>
    <row r="2256" spans="1:1" x14ac:dyDescent="0.2">
      <c r="A2256" s="3" t="s">
        <v>2253</v>
      </c>
    </row>
    <row r="2257" spans="1:1" x14ac:dyDescent="0.2">
      <c r="A2257" s="3" t="s">
        <v>2254</v>
      </c>
    </row>
    <row r="2258" spans="1:1" x14ac:dyDescent="0.2">
      <c r="A2258" s="3" t="s">
        <v>2255</v>
      </c>
    </row>
    <row r="2259" spans="1:1" x14ac:dyDescent="0.2">
      <c r="A2259" s="3" t="s">
        <v>2256</v>
      </c>
    </row>
    <row r="2260" spans="1:1" x14ac:dyDescent="0.2">
      <c r="A2260" s="3" t="s">
        <v>2257</v>
      </c>
    </row>
    <row r="2261" spans="1:1" x14ac:dyDescent="0.2">
      <c r="A2261" s="3" t="s">
        <v>2258</v>
      </c>
    </row>
    <row r="2262" spans="1:1" x14ac:dyDescent="0.2">
      <c r="A2262" s="3" t="s">
        <v>2259</v>
      </c>
    </row>
    <row r="2263" spans="1:1" x14ac:dyDescent="0.2">
      <c r="A2263" s="3" t="s">
        <v>2260</v>
      </c>
    </row>
    <row r="2264" spans="1:1" x14ac:dyDescent="0.2">
      <c r="A2264" s="3" t="s">
        <v>2261</v>
      </c>
    </row>
    <row r="2265" spans="1:1" x14ac:dyDescent="0.2">
      <c r="A2265" s="3" t="s">
        <v>2262</v>
      </c>
    </row>
    <row r="2266" spans="1:1" x14ac:dyDescent="0.2">
      <c r="A2266" s="3" t="s">
        <v>2263</v>
      </c>
    </row>
    <row r="2267" spans="1:1" x14ac:dyDescent="0.2">
      <c r="A2267" s="3" t="s">
        <v>2264</v>
      </c>
    </row>
    <row r="2268" spans="1:1" x14ac:dyDescent="0.2">
      <c r="A2268" s="3" t="s">
        <v>2265</v>
      </c>
    </row>
    <row r="2269" spans="1:1" x14ac:dyDescent="0.2">
      <c r="A2269" s="3" t="s">
        <v>2266</v>
      </c>
    </row>
    <row r="2270" spans="1:1" x14ac:dyDescent="0.2">
      <c r="A2270" s="3" t="s">
        <v>2267</v>
      </c>
    </row>
    <row r="2271" spans="1:1" x14ac:dyDescent="0.2">
      <c r="A2271" s="3" t="s">
        <v>2268</v>
      </c>
    </row>
    <row r="2272" spans="1:1" x14ac:dyDescent="0.2">
      <c r="A2272" s="3" t="s">
        <v>2269</v>
      </c>
    </row>
    <row r="2273" spans="1:1" x14ac:dyDescent="0.2">
      <c r="A2273" s="3" t="s">
        <v>2270</v>
      </c>
    </row>
    <row r="2274" spans="1:1" x14ac:dyDescent="0.2">
      <c r="A2274" s="3" t="s">
        <v>2271</v>
      </c>
    </row>
    <row r="2275" spans="1:1" x14ac:dyDescent="0.2">
      <c r="A2275" s="3" t="s">
        <v>2272</v>
      </c>
    </row>
    <row r="2276" spans="1:1" x14ac:dyDescent="0.2">
      <c r="A2276" s="3" t="s">
        <v>2273</v>
      </c>
    </row>
    <row r="2277" spans="1:1" x14ac:dyDescent="0.2">
      <c r="A2277" s="3" t="s">
        <v>2274</v>
      </c>
    </row>
    <row r="2278" spans="1:1" x14ac:dyDescent="0.2">
      <c r="A2278" s="3" t="s">
        <v>2275</v>
      </c>
    </row>
    <row r="2279" spans="1:1" x14ac:dyDescent="0.2">
      <c r="A2279" s="3" t="s">
        <v>2276</v>
      </c>
    </row>
    <row r="2280" spans="1:1" x14ac:dyDescent="0.2">
      <c r="A2280" s="3" t="s">
        <v>2277</v>
      </c>
    </row>
    <row r="2281" spans="1:1" x14ac:dyDescent="0.2">
      <c r="A2281" s="3" t="s">
        <v>2278</v>
      </c>
    </row>
    <row r="2282" spans="1:1" x14ac:dyDescent="0.2">
      <c r="A2282" s="3" t="s">
        <v>2279</v>
      </c>
    </row>
    <row r="2283" spans="1:1" x14ac:dyDescent="0.2">
      <c r="A2283" s="3" t="s">
        <v>2280</v>
      </c>
    </row>
    <row r="2284" spans="1:1" x14ac:dyDescent="0.2">
      <c r="A2284" s="3" t="s">
        <v>2281</v>
      </c>
    </row>
    <row r="2285" spans="1:1" x14ac:dyDescent="0.2">
      <c r="A2285" s="3" t="s">
        <v>2282</v>
      </c>
    </row>
    <row r="2286" spans="1:1" x14ac:dyDescent="0.2">
      <c r="A2286" s="3" t="s">
        <v>2283</v>
      </c>
    </row>
    <row r="2287" spans="1:1" x14ac:dyDescent="0.2">
      <c r="A2287" s="3" t="s">
        <v>2284</v>
      </c>
    </row>
    <row r="2288" spans="1:1" x14ac:dyDescent="0.2">
      <c r="A2288" s="3" t="s">
        <v>2285</v>
      </c>
    </row>
    <row r="2289" spans="1:1" x14ac:dyDescent="0.2">
      <c r="A2289" s="3" t="s">
        <v>2286</v>
      </c>
    </row>
    <row r="2290" spans="1:1" x14ac:dyDescent="0.2">
      <c r="A2290" s="3" t="s">
        <v>2287</v>
      </c>
    </row>
    <row r="2291" spans="1:1" x14ac:dyDescent="0.2">
      <c r="A2291" s="3" t="s">
        <v>2288</v>
      </c>
    </row>
    <row r="2292" spans="1:1" x14ac:dyDescent="0.2">
      <c r="A2292" s="3" t="s">
        <v>2289</v>
      </c>
    </row>
    <row r="2293" spans="1:1" x14ac:dyDescent="0.2">
      <c r="A2293" s="3" t="s">
        <v>2290</v>
      </c>
    </row>
    <row r="2294" spans="1:1" x14ac:dyDescent="0.2">
      <c r="A2294" s="3" t="s">
        <v>2291</v>
      </c>
    </row>
    <row r="2295" spans="1:1" x14ac:dyDescent="0.2">
      <c r="A2295" s="3" t="s">
        <v>2292</v>
      </c>
    </row>
    <row r="2296" spans="1:1" x14ac:dyDescent="0.2">
      <c r="A2296" s="3" t="s">
        <v>2293</v>
      </c>
    </row>
    <row r="2297" spans="1:1" x14ac:dyDescent="0.2">
      <c r="A2297" s="3" t="s">
        <v>2294</v>
      </c>
    </row>
    <row r="2298" spans="1:1" x14ac:dyDescent="0.2">
      <c r="A2298" s="3" t="s">
        <v>2295</v>
      </c>
    </row>
    <row r="2299" spans="1:1" x14ac:dyDescent="0.2">
      <c r="A2299" s="3" t="s">
        <v>2296</v>
      </c>
    </row>
    <row r="2300" spans="1:1" x14ac:dyDescent="0.2">
      <c r="A2300" s="3" t="s">
        <v>2297</v>
      </c>
    </row>
    <row r="2301" spans="1:1" x14ac:dyDescent="0.2">
      <c r="A2301" s="3" t="s">
        <v>2298</v>
      </c>
    </row>
    <row r="2302" spans="1:1" x14ac:dyDescent="0.2">
      <c r="A2302" s="3" t="s">
        <v>2299</v>
      </c>
    </row>
    <row r="2303" spans="1:1" x14ac:dyDescent="0.2">
      <c r="A2303" s="3" t="s">
        <v>2300</v>
      </c>
    </row>
    <row r="2304" spans="1:1" x14ac:dyDescent="0.2">
      <c r="A2304" s="3" t="s">
        <v>2301</v>
      </c>
    </row>
    <row r="2305" spans="1:1" x14ac:dyDescent="0.2">
      <c r="A2305" s="3" t="s">
        <v>2302</v>
      </c>
    </row>
    <row r="2306" spans="1:1" x14ac:dyDescent="0.2">
      <c r="A2306" s="3" t="s">
        <v>2303</v>
      </c>
    </row>
    <row r="2307" spans="1:1" x14ac:dyDescent="0.2">
      <c r="A2307" s="3" t="s">
        <v>2304</v>
      </c>
    </row>
    <row r="2308" spans="1:1" x14ac:dyDescent="0.2">
      <c r="A2308" s="3" t="s">
        <v>2305</v>
      </c>
    </row>
    <row r="2309" spans="1:1" x14ac:dyDescent="0.2">
      <c r="A2309" s="3" t="s">
        <v>2306</v>
      </c>
    </row>
    <row r="2310" spans="1:1" x14ac:dyDescent="0.2">
      <c r="A2310" s="3" t="s">
        <v>2307</v>
      </c>
    </row>
    <row r="2311" spans="1:1" x14ac:dyDescent="0.2">
      <c r="A2311" s="3" t="s">
        <v>2308</v>
      </c>
    </row>
    <row r="2312" spans="1:1" x14ac:dyDescent="0.2">
      <c r="A2312" s="3" t="s">
        <v>2309</v>
      </c>
    </row>
    <row r="2313" spans="1:1" x14ac:dyDescent="0.2">
      <c r="A2313" s="3" t="s">
        <v>2310</v>
      </c>
    </row>
    <row r="2314" spans="1:1" x14ac:dyDescent="0.2">
      <c r="A2314" s="3" t="s">
        <v>2311</v>
      </c>
    </row>
    <row r="2315" spans="1:1" x14ac:dyDescent="0.2">
      <c r="A2315" s="3" t="s">
        <v>2312</v>
      </c>
    </row>
    <row r="2316" spans="1:1" x14ac:dyDescent="0.2">
      <c r="A2316" s="3" t="s">
        <v>2313</v>
      </c>
    </row>
    <row r="2317" spans="1:1" x14ac:dyDescent="0.2">
      <c r="A2317" s="3" t="s">
        <v>2314</v>
      </c>
    </row>
    <row r="2318" spans="1:1" x14ac:dyDescent="0.2">
      <c r="A2318" s="3" t="s">
        <v>2315</v>
      </c>
    </row>
    <row r="2319" spans="1:1" x14ac:dyDescent="0.2">
      <c r="A2319" s="3" t="s">
        <v>2316</v>
      </c>
    </row>
    <row r="2320" spans="1:1" x14ac:dyDescent="0.2">
      <c r="A2320" s="3" t="s">
        <v>2317</v>
      </c>
    </row>
    <row r="2321" spans="1:1" x14ac:dyDescent="0.2">
      <c r="A2321" s="3" t="s">
        <v>2318</v>
      </c>
    </row>
    <row r="2322" spans="1:1" x14ac:dyDescent="0.2">
      <c r="A2322" s="3" t="s">
        <v>2319</v>
      </c>
    </row>
    <row r="2323" spans="1:1" x14ac:dyDescent="0.2">
      <c r="A2323" s="3" t="s">
        <v>2320</v>
      </c>
    </row>
    <row r="2324" spans="1:1" x14ac:dyDescent="0.2">
      <c r="A2324" s="3" t="s">
        <v>2321</v>
      </c>
    </row>
    <row r="2325" spans="1:1" x14ac:dyDescent="0.2">
      <c r="A2325" s="3" t="s">
        <v>2322</v>
      </c>
    </row>
    <row r="2326" spans="1:1" x14ac:dyDescent="0.2">
      <c r="A2326" s="3" t="s">
        <v>2323</v>
      </c>
    </row>
    <row r="2327" spans="1:1" x14ac:dyDescent="0.2">
      <c r="A2327" s="3" t="s">
        <v>2324</v>
      </c>
    </row>
    <row r="2328" spans="1:1" x14ac:dyDescent="0.2">
      <c r="A2328" s="3" t="s">
        <v>2325</v>
      </c>
    </row>
    <row r="2329" spans="1:1" x14ac:dyDescent="0.2">
      <c r="A2329" s="3" t="s">
        <v>2326</v>
      </c>
    </row>
    <row r="2330" spans="1:1" x14ac:dyDescent="0.2">
      <c r="A2330" s="3" t="s">
        <v>2327</v>
      </c>
    </row>
    <row r="2331" spans="1:1" x14ac:dyDescent="0.2">
      <c r="A2331" s="3" t="s">
        <v>2328</v>
      </c>
    </row>
    <row r="2332" spans="1:1" x14ac:dyDescent="0.2">
      <c r="A2332" s="3" t="s">
        <v>2329</v>
      </c>
    </row>
    <row r="2333" spans="1:1" x14ac:dyDescent="0.2">
      <c r="A2333" s="3" t="s">
        <v>2330</v>
      </c>
    </row>
    <row r="2334" spans="1:1" x14ac:dyDescent="0.2">
      <c r="A2334" s="3" t="s">
        <v>2331</v>
      </c>
    </row>
    <row r="2335" spans="1:1" x14ac:dyDescent="0.2">
      <c r="A2335" s="3" t="s">
        <v>2332</v>
      </c>
    </row>
    <row r="2336" spans="1:1" x14ac:dyDescent="0.2">
      <c r="A2336" s="3" t="s">
        <v>2333</v>
      </c>
    </row>
    <row r="2337" spans="1:1" x14ac:dyDescent="0.2">
      <c r="A2337" s="3" t="s">
        <v>2334</v>
      </c>
    </row>
    <row r="2338" spans="1:1" x14ac:dyDescent="0.2">
      <c r="A2338" s="3" t="s">
        <v>2335</v>
      </c>
    </row>
    <row r="2339" spans="1:1" x14ac:dyDescent="0.2">
      <c r="A2339" s="3" t="s">
        <v>2336</v>
      </c>
    </row>
    <row r="2340" spans="1:1" x14ac:dyDescent="0.2">
      <c r="A2340" s="3" t="s">
        <v>2337</v>
      </c>
    </row>
    <row r="2341" spans="1:1" x14ac:dyDescent="0.2">
      <c r="A2341" s="3" t="s">
        <v>2338</v>
      </c>
    </row>
    <row r="2342" spans="1:1" x14ac:dyDescent="0.2">
      <c r="A2342" s="3" t="s">
        <v>2339</v>
      </c>
    </row>
    <row r="2343" spans="1:1" x14ac:dyDescent="0.2">
      <c r="A2343" s="3" t="s">
        <v>2340</v>
      </c>
    </row>
    <row r="2344" spans="1:1" x14ac:dyDescent="0.2">
      <c r="A2344" s="3" t="s">
        <v>2341</v>
      </c>
    </row>
    <row r="2345" spans="1:1" x14ac:dyDescent="0.2">
      <c r="A2345" s="3" t="s">
        <v>2342</v>
      </c>
    </row>
    <row r="2346" spans="1:1" x14ac:dyDescent="0.2">
      <c r="A2346" s="3" t="s">
        <v>2343</v>
      </c>
    </row>
    <row r="2347" spans="1:1" x14ac:dyDescent="0.2">
      <c r="A2347" s="3" t="s">
        <v>2344</v>
      </c>
    </row>
    <row r="2348" spans="1:1" x14ac:dyDescent="0.2">
      <c r="A2348" s="3" t="s">
        <v>2345</v>
      </c>
    </row>
    <row r="2349" spans="1:1" x14ac:dyDescent="0.2">
      <c r="A2349" s="3" t="s">
        <v>2346</v>
      </c>
    </row>
    <row r="2350" spans="1:1" x14ac:dyDescent="0.2">
      <c r="A2350" s="3" t="s">
        <v>2347</v>
      </c>
    </row>
    <row r="2351" spans="1:1" x14ac:dyDescent="0.2">
      <c r="A2351" s="3" t="s">
        <v>2348</v>
      </c>
    </row>
    <row r="2352" spans="1:1" x14ac:dyDescent="0.2">
      <c r="A2352" s="3" t="s">
        <v>2349</v>
      </c>
    </row>
    <row r="2353" spans="1:1" x14ac:dyDescent="0.2">
      <c r="A2353" s="3" t="s">
        <v>2350</v>
      </c>
    </row>
    <row r="2354" spans="1:1" x14ac:dyDescent="0.2">
      <c r="A2354" s="3" t="s">
        <v>2351</v>
      </c>
    </row>
    <row r="2355" spans="1:1" x14ac:dyDescent="0.2">
      <c r="A2355" s="3" t="s">
        <v>2352</v>
      </c>
    </row>
    <row r="2356" spans="1:1" x14ac:dyDescent="0.2">
      <c r="A2356" s="3" t="s">
        <v>2353</v>
      </c>
    </row>
    <row r="2357" spans="1:1" x14ac:dyDescent="0.2">
      <c r="A2357" s="3" t="s">
        <v>2354</v>
      </c>
    </row>
    <row r="2358" spans="1:1" x14ac:dyDescent="0.2">
      <c r="A2358" s="3" t="s">
        <v>2355</v>
      </c>
    </row>
    <row r="2359" spans="1:1" x14ac:dyDescent="0.2">
      <c r="A2359" s="3" t="s">
        <v>2356</v>
      </c>
    </row>
    <row r="2360" spans="1:1" x14ac:dyDescent="0.2">
      <c r="A2360" s="3" t="s">
        <v>2357</v>
      </c>
    </row>
    <row r="2361" spans="1:1" x14ac:dyDescent="0.2">
      <c r="A2361" s="3" t="s">
        <v>2358</v>
      </c>
    </row>
    <row r="2362" spans="1:1" x14ac:dyDescent="0.2">
      <c r="A2362" s="3" t="s">
        <v>2359</v>
      </c>
    </row>
    <row r="2363" spans="1:1" x14ac:dyDescent="0.2">
      <c r="A2363" s="3" t="s">
        <v>2360</v>
      </c>
    </row>
    <row r="2364" spans="1:1" x14ac:dyDescent="0.2">
      <c r="A2364" s="3" t="s">
        <v>2361</v>
      </c>
    </row>
    <row r="2365" spans="1:1" x14ac:dyDescent="0.2">
      <c r="A2365" s="3" t="s">
        <v>2362</v>
      </c>
    </row>
    <row r="2366" spans="1:1" x14ac:dyDescent="0.2">
      <c r="A2366" s="3" t="s">
        <v>2363</v>
      </c>
    </row>
    <row r="2367" spans="1:1" x14ac:dyDescent="0.2">
      <c r="A2367" s="3" t="s">
        <v>2364</v>
      </c>
    </row>
    <row r="2368" spans="1:1" x14ac:dyDescent="0.2">
      <c r="A2368" s="3" t="s">
        <v>2365</v>
      </c>
    </row>
    <row r="2369" spans="1:1" x14ac:dyDescent="0.2">
      <c r="A2369" s="3" t="s">
        <v>2366</v>
      </c>
    </row>
    <row r="2370" spans="1:1" x14ac:dyDescent="0.2">
      <c r="A2370" s="3" t="s">
        <v>2367</v>
      </c>
    </row>
    <row r="2371" spans="1:1" x14ac:dyDescent="0.2">
      <c r="A2371" s="3" t="s">
        <v>2368</v>
      </c>
    </row>
    <row r="2372" spans="1:1" x14ac:dyDescent="0.2">
      <c r="A2372" s="3" t="s">
        <v>2369</v>
      </c>
    </row>
    <row r="2373" spans="1:1" x14ac:dyDescent="0.2">
      <c r="A2373" s="3" t="s">
        <v>2370</v>
      </c>
    </row>
    <row r="2374" spans="1:1" x14ac:dyDescent="0.2">
      <c r="A2374" s="3" t="s">
        <v>2371</v>
      </c>
    </row>
    <row r="2375" spans="1:1" x14ac:dyDescent="0.2">
      <c r="A2375" s="3" t="s">
        <v>2372</v>
      </c>
    </row>
    <row r="2376" spans="1:1" x14ac:dyDescent="0.2">
      <c r="A2376" s="3" t="s">
        <v>2373</v>
      </c>
    </row>
    <row r="2377" spans="1:1" x14ac:dyDescent="0.2">
      <c r="A2377" s="3" t="s">
        <v>2374</v>
      </c>
    </row>
    <row r="2378" spans="1:1" x14ac:dyDescent="0.2">
      <c r="A2378" s="3" t="s">
        <v>2375</v>
      </c>
    </row>
    <row r="2379" spans="1:1" x14ac:dyDescent="0.2">
      <c r="A2379" s="3" t="s">
        <v>2376</v>
      </c>
    </row>
    <row r="2380" spans="1:1" x14ac:dyDescent="0.2">
      <c r="A2380" s="3" t="s">
        <v>2377</v>
      </c>
    </row>
    <row r="2381" spans="1:1" x14ac:dyDescent="0.2">
      <c r="A2381" s="3" t="s">
        <v>2378</v>
      </c>
    </row>
    <row r="2382" spans="1:1" x14ac:dyDescent="0.2">
      <c r="A2382" s="3" t="s">
        <v>2379</v>
      </c>
    </row>
    <row r="2383" spans="1:1" x14ac:dyDescent="0.2">
      <c r="A2383" s="3" t="s">
        <v>2380</v>
      </c>
    </row>
    <row r="2384" spans="1:1" x14ac:dyDescent="0.2">
      <c r="A2384" s="3" t="s">
        <v>2381</v>
      </c>
    </row>
    <row r="2385" spans="1:1" x14ac:dyDescent="0.2">
      <c r="A2385" s="3" t="s">
        <v>2382</v>
      </c>
    </row>
    <row r="2386" spans="1:1" x14ac:dyDescent="0.2">
      <c r="A2386" s="3" t="s">
        <v>2383</v>
      </c>
    </row>
    <row r="2387" spans="1:1" x14ac:dyDescent="0.2">
      <c r="A2387" s="3" t="s">
        <v>2384</v>
      </c>
    </row>
    <row r="2388" spans="1:1" x14ac:dyDescent="0.2">
      <c r="A2388" s="3" t="s">
        <v>2385</v>
      </c>
    </row>
    <row r="2389" spans="1:1" x14ac:dyDescent="0.2">
      <c r="A2389" s="3" t="s">
        <v>2386</v>
      </c>
    </row>
    <row r="2390" spans="1:1" x14ac:dyDescent="0.2">
      <c r="A2390" s="3" t="s">
        <v>2387</v>
      </c>
    </row>
    <row r="2391" spans="1:1" x14ac:dyDescent="0.2">
      <c r="A2391" s="3" t="s">
        <v>2388</v>
      </c>
    </row>
    <row r="2392" spans="1:1" x14ac:dyDescent="0.2">
      <c r="A2392" s="3" t="s">
        <v>2389</v>
      </c>
    </row>
    <row r="2393" spans="1:1" x14ac:dyDescent="0.2">
      <c r="A2393" s="3" t="s">
        <v>2390</v>
      </c>
    </row>
    <row r="2394" spans="1:1" x14ac:dyDescent="0.2">
      <c r="A2394" s="3" t="s">
        <v>2391</v>
      </c>
    </row>
    <row r="2395" spans="1:1" x14ac:dyDescent="0.2">
      <c r="A2395" s="3" t="s">
        <v>2392</v>
      </c>
    </row>
    <row r="2396" spans="1:1" x14ac:dyDescent="0.2">
      <c r="A2396" s="3" t="s">
        <v>2393</v>
      </c>
    </row>
    <row r="2397" spans="1:1" x14ac:dyDescent="0.2">
      <c r="A2397" s="3" t="s">
        <v>2394</v>
      </c>
    </row>
    <row r="2398" spans="1:1" x14ac:dyDescent="0.2">
      <c r="A2398" s="3" t="s">
        <v>2395</v>
      </c>
    </row>
    <row r="2399" spans="1:1" x14ac:dyDescent="0.2">
      <c r="A2399" s="3" t="s">
        <v>2396</v>
      </c>
    </row>
    <row r="2400" spans="1:1" x14ac:dyDescent="0.2">
      <c r="A2400" s="3" t="s">
        <v>2397</v>
      </c>
    </row>
    <row r="2401" spans="1:1" x14ac:dyDescent="0.2">
      <c r="A2401" s="3" t="s">
        <v>2398</v>
      </c>
    </row>
    <row r="2402" spans="1:1" x14ac:dyDescent="0.2">
      <c r="A2402" s="3" t="s">
        <v>2399</v>
      </c>
    </row>
    <row r="2403" spans="1:1" x14ac:dyDescent="0.2">
      <c r="A2403" s="3" t="s">
        <v>2400</v>
      </c>
    </row>
    <row r="2404" spans="1:1" x14ac:dyDescent="0.2">
      <c r="A2404" s="3" t="s">
        <v>2401</v>
      </c>
    </row>
    <row r="2405" spans="1:1" x14ac:dyDescent="0.2">
      <c r="A2405" s="3" t="s">
        <v>2402</v>
      </c>
    </row>
    <row r="2406" spans="1:1" x14ac:dyDescent="0.2">
      <c r="A2406" s="3" t="s">
        <v>2403</v>
      </c>
    </row>
    <row r="2407" spans="1:1" x14ac:dyDescent="0.2">
      <c r="A2407" s="3" t="s">
        <v>2404</v>
      </c>
    </row>
    <row r="2408" spans="1:1" x14ac:dyDescent="0.2">
      <c r="A2408" s="3" t="s">
        <v>2405</v>
      </c>
    </row>
    <row r="2409" spans="1:1" x14ac:dyDescent="0.2">
      <c r="A2409" s="3" t="s">
        <v>2406</v>
      </c>
    </row>
    <row r="2410" spans="1:1" x14ac:dyDescent="0.2">
      <c r="A2410" s="3" t="s">
        <v>2407</v>
      </c>
    </row>
    <row r="2411" spans="1:1" x14ac:dyDescent="0.2">
      <c r="A2411" s="3" t="s">
        <v>2408</v>
      </c>
    </row>
    <row r="2412" spans="1:1" x14ac:dyDescent="0.2">
      <c r="A2412" s="3" t="s">
        <v>2409</v>
      </c>
    </row>
    <row r="2413" spans="1:1" x14ac:dyDescent="0.2">
      <c r="A2413" s="3" t="s">
        <v>2410</v>
      </c>
    </row>
    <row r="2414" spans="1:1" x14ac:dyDescent="0.2">
      <c r="A2414" s="3" t="s">
        <v>2411</v>
      </c>
    </row>
    <row r="2415" spans="1:1" x14ac:dyDescent="0.2">
      <c r="A2415" s="3" t="s">
        <v>2412</v>
      </c>
    </row>
    <row r="2416" spans="1:1" x14ac:dyDescent="0.2">
      <c r="A2416" s="3" t="s">
        <v>2413</v>
      </c>
    </row>
    <row r="2417" spans="1:1" x14ac:dyDescent="0.2">
      <c r="A2417" s="3" t="s">
        <v>2414</v>
      </c>
    </row>
    <row r="2418" spans="1:1" x14ac:dyDescent="0.2">
      <c r="A2418" s="3" t="s">
        <v>2415</v>
      </c>
    </row>
    <row r="2419" spans="1:1" x14ac:dyDescent="0.2">
      <c r="A2419" s="3" t="s">
        <v>2416</v>
      </c>
    </row>
    <row r="2420" spans="1:1" x14ac:dyDescent="0.2">
      <c r="A2420" s="3" t="s">
        <v>2417</v>
      </c>
    </row>
    <row r="2421" spans="1:1" x14ac:dyDescent="0.2">
      <c r="A2421" s="3" t="s">
        <v>2418</v>
      </c>
    </row>
    <row r="2422" spans="1:1" x14ac:dyDescent="0.2">
      <c r="A2422" s="3" t="s">
        <v>2419</v>
      </c>
    </row>
    <row r="2423" spans="1:1" x14ac:dyDescent="0.2">
      <c r="A2423" s="3" t="s">
        <v>2420</v>
      </c>
    </row>
    <row r="2424" spans="1:1" x14ac:dyDescent="0.2">
      <c r="A2424" s="3" t="s">
        <v>2421</v>
      </c>
    </row>
    <row r="2425" spans="1:1" x14ac:dyDescent="0.2">
      <c r="A2425" s="3" t="s">
        <v>2422</v>
      </c>
    </row>
    <row r="2426" spans="1:1" x14ac:dyDescent="0.2">
      <c r="A2426" s="3" t="s">
        <v>2423</v>
      </c>
    </row>
    <row r="2427" spans="1:1" x14ac:dyDescent="0.2">
      <c r="A2427" s="3" t="s">
        <v>2424</v>
      </c>
    </row>
    <row r="2428" spans="1:1" x14ac:dyDescent="0.2">
      <c r="A2428" s="3" t="s">
        <v>2425</v>
      </c>
    </row>
    <row r="2429" spans="1:1" x14ac:dyDescent="0.2">
      <c r="A2429" s="3" t="s">
        <v>2426</v>
      </c>
    </row>
    <row r="2430" spans="1:1" x14ac:dyDescent="0.2">
      <c r="A2430" s="3" t="s">
        <v>2427</v>
      </c>
    </row>
    <row r="2431" spans="1:1" x14ac:dyDescent="0.2">
      <c r="A2431" s="3" t="s">
        <v>2428</v>
      </c>
    </row>
    <row r="2432" spans="1:1" x14ac:dyDescent="0.2">
      <c r="A2432" s="3" t="s">
        <v>2429</v>
      </c>
    </row>
    <row r="2433" spans="1:1" x14ac:dyDescent="0.2">
      <c r="A2433" s="3" t="s">
        <v>2430</v>
      </c>
    </row>
    <row r="2434" spans="1:1" x14ac:dyDescent="0.2">
      <c r="A2434" s="3" t="s">
        <v>2431</v>
      </c>
    </row>
    <row r="2435" spans="1:1" x14ac:dyDescent="0.2">
      <c r="A2435" s="3" t="s">
        <v>2432</v>
      </c>
    </row>
    <row r="2436" spans="1:1" x14ac:dyDescent="0.2">
      <c r="A2436" s="3" t="s">
        <v>2433</v>
      </c>
    </row>
    <row r="2437" spans="1:1" x14ac:dyDescent="0.2">
      <c r="A2437" s="3" t="s">
        <v>2434</v>
      </c>
    </row>
    <row r="2438" spans="1:1" x14ac:dyDescent="0.2">
      <c r="A2438" s="3" t="s">
        <v>2435</v>
      </c>
    </row>
    <row r="2439" spans="1:1" x14ac:dyDescent="0.2">
      <c r="A2439" s="3" t="s">
        <v>2436</v>
      </c>
    </row>
    <row r="2440" spans="1:1" x14ac:dyDescent="0.2">
      <c r="A2440" s="3" t="s">
        <v>2437</v>
      </c>
    </row>
    <row r="2441" spans="1:1" x14ac:dyDescent="0.2">
      <c r="A2441" s="3" t="s">
        <v>2438</v>
      </c>
    </row>
    <row r="2442" spans="1:1" x14ac:dyDescent="0.2">
      <c r="A2442" s="3" t="s">
        <v>2439</v>
      </c>
    </row>
    <row r="2443" spans="1:1" x14ac:dyDescent="0.2">
      <c r="A2443" s="3" t="s">
        <v>2440</v>
      </c>
    </row>
    <row r="2444" spans="1:1" x14ac:dyDescent="0.2">
      <c r="A2444" s="3" t="s">
        <v>2441</v>
      </c>
    </row>
    <row r="2445" spans="1:1" x14ac:dyDescent="0.2">
      <c r="A2445" s="3" t="s">
        <v>2442</v>
      </c>
    </row>
    <row r="2446" spans="1:1" x14ac:dyDescent="0.2">
      <c r="A2446" s="3" t="s">
        <v>2443</v>
      </c>
    </row>
    <row r="2447" spans="1:1" x14ac:dyDescent="0.2">
      <c r="A2447" s="3" t="s">
        <v>2444</v>
      </c>
    </row>
    <row r="2448" spans="1:1" x14ac:dyDescent="0.2">
      <c r="A2448" s="3" t="s">
        <v>2445</v>
      </c>
    </row>
    <row r="2449" spans="1:1" x14ac:dyDescent="0.2">
      <c r="A2449" s="3" t="s">
        <v>2446</v>
      </c>
    </row>
    <row r="2450" spans="1:1" x14ac:dyDescent="0.2">
      <c r="A2450" s="3" t="s">
        <v>2447</v>
      </c>
    </row>
    <row r="2451" spans="1:1" x14ac:dyDescent="0.2">
      <c r="A2451" s="3" t="s">
        <v>2448</v>
      </c>
    </row>
    <row r="2452" spans="1:1" x14ac:dyDescent="0.2">
      <c r="A2452" s="3" t="s">
        <v>2449</v>
      </c>
    </row>
    <row r="2453" spans="1:1" x14ac:dyDescent="0.2">
      <c r="A2453" s="3" t="s">
        <v>2450</v>
      </c>
    </row>
    <row r="2454" spans="1:1" x14ac:dyDescent="0.2">
      <c r="A2454" s="3" t="s">
        <v>2451</v>
      </c>
    </row>
    <row r="2455" spans="1:1" x14ac:dyDescent="0.2">
      <c r="A2455" s="3" t="s">
        <v>2452</v>
      </c>
    </row>
    <row r="2456" spans="1:1" x14ac:dyDescent="0.2">
      <c r="A2456" s="3" t="s">
        <v>2453</v>
      </c>
    </row>
    <row r="2457" spans="1:1" x14ac:dyDescent="0.2">
      <c r="A2457" s="3" t="s">
        <v>2454</v>
      </c>
    </row>
    <row r="2458" spans="1:1" x14ac:dyDescent="0.2">
      <c r="A2458" s="3" t="s">
        <v>2455</v>
      </c>
    </row>
    <row r="2459" spans="1:1" x14ac:dyDescent="0.2">
      <c r="A2459" s="3" t="s">
        <v>2456</v>
      </c>
    </row>
    <row r="2460" spans="1:1" x14ac:dyDescent="0.2">
      <c r="A2460" s="3" t="s">
        <v>2457</v>
      </c>
    </row>
    <row r="2461" spans="1:1" x14ac:dyDescent="0.2">
      <c r="A2461" s="3" t="s">
        <v>2458</v>
      </c>
    </row>
    <row r="2462" spans="1:1" x14ac:dyDescent="0.2">
      <c r="A2462" s="3" t="s">
        <v>2459</v>
      </c>
    </row>
    <row r="2463" spans="1:1" x14ac:dyDescent="0.2">
      <c r="A2463" s="3" t="s">
        <v>2460</v>
      </c>
    </row>
    <row r="2464" spans="1:1" x14ac:dyDescent="0.2">
      <c r="A2464" s="3" t="s">
        <v>2461</v>
      </c>
    </row>
    <row r="2465" spans="1:1" x14ac:dyDescent="0.2">
      <c r="A2465" s="3" t="s">
        <v>2462</v>
      </c>
    </row>
    <row r="2466" spans="1:1" x14ac:dyDescent="0.2">
      <c r="A2466" s="3" t="s">
        <v>2463</v>
      </c>
    </row>
    <row r="2467" spans="1:1" x14ac:dyDescent="0.2">
      <c r="A2467" s="3" t="s">
        <v>2464</v>
      </c>
    </row>
    <row r="2468" spans="1:1" x14ac:dyDescent="0.2">
      <c r="A2468" s="3" t="s">
        <v>2465</v>
      </c>
    </row>
    <row r="2469" spans="1:1" x14ac:dyDescent="0.2">
      <c r="A2469" s="3" t="s">
        <v>2466</v>
      </c>
    </row>
    <row r="2470" spans="1:1" x14ac:dyDescent="0.2">
      <c r="A2470" s="3" t="s">
        <v>2467</v>
      </c>
    </row>
    <row r="2471" spans="1:1" x14ac:dyDescent="0.2">
      <c r="A2471" s="3" t="s">
        <v>2468</v>
      </c>
    </row>
    <row r="2472" spans="1:1" x14ac:dyDescent="0.2">
      <c r="A2472" s="3" t="s">
        <v>2469</v>
      </c>
    </row>
    <row r="2473" spans="1:1" x14ac:dyDescent="0.2">
      <c r="A2473" s="3" t="s">
        <v>2470</v>
      </c>
    </row>
    <row r="2474" spans="1:1" x14ac:dyDescent="0.2">
      <c r="A2474" s="3" t="s">
        <v>2471</v>
      </c>
    </row>
    <row r="2475" spans="1:1" x14ac:dyDescent="0.2">
      <c r="A2475" s="3" t="s">
        <v>2472</v>
      </c>
    </row>
    <row r="2476" spans="1:1" x14ac:dyDescent="0.2">
      <c r="A2476" s="3" t="s">
        <v>2473</v>
      </c>
    </row>
    <row r="2477" spans="1:1" x14ac:dyDescent="0.2">
      <c r="A2477" s="3" t="s">
        <v>2474</v>
      </c>
    </row>
    <row r="2478" spans="1:1" x14ac:dyDescent="0.2">
      <c r="A2478" s="3" t="s">
        <v>2475</v>
      </c>
    </row>
    <row r="2479" spans="1:1" x14ac:dyDescent="0.2">
      <c r="A2479" s="3" t="s">
        <v>2476</v>
      </c>
    </row>
    <row r="2480" spans="1:1" x14ac:dyDescent="0.2">
      <c r="A2480" s="3" t="s">
        <v>2477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85DF8AB89DB942863BEDADBDBA240A" ma:contentTypeVersion="8" ma:contentTypeDescription="Create a new document." ma:contentTypeScope="" ma:versionID="ad0bcca6bb8d025e341658566c623d84">
  <xsd:schema xmlns:xsd="http://www.w3.org/2001/XMLSchema" xmlns:xs="http://www.w3.org/2001/XMLSchema" xmlns:p="http://schemas.microsoft.com/office/2006/metadata/properties" xmlns:ns2="4dbe33ca-922e-46d7-bc3b-7e298af18fae" xmlns:ns3="6ec60af1-6d1e-4575-bf73-1b6e791fcd10" targetNamespace="http://schemas.microsoft.com/office/2006/metadata/properties" ma:root="true" ma:fieldsID="24607ede6535ae70a15b0489978d4e48" ns2:_="" ns3:_="">
    <xsd:import namespace="4dbe33ca-922e-46d7-bc3b-7e298af18fae"/>
    <xsd:import namespace="6ec60af1-6d1e-4575-bf73-1b6e791fcd10"/>
    <xsd:element name="properties">
      <xsd:complexType>
        <xsd:sequence>
          <xsd:element name="documentManagement">
            <xsd:complexType>
              <xsd:all>
                <xsd:element ref="ns2:Manual" minOccurs="0"/>
                <xsd:element ref="ns3:SharedWithUsers"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e33ca-922e-46d7-bc3b-7e298af18fae" elementFormDefault="qualified">
    <xsd:import namespace="http://schemas.microsoft.com/office/2006/documentManagement/types"/>
    <xsd:import namespace="http://schemas.microsoft.com/office/infopath/2007/PartnerControls"/>
    <xsd:element name="Manual" ma:index="4" nillable="true" ma:displayName="Manual" ma:description="Identify the manual name for those documents that are part of a larger document." ma:internalName="Manual" ma:readOnly="false">
      <xsd:simpleType>
        <xsd:restriction base="dms:Text">
          <xsd:maxLength value="255"/>
        </xsd:restriction>
      </xsd:simpleType>
    </xsd:element>
    <xsd:element name="Retention_x0020_Date" ma:index="11" nillable="true" ma:displayName="Retention Date" ma:description="Date this document is due for review."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ma:index="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nual xmlns="4dbe33ca-922e-46d7-bc3b-7e298af18fae" xsi:nil="true"/>
    <Retention_x0020_Date xmlns="4dbe33ca-922e-46d7-bc3b-7e298af18fae" xsi:nil="true"/>
  </documentManagement>
</p:properties>
</file>

<file path=customXml/itemProps1.xml><?xml version="1.0" encoding="utf-8"?>
<ds:datastoreItem xmlns:ds="http://schemas.openxmlformats.org/officeDocument/2006/customXml" ds:itemID="{86F38083-0EFC-4CA3-A586-5395562830A9}"/>
</file>

<file path=customXml/itemProps2.xml><?xml version="1.0" encoding="utf-8"?>
<ds:datastoreItem xmlns:ds="http://schemas.openxmlformats.org/officeDocument/2006/customXml" ds:itemID="{1FD37A62-F651-48DE-8A21-DD95943E3D99}"/>
</file>

<file path=customXml/itemProps3.xml><?xml version="1.0" encoding="utf-8"?>
<ds:datastoreItem xmlns:ds="http://schemas.openxmlformats.org/officeDocument/2006/customXml" ds:itemID="{51A56FE9-385C-4535-B1C9-6EC931D101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vt:lpstr>
      <vt:lpstr>SCORE_TABLE</vt:lpstr>
      <vt:lpstr>Sheet2</vt:lpstr>
      <vt:lpstr>LRMs</vt:lpstr>
      <vt:lpstr>REPORT!Print_Area</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Illumination</dc:subject>
  <dc:creator>Eric Leaming</dc:creator>
  <cp:lastModifiedBy>hwyw01n</cp:lastModifiedBy>
  <cp:lastPrinted>2020-10-29T21:24:33Z</cp:lastPrinted>
  <dcterms:created xsi:type="dcterms:W3CDTF">2020-09-17T22:56:12Z</dcterms:created>
  <dcterms:modified xsi:type="dcterms:W3CDTF">2021-09-27T17:47:09Z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0x010100E185DF8AB89DB942863BEDADBDBA240A</vt:lpwstr>
  </property>
</Properties>
</file>