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vbaProject.bin" ContentType="application/vnd.ms-office.vbaProject"/>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xl/ctrlProps/ctrlProp1.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_work\OTMS\CountProcessors\v105_example_kg22\"/>
    </mc:Choice>
  </mc:AlternateContent>
  <bookViews>
    <workbookView xWindow="645" yWindow="165" windowWidth="27555" windowHeight="12135" activeTab="3"/>
  </bookViews>
  <sheets>
    <sheet name="devNotes" sheetId="5" r:id="rId1"/>
    <sheet name="Instructions" sheetId="6" r:id="rId2"/>
    <sheet name="FilesProcessed" sheetId="7" r:id="rId3"/>
    <sheet name="Summary" sheetId="3" r:id="rId4"/>
    <sheet name="DO NOT DELETE" sheetId="4" r:id="rId5"/>
  </sheets>
  <functionGroups builtInGroupCount="18"/>
  <definedNames>
    <definedName name="_xlnm._FilterDatabase" localSheetId="0" hidden="1">devNotes!$A$26:$S$26</definedName>
    <definedName name="_xlnm._FilterDatabase" localSheetId="2" hidden="1">FilesProcessed!$A$1:$D$1</definedName>
    <definedName name="_xlnm._FilterDatabase" localSheetId="3" hidden="1">Summary!$A$16:$S$16</definedName>
    <definedName name="check" localSheetId="0">#REF!</definedName>
    <definedName name="check">#REF!</definedName>
    <definedName name="Direction">'DO NOT DELETE'!$A$4:$B$11</definedName>
  </definedNames>
  <calcPr calcId="162913"/>
</workbook>
</file>

<file path=xl/calcChain.xml><?xml version="1.0" encoding="utf-8"?>
<calcChain xmlns="http://schemas.openxmlformats.org/spreadsheetml/2006/main">
  <c r="H13" i="5" l="1"/>
  <c r="E13" i="5"/>
</calcChain>
</file>

<file path=xl/sharedStrings.xml><?xml version="1.0" encoding="utf-8"?>
<sst xmlns="http://schemas.openxmlformats.org/spreadsheetml/2006/main" count="125" uniqueCount="89">
  <si>
    <t>StDate</t>
  </si>
  <si>
    <t>EndDate</t>
  </si>
  <si>
    <t>HwyNo</t>
  </si>
  <si>
    <t>HR_2</t>
  </si>
  <si>
    <t>HR_1</t>
  </si>
  <si>
    <t>HR_3</t>
  </si>
  <si>
    <t>HR_4</t>
  </si>
  <si>
    <t>HR_5</t>
  </si>
  <si>
    <t>HR_6</t>
  </si>
  <si>
    <t>HR_7</t>
  </si>
  <si>
    <t>HR_8</t>
  </si>
  <si>
    <t>HR_9</t>
  </si>
  <si>
    <t>HR_10</t>
  </si>
  <si>
    <t>HR_11</t>
  </si>
  <si>
    <t>HR_12</t>
  </si>
  <si>
    <t>HR_13</t>
  </si>
  <si>
    <t>HR_14</t>
  </si>
  <si>
    <t>HR_15</t>
  </si>
  <si>
    <t>HR_16</t>
  </si>
  <si>
    <t>HR_17</t>
  </si>
  <si>
    <t>HR_18</t>
  </si>
  <si>
    <t>HR_19</t>
  </si>
  <si>
    <t>HR_20</t>
  </si>
  <si>
    <t>HR_21</t>
  </si>
  <si>
    <t>HR_22</t>
  </si>
  <si>
    <t>HR_23</t>
  </si>
  <si>
    <t>HR_24</t>
  </si>
  <si>
    <t>Direction</t>
  </si>
  <si>
    <t>Vol_24</t>
  </si>
  <si>
    <t>WB</t>
  </si>
  <si>
    <t>NB</t>
  </si>
  <si>
    <t>SB</t>
  </si>
  <si>
    <t>EB</t>
  </si>
  <si>
    <t>NEB</t>
  </si>
  <si>
    <t>SWB</t>
  </si>
  <si>
    <t>NWB</t>
  </si>
  <si>
    <t>SEB</t>
  </si>
  <si>
    <t>Code</t>
  </si>
  <si>
    <t>TCM_ID</t>
  </si>
  <si>
    <t>Direction2</t>
  </si>
  <si>
    <t>not from OTMS</t>
  </si>
  <si>
    <t>AK14</t>
  </si>
  <si>
    <t>P14</t>
  </si>
  <si>
    <t>01001_NB</t>
  </si>
  <si>
    <t>VISUM Directions</t>
  </si>
  <si>
    <t xml:space="preserve">logic needs to find underscore, characters to left
then code for VISUM direction
</t>
  </si>
  <si>
    <t>T</t>
  </si>
  <si>
    <t>AZ10</t>
  </si>
  <si>
    <t>$COUNTLOCATION:NO</t>
  </si>
  <si>
    <t>010011</t>
  </si>
  <si>
    <t>direction code</t>
  </si>
  <si>
    <t>last row, for date</t>
  </si>
  <si>
    <t>11/1/2020</t>
  </si>
  <si>
    <t>row for first hr,
col for date</t>
  </si>
  <si>
    <t>col J</t>
  </si>
  <si>
    <t>\\s6000e\6420only\Tools\AnalysisTools\APM_Version_2\Chapter_3_Transportation_System_Inventory\OTMS\DraftAPMChanges\Count_Processor</t>
  </si>
  <si>
    <t>but want to combine into one file</t>
  </si>
  <si>
    <t>in past ran  processor on each output file, then corrected errors related to two-way, manually apply D-Factor</t>
  </si>
  <si>
    <t>but not smart enough to know if it was a directional file</t>
  </si>
  <si>
    <t>would combine into one file, each one as a different line</t>
  </si>
  <si>
    <t>get me an example of VISUm file</t>
  </si>
  <si>
    <t>CompletedCounts_20200818.xlsx</t>
  </si>
  <si>
    <t>1 csv for each date span</t>
  </si>
  <si>
    <t>all the count files would be in one folder, processor would run for all the files in the directory</t>
  </si>
  <si>
    <t>\\WPDOTFILL12\6420only\County\Yamhill\McMinnvilleModel_V3\ModelBuild\07_Counts\TubeCounts</t>
  </si>
  <si>
    <t>check that site id is in the listing</t>
  </si>
  <si>
    <t>Put all count files to be processed in a directory together, along with a copy of this file.</t>
  </si>
  <si>
    <t>On tab "Summary", click on button "Clean ATR edits"</t>
  </si>
  <si>
    <t>This will qqq</t>
  </si>
  <si>
    <t>On tab "Summary", click on button "Summarize Data"</t>
  </si>
  <si>
    <t>It is usually best to make a copy of this directory, so that if there is an error, you will  not have to re-pull the counts.</t>
  </si>
  <si>
    <t>You will be prompted for the directory where the files are stored.</t>
  </si>
  <si>
    <t>After indicating directory, the claning will proceed.</t>
  </si>
  <si>
    <t>After indicating directory, the cleaning will proceed.</t>
  </si>
  <si>
    <t>Sample Files</t>
  </si>
  <si>
    <t>empty</t>
  </si>
  <si>
    <t>NoData_HourlyVolumesforMonth</t>
  </si>
  <si>
    <t>ShortTermSingleTube_HourlyVolumesforMonth</t>
  </si>
  <si>
    <t>needs to bhave direction factor applied manually</t>
  </si>
  <si>
    <t>2018_3664_HourlyVolumesforMonth</t>
  </si>
  <si>
    <t>normal file</t>
  </si>
  <si>
    <t>Filename</t>
  </si>
  <si>
    <t>write name of each file, whether it was successful</t>
  </si>
  <si>
    <t>not just files that don't work</t>
  </si>
  <si>
    <t>Status</t>
  </si>
  <si>
    <t>avg of days</t>
  </si>
  <si>
    <t>=T</t>
  </si>
  <si>
    <t>col E</t>
  </si>
  <si>
    <t>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</si>
</sst>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i/>
      <sz val="11"/>
      <color rgb="FFFF0000"/>
      <name val="Calibri"/>
      <family val="2"/>
      <scheme val="minor"/>
    </font>
    <font>
      <b/>
      <sz val="11"/>
      <name val="Calibri"/>
      <family val="2"/>
      <scheme val="minor"/>
    </font>
    <font>
      <u/>
      <sz val="11"/>
      <color theme="10"/>
      <name val="Calibri"/>
      <family val="2"/>
      <scheme val="minor"/>
    </font>
    <font>
      <sz val="18"/>
      <color rgb="FF000000"/>
      <name val="Calibri"/>
      <family val="2"/>
    </font>
    <font>
      <sz val="11"/>
      <color theme="1"/>
      <name val="Segoe U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22" fillId="0" borderId="0" applyNumberFormat="0" applyFill="0" applyBorder="0" applyAlignment="0" applyProtection="0"/>
  </cellStyleXfs>
  <cellXfs count="49">
    <xf numFmtId="0" fontId="0" fillId="0" borderId="0" xfId="0"/>
    <xf numFmtId="1" fontId="19" fillId="0" borderId="0" xfId="41" applyNumberFormat="1" applyFont="1" applyFill="1"/>
    <xf numFmtId="1" fontId="19" fillId="0" borderId="0" xfId="8" applyNumberFormat="1" applyFont="1" applyFill="1"/>
    <xf numFmtId="0" fontId="19" fillId="0" borderId="0" xfId="41" applyFont="1" applyFill="1"/>
    <xf numFmtId="0" fontId="19" fillId="0" borderId="0" xfId="0" applyFont="1" applyFill="1"/>
    <xf numFmtId="14" fontId="19" fillId="0" borderId="0" xfId="41" applyNumberFormat="1" applyFont="1" applyFill="1"/>
    <xf numFmtId="14" fontId="19" fillId="0" borderId="0" xfId="7" applyNumberFormat="1" applyFont="1" applyFill="1"/>
    <xf numFmtId="1" fontId="19" fillId="0" borderId="0" xfId="41" applyNumberFormat="1" applyFont="1" applyFill="1" applyAlignment="1">
      <alignment wrapText="1"/>
    </xf>
    <xf numFmtId="1" fontId="19" fillId="0" borderId="0" xfId="41" applyNumberFormat="1" applyFont="1" applyFill="1" applyAlignment="1">
      <alignment vertical="top" wrapText="1"/>
    </xf>
    <xf numFmtId="1" fontId="21" fillId="0" borderId="0" xfId="41" applyNumberFormat="1" applyFont="1" applyFill="1"/>
    <xf numFmtId="14" fontId="21" fillId="0" borderId="0" xfId="7" applyNumberFormat="1" applyFont="1" applyFill="1"/>
    <xf numFmtId="1" fontId="20" fillId="0" borderId="0" xfId="41" applyNumberFormat="1" applyFont="1" applyFill="1" applyAlignment="1">
      <alignment horizontal="center"/>
    </xf>
    <xf numFmtId="0" fontId="19" fillId="0" borderId="0" xfId="41" applyFont="1" applyFill="1" applyAlignment="1">
      <alignment horizontal="center"/>
    </xf>
    <xf numFmtId="1" fontId="19" fillId="0" borderId="0" xfId="41" applyNumberFormat="1" applyFont="1" applyFill="1" applyAlignment="1">
      <alignment horizontal="center"/>
    </xf>
    <xf numFmtId="14" fontId="19" fillId="0" borderId="0" xfId="41" applyNumberFormat="1" applyFont="1" applyFill="1" applyAlignment="1">
      <alignment horizontal="center"/>
    </xf>
    <xf numFmtId="14" fontId="19" fillId="0" borderId="0" xfId="7" applyNumberFormat="1" applyFont="1" applyFill="1" applyAlignment="1">
      <alignment horizontal="center"/>
    </xf>
    <xf numFmtId="0" fontId="19" fillId="0" borderId="0" xfId="6" applyNumberFormat="1" applyFont="1" applyFill="1" applyAlignment="1">
      <alignment horizontal="center"/>
    </xf>
    <xf numFmtId="1" fontId="19" fillId="0" borderId="0" xfId="8" applyNumberFormat="1" applyFont="1" applyFill="1" applyAlignment="1">
      <alignment horizontal="center"/>
    </xf>
    <xf numFmtId="0" fontId="19" fillId="0" borderId="0" xfId="0" applyFont="1" applyFill="1" applyAlignment="1">
      <alignment horizontal="center"/>
    </xf>
    <xf numFmtId="0" fontId="19" fillId="0" borderId="0" xfId="0" applyFont="1" applyFill="1" applyAlignment="1">
      <alignment wrapText="1"/>
    </xf>
    <xf numFmtId="2" fontId="19" fillId="0" borderId="0" xfId="41" quotePrefix="1" applyNumberFormat="1" applyFont="1" applyFill="1"/>
    <xf numFmtId="0" fontId="19" fillId="0" borderId="0" xfId="41" applyFont="1" applyFill="1" applyAlignment="1">
      <alignment horizontal="center" wrapText="1"/>
    </xf>
    <xf numFmtId="0" fontId="21" fillId="0" borderId="0" xfId="41" applyFont="1" applyFill="1" applyAlignment="1">
      <alignment horizontal="center"/>
    </xf>
    <xf numFmtId="1" fontId="19" fillId="0" borderId="0" xfId="41" applyNumberFormat="1" applyFont="1" applyFill="1" applyAlignment="1">
      <alignment horizontal="center" wrapText="1"/>
    </xf>
    <xf numFmtId="1" fontId="21" fillId="0" borderId="0" xfId="41" applyNumberFormat="1" applyFont="1" applyFill="1" applyAlignment="1">
      <alignment horizontal="center"/>
    </xf>
    <xf numFmtId="14" fontId="19" fillId="0" borderId="0" xfId="41" applyNumberFormat="1" applyFont="1" applyFill="1" applyAlignment="1">
      <alignment horizontal="center" wrapText="1"/>
    </xf>
    <xf numFmtId="14" fontId="21" fillId="0" borderId="0" xfId="41" applyNumberFormat="1" applyFont="1" applyFill="1" applyAlignment="1">
      <alignment horizontal="center"/>
    </xf>
    <xf numFmtId="2" fontId="19" fillId="0" borderId="0" xfId="41" quotePrefix="1" applyNumberFormat="1" applyFont="1" applyFill="1" applyAlignment="1">
      <alignment horizontal="center"/>
    </xf>
    <xf numFmtId="0" fontId="19" fillId="0" borderId="0" xfId="6" applyNumberFormat="1" applyFont="1" applyFill="1" applyAlignment="1">
      <alignment horizontal="center" wrapText="1"/>
    </xf>
    <xf numFmtId="1" fontId="19" fillId="0" borderId="0" xfId="8" applyNumberFormat="1" applyFont="1" applyFill="1" applyAlignment="1">
      <alignment horizontal="center" wrapText="1"/>
    </xf>
    <xf numFmtId="0" fontId="21" fillId="0" borderId="0" xfId="6" applyNumberFormat="1" applyFont="1" applyFill="1" applyAlignment="1">
      <alignment horizontal="center"/>
    </xf>
    <xf numFmtId="1" fontId="21" fillId="0" borderId="0" xfId="8" applyNumberFormat="1" applyFont="1" applyFill="1" applyAlignment="1">
      <alignment horizontal="center"/>
    </xf>
    <xf numFmtId="1" fontId="19" fillId="0" borderId="0" xfId="41" quotePrefix="1" applyNumberFormat="1" applyFont="1" applyFill="1"/>
    <xf numFmtId="0" fontId="19" fillId="0" borderId="0" xfId="41" applyFont="1" applyFill="1" applyAlignment="1">
      <alignment horizontal="left"/>
    </xf>
    <xf numFmtId="1" fontId="19" fillId="0" borderId="0" xfId="41" applyNumberFormat="1" applyFont="1" applyFill="1" applyAlignment="1">
      <alignment horizontal="left"/>
    </xf>
    <xf numFmtId="1" fontId="22" fillId="0" borderId="0" xfId="60" applyNumberFormat="1" applyFill="1" applyAlignment="1">
      <alignment horizontal="left"/>
    </xf>
    <xf numFmtId="0" fontId="24" fillId="0" borderId="0" xfId="0" applyFont="1" applyAlignment="1">
      <alignment vertical="center"/>
    </xf>
    <xf numFmtId="1" fontId="19" fillId="0" borderId="0" xfId="41" applyNumberFormat="1" applyFont="1" applyFill="1" applyAlignment="1">
      <alignment horizontal="right"/>
    </xf>
    <xf numFmtId="0" fontId="16" fillId="0" borderId="0" xfId="0" applyFont="1"/>
    <xf numFmtId="0" fontId="21" fillId="0" borderId="0" xfId="41" applyFont="1" applyFill="1"/>
    <xf numFmtId="14" fontId="21" fillId="0" borderId="0" xfId="41" applyNumberFormat="1" applyFont="1" applyFill="1"/>
    <xf numFmtId="1" fontId="21" fillId="0" borderId="0" xfId="8" applyNumberFormat="1" applyFont="1" applyFill="1"/>
    <xf numFmtId="0" fontId="21" fillId="0" borderId="0" xfId="0" applyFont="1" applyFill="1"/>
    <xf numFmtId="1" fontId="19" fillId="33" borderId="0" xfId="41" applyNumberFormat="1" applyFont="1" applyFill="1" applyAlignment="1">
      <alignment horizontal="center"/>
    </xf>
    <xf numFmtId="0" fontId="19" fillId="33" borderId="0" xfId="6" quotePrefix="1" applyNumberFormat="1" applyFont="1" applyFill="1" applyAlignment="1">
      <alignment horizontal="center"/>
    </xf>
    <xf numFmtId="1" fontId="19" fillId="33" borderId="0" xfId="8" applyNumberFormat="1" applyFont="1" applyFill="1" applyAlignment="1">
      <alignment horizontal="center"/>
    </xf>
    <xf numFmtId="19" fontId="19" fillId="0" borderId="0" xfId="7" applyNumberFormat="1" applyFont="1" applyFill="1"/>
    <xf numFmtId="14" fontId="19" fillId="0" borderId="0" xfId="6" applyNumberFormat="1" applyFont="1" applyFill="1" applyAlignment="1">
      <alignment horizontal="center"/>
    </xf>
    <xf numFmtId="0" fontId="0" fillId="0" borderId="0" xfId="0" applyAlignment="1">
      <alignment horizontal="center"/>
    </xf>
  </cellXfs>
  <cellStyles count="61">
    <cellStyle name="20% - Accent1" xfId="18" builtinId="30" customBuiltin="1"/>
    <cellStyle name="20% - Accent1 2" xfId="46"/>
    <cellStyle name="20% - Accent2" xfId="22" builtinId="34" customBuiltin="1"/>
    <cellStyle name="20% - Accent2 2" xfId="48"/>
    <cellStyle name="20% - Accent3" xfId="26" builtinId="38" customBuiltin="1"/>
    <cellStyle name="20% - Accent3 2" xfId="50"/>
    <cellStyle name="20% - Accent4" xfId="30" builtinId="42" customBuiltin="1"/>
    <cellStyle name="20% - Accent4 2" xfId="52"/>
    <cellStyle name="20% - Accent5" xfId="34" builtinId="46" customBuiltin="1"/>
    <cellStyle name="20% - Accent5 2" xfId="54"/>
    <cellStyle name="20% - Accent6" xfId="38" builtinId="50" customBuiltin="1"/>
    <cellStyle name="20% - Accent6 2" xfId="56"/>
    <cellStyle name="40% - Accent1" xfId="19" builtinId="31" customBuiltin="1"/>
    <cellStyle name="40% - Accent1 2" xfId="47"/>
    <cellStyle name="40% - Accent2" xfId="23" builtinId="35" customBuiltin="1"/>
    <cellStyle name="40% - Accent2 2" xfId="49"/>
    <cellStyle name="40% - Accent3" xfId="27" builtinId="39" customBuiltin="1"/>
    <cellStyle name="40% - Accent3 2" xfId="51"/>
    <cellStyle name="40% - Accent4" xfId="31" builtinId="43" customBuiltin="1"/>
    <cellStyle name="40% - Accent4 2" xfId="53"/>
    <cellStyle name="40% - Accent5" xfId="35" builtinId="47" customBuiltin="1"/>
    <cellStyle name="40% - Accent5 2" xfId="55"/>
    <cellStyle name="40% - Accent6" xfId="39" builtinId="51" customBuiltin="1"/>
    <cellStyle name="40% - Accent6 2" xfId="57"/>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60" builtinId="8"/>
    <cellStyle name="Input" xfId="9" builtinId="20" customBuiltin="1"/>
    <cellStyle name="Linked Cell" xfId="12" builtinId="24" customBuiltin="1"/>
    <cellStyle name="Neutral" xfId="8" builtinId="28" customBuiltin="1"/>
    <cellStyle name="Normal" xfId="0" builtinId="0"/>
    <cellStyle name="Normal 2" xfId="42"/>
    <cellStyle name="Normal 3" xfId="44"/>
    <cellStyle name="Normal 4" xfId="41"/>
    <cellStyle name="Note 2" xfId="43"/>
    <cellStyle name="Note 2 2" xfId="58"/>
    <cellStyle name="Note 3" xfId="45"/>
    <cellStyle name="Note 3 2" xfId="59"/>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133350</xdr:colOff>
          <xdr:row>0</xdr:row>
          <xdr:rowOff>76200</xdr:rowOff>
        </xdr:from>
        <xdr:to>
          <xdr:col>2</xdr:col>
          <xdr:colOff>209550</xdr:colOff>
          <xdr:row>0</xdr:row>
          <xdr:rowOff>695325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800" b="0" i="0" u="none" strike="noStrike" baseline="0">
                  <a:solidFill>
                    <a:srgbClr val="000000"/>
                  </a:solidFill>
                  <a:latin typeface="Calibri"/>
                  <a:cs typeface="Calibri"/>
                </a:rPr>
                <a:t>Summarize Data</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17"/>
  <sheetViews>
    <sheetView workbookViewId="0">
      <selection activeCell="J12" sqref="J12"/>
    </sheetView>
  </sheetViews>
  <sheetFormatPr defaultRowHeight="15" x14ac:dyDescent="0.25"/>
  <cols>
    <col min="1" max="1" width="22.42578125" style="1" customWidth="1"/>
    <col min="2" max="2" width="10.28515625" style="12" bestFit="1" customWidth="1"/>
    <col min="3" max="3" width="16" style="13" bestFit="1" customWidth="1"/>
    <col min="4" max="4" width="13.85546875" style="14" bestFit="1" customWidth="1"/>
    <col min="5" max="5" width="9.7109375" style="6" bestFit="1" customWidth="1"/>
    <col min="6" max="6" width="9.7109375" style="16" bestFit="1" customWidth="1"/>
    <col min="7" max="7" width="7.42578125" style="17" bestFit="1" customWidth="1"/>
    <col min="8" max="8" width="13.140625" style="13" bestFit="1" customWidth="1"/>
    <col min="9" max="9" width="8.85546875" style="1" bestFit="1" customWidth="1"/>
    <col min="10" max="10" width="9.28515625" style="1" bestFit="1" customWidth="1"/>
    <col min="11" max="11" width="8" style="1" bestFit="1" customWidth="1"/>
    <col min="12" max="12" width="7.28515625" style="1" bestFit="1" customWidth="1"/>
    <col min="13" max="14" width="6.85546875" style="1" bestFit="1" customWidth="1"/>
    <col min="15" max="15" width="7.7109375" style="1" bestFit="1" customWidth="1"/>
    <col min="16" max="16" width="8.28515625" style="1" bestFit="1" customWidth="1"/>
    <col min="17" max="17" width="8.7109375" style="1" bestFit="1" customWidth="1"/>
    <col min="18" max="18" width="9.140625" style="1" bestFit="1" customWidth="1"/>
    <col min="19" max="19" width="7.85546875" style="1" bestFit="1" customWidth="1"/>
    <col min="20" max="33" width="6.42578125" style="1" bestFit="1" customWidth="1"/>
    <col min="34" max="37" width="9.140625" style="1"/>
    <col min="38" max="16384" width="9.140625" style="4"/>
  </cols>
  <sheetData>
    <row r="1" spans="1:37" x14ac:dyDescent="0.25">
      <c r="A1" s="1" t="s">
        <v>55</v>
      </c>
    </row>
    <row r="2" spans="1:37" x14ac:dyDescent="0.25">
      <c r="A2" s="1" t="s">
        <v>62</v>
      </c>
      <c r="B2" s="33"/>
    </row>
    <row r="3" spans="1:37" x14ac:dyDescent="0.25">
      <c r="A3" s="33" t="s">
        <v>56</v>
      </c>
      <c r="B3" s="33"/>
      <c r="E3" s="33"/>
    </row>
    <row r="4" spans="1:37" x14ac:dyDescent="0.25">
      <c r="A4" s="1" t="s">
        <v>63</v>
      </c>
      <c r="B4" s="33"/>
      <c r="E4" s="33"/>
      <c r="H4" s="35" t="s">
        <v>64</v>
      </c>
    </row>
    <row r="5" spans="1:37" x14ac:dyDescent="0.25">
      <c r="B5" s="33" t="s">
        <v>58</v>
      </c>
      <c r="E5" s="33"/>
    </row>
    <row r="6" spans="1:37" x14ac:dyDescent="0.25">
      <c r="B6" s="33" t="s">
        <v>57</v>
      </c>
      <c r="E6" s="33"/>
      <c r="L6" s="9" t="s">
        <v>74</v>
      </c>
    </row>
    <row r="7" spans="1:37" ht="16.5" x14ac:dyDescent="0.25">
      <c r="B7" s="33" t="s">
        <v>65</v>
      </c>
      <c r="E7" s="33"/>
      <c r="L7" s="37" t="s">
        <v>75</v>
      </c>
      <c r="M7" s="36" t="s">
        <v>76</v>
      </c>
    </row>
    <row r="8" spans="1:37" ht="16.5" x14ac:dyDescent="0.25">
      <c r="A8" s="1" t="s">
        <v>59</v>
      </c>
      <c r="E8" s="33"/>
      <c r="L8" s="37" t="s">
        <v>78</v>
      </c>
      <c r="M8" s="36" t="s">
        <v>77</v>
      </c>
    </row>
    <row r="9" spans="1:37" x14ac:dyDescent="0.25">
      <c r="A9" s="1" t="s">
        <v>60</v>
      </c>
      <c r="B9" s="33"/>
      <c r="C9" s="34" t="s">
        <v>61</v>
      </c>
      <c r="E9" s="33"/>
      <c r="L9" s="37" t="s">
        <v>80</v>
      </c>
      <c r="M9" s="1" t="s">
        <v>79</v>
      </c>
    </row>
    <row r="10" spans="1:37" s="19" customFormat="1" ht="125.25" customHeight="1" x14ac:dyDescent="0.25">
      <c r="A10" s="8" t="s">
        <v>45</v>
      </c>
      <c r="B10" s="21"/>
      <c r="C10" s="23"/>
      <c r="D10" s="25" t="s">
        <v>54</v>
      </c>
      <c r="E10" s="25" t="s">
        <v>54</v>
      </c>
      <c r="F10" s="28"/>
      <c r="G10" s="29"/>
      <c r="H10" s="23" t="s">
        <v>50</v>
      </c>
      <c r="I10" s="7" t="s">
        <v>51</v>
      </c>
      <c r="J10" s="7" t="s">
        <v>53</v>
      </c>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37" s="18" customFormat="1" x14ac:dyDescent="0.25">
      <c r="A11" s="11" t="s">
        <v>40</v>
      </c>
      <c r="B11" s="12" t="s">
        <v>41</v>
      </c>
      <c r="C11" s="13" t="s">
        <v>42</v>
      </c>
      <c r="D11" s="14"/>
      <c r="E11" s="15"/>
      <c r="F11" s="44" t="s">
        <v>86</v>
      </c>
      <c r="G11" s="45" t="s">
        <v>87</v>
      </c>
      <c r="H11" s="13"/>
      <c r="I11" s="13"/>
      <c r="J11" s="43" t="s">
        <v>85</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row>
    <row r="12" spans="1:37" s="9" customFormat="1" x14ac:dyDescent="0.25">
      <c r="A12" s="9" t="s">
        <v>48</v>
      </c>
      <c r="B12" s="22" t="s">
        <v>27</v>
      </c>
      <c r="C12" s="24" t="s">
        <v>38</v>
      </c>
      <c r="D12" s="26" t="s">
        <v>0</v>
      </c>
      <c r="E12" s="10" t="s">
        <v>1</v>
      </c>
      <c r="F12" s="30" t="s">
        <v>37</v>
      </c>
      <c r="G12" s="31" t="s">
        <v>2</v>
      </c>
      <c r="H12" s="24" t="s">
        <v>39</v>
      </c>
      <c r="I12" s="9" t="s">
        <v>28</v>
      </c>
      <c r="J12" s="9" t="s">
        <v>4</v>
      </c>
      <c r="K12" s="9" t="s">
        <v>3</v>
      </c>
      <c r="L12" s="9" t="s">
        <v>5</v>
      </c>
      <c r="M12" s="9" t="s">
        <v>6</v>
      </c>
      <c r="N12" s="9" t="s">
        <v>7</v>
      </c>
      <c r="O12" s="9" t="s">
        <v>8</v>
      </c>
      <c r="P12" s="9" t="s">
        <v>9</v>
      </c>
      <c r="Q12" s="9" t="s">
        <v>10</v>
      </c>
      <c r="R12" s="9" t="s">
        <v>11</v>
      </c>
      <c r="S12" s="9" t="s">
        <v>12</v>
      </c>
      <c r="T12" s="9" t="s">
        <v>13</v>
      </c>
      <c r="U12" s="9" t="s">
        <v>14</v>
      </c>
      <c r="V12" s="9" t="s">
        <v>15</v>
      </c>
      <c r="W12" s="9" t="s">
        <v>16</v>
      </c>
      <c r="X12" s="9" t="s">
        <v>17</v>
      </c>
      <c r="Y12" s="9" t="s">
        <v>18</v>
      </c>
      <c r="Z12" s="9" t="s">
        <v>19</v>
      </c>
      <c r="AA12" s="9" t="s">
        <v>20</v>
      </c>
      <c r="AB12" s="9" t="s">
        <v>21</v>
      </c>
      <c r="AC12" s="9" t="s">
        <v>22</v>
      </c>
      <c r="AD12" s="9" t="s">
        <v>23</v>
      </c>
      <c r="AE12" s="9" t="s">
        <v>24</v>
      </c>
      <c r="AF12" s="9" t="s">
        <v>25</v>
      </c>
      <c r="AG12" s="9" t="s">
        <v>26</v>
      </c>
    </row>
    <row r="13" spans="1:37" x14ac:dyDescent="0.25">
      <c r="A13" s="32" t="s">
        <v>49</v>
      </c>
      <c r="B13" s="12" t="s">
        <v>30</v>
      </c>
      <c r="C13" s="13" t="s">
        <v>43</v>
      </c>
      <c r="D13" s="27" t="s">
        <v>52</v>
      </c>
      <c r="E13" s="20" t="str">
        <f>D13</f>
        <v>11/1/2020</v>
      </c>
      <c r="F13" s="16" t="s">
        <v>46</v>
      </c>
      <c r="G13" s="17" t="s">
        <v>47</v>
      </c>
      <c r="H13" s="13" t="str">
        <f>RIGHT(A13,1)</f>
        <v>1</v>
      </c>
      <c r="I13" s="1">
        <v>272</v>
      </c>
      <c r="J13" s="1">
        <v>2</v>
      </c>
    </row>
    <row r="16" spans="1:37" x14ac:dyDescent="0.25">
      <c r="A16" s="1" t="s">
        <v>82</v>
      </c>
    </row>
    <row r="17" spans="1:1" x14ac:dyDescent="0.25">
      <c r="A17" s="1" t="s">
        <v>83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C12"/>
  <sheetViews>
    <sheetView workbookViewId="0">
      <selection activeCell="C3" sqref="C3"/>
    </sheetView>
  </sheetViews>
  <sheetFormatPr defaultRowHeight="15" x14ac:dyDescent="0.25"/>
  <sheetData>
    <row r="2" spans="2:3" x14ac:dyDescent="0.25">
      <c r="B2" t="s">
        <v>66</v>
      </c>
    </row>
    <row r="3" spans="2:3" x14ac:dyDescent="0.25">
      <c r="C3" t="s">
        <v>70</v>
      </c>
    </row>
    <row r="5" spans="2:3" x14ac:dyDescent="0.25">
      <c r="B5" t="s">
        <v>67</v>
      </c>
    </row>
    <row r="6" spans="2:3" x14ac:dyDescent="0.25">
      <c r="C6" t="s">
        <v>68</v>
      </c>
    </row>
    <row r="7" spans="2:3" x14ac:dyDescent="0.25">
      <c r="C7" t="s">
        <v>71</v>
      </c>
    </row>
    <row r="8" spans="2:3" x14ac:dyDescent="0.25">
      <c r="C8" t="s">
        <v>73</v>
      </c>
    </row>
    <row r="10" spans="2:3" x14ac:dyDescent="0.25">
      <c r="B10" t="s">
        <v>69</v>
      </c>
    </row>
    <row r="11" spans="2:3" x14ac:dyDescent="0.25">
      <c r="C11" t="s">
        <v>71</v>
      </c>
    </row>
    <row r="12" spans="2:3" x14ac:dyDescent="0.25">
      <c r="C12"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
  <sheetViews>
    <sheetView workbookViewId="0">
      <pane ySplit="1" topLeftCell="A2" activePane="bottomLeft" state="frozen"/>
      <selection pane="bottomLeft" activeCell="A2" sqref="A2:C27"/>
    </sheetView>
  </sheetViews>
  <sheetFormatPr defaultRowHeight="15" x14ac:dyDescent="0.25"/>
  <cols>
    <col min="1" max="1" width="44.28515625" customWidth="1"/>
    <col min="2" max="2" width="11" customWidth="1"/>
    <col min="3" max="3" width="23.5703125" customWidth="1"/>
  </cols>
  <sheetData>
    <row r="1" spans="1:3" s="38" customFormat="1" x14ac:dyDescent="0.25">
      <c r="A1" s="38" t="s">
        <v>81</v>
      </c>
      <c r="B1" s="38" t="s">
        <v>88</v>
      </c>
      <c r="C1" s="38" t="s">
        <v>84</v>
      </c>
    </row>
  </sheetData>
  <autoFilter ref="A1: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10"/>
  <sheetViews>
    <sheetView tabSelected="1" workbookViewId="0">
      <pane ySplit="2" topLeftCell="A3" activePane="bottomLeft" state="frozen"/>
      <selection pane="bottomLeft" activeCell="A3" sqref="A3:AG26"/>
    </sheetView>
  </sheetViews>
  <sheetFormatPr defaultRowHeight="15" x14ac:dyDescent="0.25"/>
  <cols>
    <col min="1" max="1" width="25.140625" style="1" customWidth="1"/>
    <col min="2" max="2" width="10.28515625" style="3" bestFit="1" customWidth="1"/>
    <col min="3" max="3" width="16" style="1" bestFit="1" customWidth="1"/>
    <col min="4" max="4" width="13.85546875" style="5" bestFit="1" customWidth="1"/>
    <col min="5" max="5" width="14.42578125" style="6" customWidth="1"/>
    <col min="6" max="6" width="6.140625" style="16" customWidth="1"/>
    <col min="7" max="7" width="7.42578125" style="2" bestFit="1" customWidth="1"/>
    <col min="8" max="8" width="13.140625" style="1" bestFit="1" customWidth="1"/>
    <col min="9" max="9" width="8.85546875" style="1" bestFit="1" customWidth="1"/>
    <col min="10" max="10" width="9.28515625" style="1" bestFit="1" customWidth="1"/>
    <col min="11" max="11" width="8" style="1" bestFit="1" customWidth="1"/>
    <col min="12" max="12" width="7.28515625" style="1" bestFit="1" customWidth="1"/>
    <col min="13" max="14" width="6.85546875" style="1" bestFit="1" customWidth="1"/>
    <col min="15" max="15" width="7.7109375" style="1" bestFit="1" customWidth="1"/>
    <col min="16" max="16" width="8.28515625" style="1" bestFit="1" customWidth="1"/>
    <col min="17" max="17" width="8.7109375" style="1" bestFit="1" customWidth="1"/>
    <col min="18" max="18" width="9.140625" style="1" bestFit="1" customWidth="1"/>
    <col min="19" max="19" width="7.85546875" style="1" bestFit="1" customWidth="1"/>
    <col min="20" max="33" width="6.42578125" style="1" bestFit="1" customWidth="1"/>
    <col min="34" max="37" width="9.140625" style="1"/>
    <col min="38" max="16384" width="9.140625" style="4"/>
  </cols>
  <sheetData>
    <row r="1" spans="1:37" ht="65.25" customHeight="1" x14ac:dyDescent="0.25"/>
    <row r="2" spans="1:37" s="42" customFormat="1" x14ac:dyDescent="0.25">
      <c r="A2" s="9" t="s">
        <v>48</v>
      </c>
      <c r="B2" s="39" t="s">
        <v>27</v>
      </c>
      <c r="C2" s="9" t="s">
        <v>38</v>
      </c>
      <c r="D2" s="40" t="s">
        <v>0</v>
      </c>
      <c r="E2" s="10" t="s">
        <v>1</v>
      </c>
      <c r="F2" s="30" t="s">
        <v>37</v>
      </c>
      <c r="G2" s="41" t="s">
        <v>2</v>
      </c>
      <c r="H2" s="9" t="s">
        <v>39</v>
      </c>
      <c r="I2" s="9" t="s">
        <v>28</v>
      </c>
      <c r="J2" s="9" t="s">
        <v>4</v>
      </c>
      <c r="K2" s="9" t="s">
        <v>3</v>
      </c>
      <c r="L2" s="9" t="s">
        <v>5</v>
      </c>
      <c r="M2" s="9" t="s">
        <v>6</v>
      </c>
      <c r="N2" s="9" t="s">
        <v>7</v>
      </c>
      <c r="O2" s="9" t="s">
        <v>8</v>
      </c>
      <c r="P2" s="9" t="s">
        <v>9</v>
      </c>
      <c r="Q2" s="9" t="s">
        <v>10</v>
      </c>
      <c r="R2" s="9" t="s">
        <v>11</v>
      </c>
      <c r="S2" s="9" t="s">
        <v>12</v>
      </c>
      <c r="T2" s="9" t="s">
        <v>13</v>
      </c>
      <c r="U2" s="9" t="s">
        <v>14</v>
      </c>
      <c r="V2" s="9" t="s">
        <v>15</v>
      </c>
      <c r="W2" s="9" t="s">
        <v>16</v>
      </c>
      <c r="X2" s="9" t="s">
        <v>17</v>
      </c>
      <c r="Y2" s="9" t="s">
        <v>18</v>
      </c>
      <c r="Z2" s="9" t="s">
        <v>19</v>
      </c>
      <c r="AA2" s="9" t="s">
        <v>20</v>
      </c>
      <c r="AB2" s="9" t="s">
        <v>21</v>
      </c>
      <c r="AC2" s="9" t="s">
        <v>22</v>
      </c>
      <c r="AD2" s="9" t="s">
        <v>23</v>
      </c>
      <c r="AE2" s="9" t="s">
        <v>24</v>
      </c>
      <c r="AF2" s="9" t="s">
        <v>25</v>
      </c>
      <c r="AG2" s="9" t="s">
        <v>26</v>
      </c>
      <c r="AH2" s="9"/>
      <c r="AI2" s="9"/>
      <c r="AJ2" s="9"/>
      <c r="AK2" s="9"/>
    </row>
    <row r="3" spans="1:37" x14ac:dyDescent="0.25">
      <c r="F3" s="47"/>
    </row>
    <row r="4" spans="1:37" x14ac:dyDescent="0.25">
      <c r="F4" s="47"/>
    </row>
    <row r="5" spans="1:37" x14ac:dyDescent="0.25">
      <c r="F5" s="47"/>
    </row>
    <row r="6" spans="1:37" x14ac:dyDescent="0.25">
      <c r="F6" s="47"/>
    </row>
    <row r="7" spans="1:37" x14ac:dyDescent="0.25">
      <c r="F7" s="47"/>
    </row>
    <row r="8" spans="1:37" x14ac:dyDescent="0.25">
      <c r="F8" s="47"/>
    </row>
    <row r="9" spans="1:37" x14ac:dyDescent="0.25">
      <c r="F9" s="47"/>
    </row>
    <row r="10" spans="1:37" x14ac:dyDescent="0.25">
      <c r="F10" s="47"/>
    </row>
    <row r="11" spans="1:37" x14ac:dyDescent="0.25">
      <c r="F11" s="47"/>
    </row>
    <row r="12" spans="1:37" x14ac:dyDescent="0.25">
      <c r="F12" s="47"/>
    </row>
    <row r="13" spans="1:37" x14ac:dyDescent="0.25">
      <c r="F13" s="47"/>
    </row>
    <row r="14" spans="1:37" x14ac:dyDescent="0.25">
      <c r="F14" s="47"/>
    </row>
    <row r="27" spans="5:5" x14ac:dyDescent="0.25">
      <c r="E27" s="46"/>
    </row>
    <row r="28" spans="5:5" x14ac:dyDescent="0.25">
      <c r="E28" s="46"/>
    </row>
    <row r="29" spans="5:5" x14ac:dyDescent="0.25">
      <c r="E29" s="46"/>
    </row>
    <row r="30" spans="5:5" x14ac:dyDescent="0.25">
      <c r="E30" s="46"/>
    </row>
    <row r="31" spans="5:5" x14ac:dyDescent="0.25">
      <c r="E31" s="46"/>
    </row>
    <row r="32" spans="5:5" x14ac:dyDescent="0.25">
      <c r="E32" s="46"/>
    </row>
    <row r="33" spans="5:5" x14ac:dyDescent="0.25">
      <c r="E33" s="46"/>
    </row>
    <row r="34" spans="5:5" x14ac:dyDescent="0.25">
      <c r="E34" s="46"/>
    </row>
    <row r="35" spans="5:5" x14ac:dyDescent="0.25">
      <c r="E35" s="46"/>
    </row>
    <row r="36" spans="5:5" x14ac:dyDescent="0.25">
      <c r="E36" s="46"/>
    </row>
    <row r="37" spans="5:5" x14ac:dyDescent="0.25">
      <c r="E37" s="46"/>
    </row>
    <row r="38" spans="5:5" x14ac:dyDescent="0.25">
      <c r="E38" s="46"/>
    </row>
    <row r="39" spans="5:5" x14ac:dyDescent="0.25">
      <c r="E39" s="46"/>
    </row>
    <row r="40" spans="5:5" x14ac:dyDescent="0.25">
      <c r="E40" s="46"/>
    </row>
    <row r="41" spans="5:5" x14ac:dyDescent="0.25">
      <c r="E41" s="46"/>
    </row>
    <row r="42" spans="5:5" x14ac:dyDescent="0.25">
      <c r="E42" s="46"/>
    </row>
    <row r="43" spans="5:5" x14ac:dyDescent="0.25">
      <c r="E43" s="46"/>
    </row>
    <row r="44" spans="5:5" x14ac:dyDescent="0.25">
      <c r="E44" s="46"/>
    </row>
    <row r="45" spans="5:5" x14ac:dyDescent="0.25">
      <c r="E45" s="46"/>
    </row>
    <row r="46" spans="5:5" x14ac:dyDescent="0.25">
      <c r="E46" s="46"/>
    </row>
    <row r="47" spans="5:5" x14ac:dyDescent="0.25">
      <c r="E47" s="46"/>
    </row>
    <row r="48" spans="5:5" x14ac:dyDescent="0.25">
      <c r="E48" s="46"/>
    </row>
    <row r="49" spans="5:5" x14ac:dyDescent="0.25">
      <c r="E49" s="46"/>
    </row>
    <row r="50" spans="5:5" x14ac:dyDescent="0.25">
      <c r="E50" s="46"/>
    </row>
    <row r="51" spans="5:5" x14ac:dyDescent="0.25">
      <c r="E51" s="46"/>
    </row>
    <row r="52" spans="5:5" x14ac:dyDescent="0.25">
      <c r="E52" s="46"/>
    </row>
    <row r="53" spans="5:5" x14ac:dyDescent="0.25">
      <c r="E53" s="46"/>
    </row>
    <row r="54" spans="5:5" x14ac:dyDescent="0.25">
      <c r="E54" s="46"/>
    </row>
    <row r="55" spans="5:5" x14ac:dyDescent="0.25">
      <c r="E55" s="46"/>
    </row>
    <row r="56" spans="5:5" x14ac:dyDescent="0.25">
      <c r="E56" s="46"/>
    </row>
    <row r="57" spans="5:5" x14ac:dyDescent="0.25">
      <c r="E57" s="46"/>
    </row>
    <row r="58" spans="5:5" x14ac:dyDescent="0.25">
      <c r="E58" s="46"/>
    </row>
    <row r="59" spans="5:5" x14ac:dyDescent="0.25">
      <c r="E59" s="46"/>
    </row>
    <row r="60" spans="5:5" x14ac:dyDescent="0.25">
      <c r="E60" s="46"/>
    </row>
    <row r="61" spans="5:5" x14ac:dyDescent="0.25">
      <c r="E61" s="46"/>
    </row>
    <row r="62" spans="5:5" x14ac:dyDescent="0.25">
      <c r="E62" s="46"/>
    </row>
    <row r="63" spans="5:5" x14ac:dyDescent="0.25">
      <c r="E63" s="46"/>
    </row>
    <row r="64" spans="5:5" x14ac:dyDescent="0.25">
      <c r="E64" s="46"/>
    </row>
    <row r="65" spans="5:5" x14ac:dyDescent="0.25">
      <c r="E65" s="46"/>
    </row>
    <row r="66" spans="5:5" x14ac:dyDescent="0.25">
      <c r="E66" s="46"/>
    </row>
    <row r="67" spans="5:5" x14ac:dyDescent="0.25">
      <c r="E67" s="46"/>
    </row>
    <row r="68" spans="5:5" x14ac:dyDescent="0.25">
      <c r="E68" s="46"/>
    </row>
    <row r="69" spans="5:5" x14ac:dyDescent="0.25">
      <c r="E69" s="46"/>
    </row>
    <row r="70" spans="5:5" x14ac:dyDescent="0.25">
      <c r="E70" s="46"/>
    </row>
    <row r="71" spans="5:5" x14ac:dyDescent="0.25">
      <c r="E71" s="46"/>
    </row>
    <row r="72" spans="5:5" x14ac:dyDescent="0.25">
      <c r="E72" s="46"/>
    </row>
    <row r="73" spans="5:5" x14ac:dyDescent="0.25">
      <c r="E73" s="46"/>
    </row>
    <row r="74" spans="5:5" x14ac:dyDescent="0.25">
      <c r="E74" s="46"/>
    </row>
    <row r="75" spans="5:5" x14ac:dyDescent="0.25">
      <c r="E75" s="46"/>
    </row>
    <row r="76" spans="5:5" x14ac:dyDescent="0.25">
      <c r="E76" s="46"/>
    </row>
    <row r="77" spans="5:5" x14ac:dyDescent="0.25">
      <c r="E77" s="46"/>
    </row>
    <row r="78" spans="5:5" x14ac:dyDescent="0.25">
      <c r="E78" s="46"/>
    </row>
    <row r="79" spans="5:5" x14ac:dyDescent="0.25">
      <c r="E79" s="46"/>
    </row>
    <row r="80" spans="5:5" x14ac:dyDescent="0.25">
      <c r="E80" s="46"/>
    </row>
    <row r="81" spans="5:5" x14ac:dyDescent="0.25">
      <c r="E81" s="46"/>
    </row>
    <row r="82" spans="5:5" x14ac:dyDescent="0.25">
      <c r="E82" s="46"/>
    </row>
    <row r="83" spans="5:5" x14ac:dyDescent="0.25">
      <c r="E83" s="46"/>
    </row>
    <row r="84" spans="5:5" x14ac:dyDescent="0.25">
      <c r="E84" s="46"/>
    </row>
    <row r="85" spans="5:5" x14ac:dyDescent="0.25">
      <c r="E85" s="46"/>
    </row>
    <row r="86" spans="5:5" x14ac:dyDescent="0.25">
      <c r="E86" s="46"/>
    </row>
    <row r="87" spans="5:5" x14ac:dyDescent="0.25">
      <c r="E87" s="46"/>
    </row>
    <row r="88" spans="5:5" x14ac:dyDescent="0.25">
      <c r="E88" s="46"/>
    </row>
    <row r="89" spans="5:5" x14ac:dyDescent="0.25">
      <c r="E89" s="46"/>
    </row>
    <row r="90" spans="5:5" x14ac:dyDescent="0.25">
      <c r="E90" s="46"/>
    </row>
    <row r="91" spans="5:5" x14ac:dyDescent="0.25">
      <c r="E91" s="46"/>
    </row>
    <row r="92" spans="5:5" x14ac:dyDescent="0.25">
      <c r="E92" s="46"/>
    </row>
    <row r="93" spans="5:5" x14ac:dyDescent="0.25">
      <c r="E93" s="46"/>
    </row>
    <row r="94" spans="5:5" x14ac:dyDescent="0.25">
      <c r="E94" s="46"/>
    </row>
    <row r="95" spans="5:5" x14ac:dyDescent="0.25">
      <c r="E95" s="46"/>
    </row>
    <row r="96" spans="5:5" x14ac:dyDescent="0.25">
      <c r="E96" s="46"/>
    </row>
    <row r="97" spans="5:5" x14ac:dyDescent="0.25">
      <c r="E97" s="46"/>
    </row>
    <row r="98" spans="5:5" x14ac:dyDescent="0.25">
      <c r="E98" s="46"/>
    </row>
    <row r="99" spans="5:5" x14ac:dyDescent="0.25">
      <c r="E99" s="46"/>
    </row>
    <row r="100" spans="5:5" x14ac:dyDescent="0.25">
      <c r="E100" s="46"/>
    </row>
    <row r="101" spans="5:5" x14ac:dyDescent="0.25">
      <c r="E101" s="46"/>
    </row>
    <row r="102" spans="5:5" x14ac:dyDescent="0.25">
      <c r="E102" s="46"/>
    </row>
    <row r="103" spans="5:5" x14ac:dyDescent="0.25">
      <c r="E103" s="46"/>
    </row>
    <row r="104" spans="5:5" x14ac:dyDescent="0.25">
      <c r="E104" s="46"/>
    </row>
    <row r="105" spans="5:5" x14ac:dyDescent="0.25">
      <c r="E105" s="46"/>
    </row>
    <row r="106" spans="5:5" x14ac:dyDescent="0.25">
      <c r="E106" s="46"/>
    </row>
    <row r="107" spans="5:5" x14ac:dyDescent="0.25">
      <c r="E107" s="46"/>
    </row>
    <row r="108" spans="5:5" x14ac:dyDescent="0.25">
      <c r="E108" s="46"/>
    </row>
    <row r="109" spans="5:5" x14ac:dyDescent="0.25">
      <c r="E109" s="46"/>
    </row>
    <row r="110" spans="5:5" x14ac:dyDescent="0.25">
      <c r="E110" s="46"/>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PullData">
                <anchor>
                  <from>
                    <xdr:col>0</xdr:col>
                    <xdr:colOff>133350</xdr:colOff>
                    <xdr:row>0</xdr:row>
                    <xdr:rowOff>76200</xdr:rowOff>
                  </from>
                  <to>
                    <xdr:col>2</xdr:col>
                    <xdr:colOff>209550</xdr:colOff>
                    <xdr:row>0</xdr:row>
                    <xdr:rowOff>695325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B11"/>
  <sheetViews>
    <sheetView workbookViewId="0">
      <selection activeCell="H15" sqref="H15"/>
    </sheetView>
  </sheetViews>
  <sheetFormatPr defaultRowHeight="15" x14ac:dyDescent="0.25"/>
  <sheetData>
    <row r="3" spans="1:2" x14ac:dyDescent="0.25">
      <c r="A3" s="48" t="s">
        <v>44</v>
      </c>
      <c r="B3" s="48"/>
    </row>
    <row r="4" spans="1:2" x14ac:dyDescent="0.25">
      <c r="A4" t="s">
        <v>32</v>
      </c>
      <c r="B4">
        <v>1</v>
      </c>
    </row>
    <row r="5" spans="1:2" x14ac:dyDescent="0.25">
      <c r="A5" t="s">
        <v>30</v>
      </c>
      <c r="B5">
        <v>1</v>
      </c>
    </row>
    <row r="6" spans="1:2" x14ac:dyDescent="0.25">
      <c r="A6" t="s">
        <v>33</v>
      </c>
      <c r="B6">
        <v>1</v>
      </c>
    </row>
    <row r="7" spans="1:2" x14ac:dyDescent="0.25">
      <c r="A7" t="s">
        <v>35</v>
      </c>
      <c r="B7">
        <v>1</v>
      </c>
    </row>
    <row r="8" spans="1:2" x14ac:dyDescent="0.25">
      <c r="A8" t="s">
        <v>31</v>
      </c>
      <c r="B8">
        <v>0</v>
      </c>
    </row>
    <row r="9" spans="1:2" x14ac:dyDescent="0.25">
      <c r="A9" t="s">
        <v>36</v>
      </c>
      <c r="B9">
        <v>0</v>
      </c>
    </row>
    <row r="10" spans="1:2" x14ac:dyDescent="0.25">
      <c r="A10" t="s">
        <v>34</v>
      </c>
      <c r="B10">
        <v>0</v>
      </c>
    </row>
    <row r="11" spans="1:2" x14ac:dyDescent="0.25">
      <c r="A11" t="s">
        <v>29</v>
      </c>
      <c r="B11">
        <v>0</v>
      </c>
    </row>
  </sheetData>
  <sortState ref="A4:B11">
    <sortCondition ref="A4:A11"/>
  </sortState>
  <mergeCells count="1">
    <mergeCell ref="A3: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A92307567CCF4FBD156DA109C9B099" ma:contentTypeVersion="21" ma:contentTypeDescription="Create a new document." ma:contentTypeScope="" ma:versionID="a315f2b97146f2414bc6d08792d2ebba">
  <xsd:schema xmlns:xsd="http://www.w3.org/2001/XMLSchema" xmlns:xs="http://www.w3.org/2001/XMLSchema" xmlns:p="http://schemas.microsoft.com/office/2006/metadata/properties" xmlns:ns1="http://schemas.microsoft.com/sharepoint/v3" xmlns:ns2="17ab12db-09d3-44a5-b815-ed4f85c533e0" xmlns:ns3="6ec60af1-6d1e-4575-bf73-1b6e791fcd10" targetNamespace="http://schemas.microsoft.com/office/2006/metadata/properties" ma:root="true" ma:fieldsID="756b8a759dad01581aed5e9a18c92f29" ns1:_="" ns2:_="" ns3:_="">
    <xsd:import namespace="http://schemas.microsoft.com/sharepoint/v3"/>
    <xsd:import namespace="17ab12db-09d3-44a5-b815-ed4f85c533e0"/>
    <xsd:import namespace="6ec60af1-6d1e-4575-bf73-1b6e791fcd10"/>
    <xsd:element name="properties">
      <xsd:complexType>
        <xsd:sequence>
          <xsd:element name="documentManagement">
            <xsd:complexType>
              <xsd:all>
                <xsd:element ref="ns1:PublishingStartDate" minOccurs="0"/>
                <xsd:element ref="ns1:PublishingExpirationDate" minOccurs="0"/>
                <xsd:element ref="ns2:Category" minOccurs="0"/>
                <xsd:element ref="ns2:Sub_x002d_Category" minOccurs="0"/>
                <xsd:element ref="ns2:Meeting_x0020_Date" minOccurs="0"/>
                <xsd:element ref="ns2:Order0" minOccurs="0"/>
                <xsd:element ref="ns2:Reviewed_x0020_for_x0020_URLs" minOccurs="0"/>
                <xsd:element ref="ns3:SharedWithUsers" minOccurs="0"/>
                <xsd:element ref="ns2:Retention_x0020_Review_x0020_Date" minOccurs="0"/>
                <xsd:element ref="ns2:Retention_x0020_Notes" minOccurs="0"/>
                <xsd:element ref="ns2:Retention_x0020_Contact" minOccurs="0"/>
                <xsd:element ref="ns2:Just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ab12db-09d3-44a5-b815-ed4f85c533e0" elementFormDefault="qualified">
    <xsd:import namespace="http://schemas.microsoft.com/office/2006/documentManagement/types"/>
    <xsd:import namespace="http://schemas.microsoft.com/office/infopath/2007/PartnerControls"/>
    <xsd:element name="Category" ma:index="10" nillable="true" ma:displayName="Category" ma:internalName="Category" ma:readOnly="false">
      <xsd:simpleType>
        <xsd:restriction base="dms:Text">
          <xsd:maxLength value="255"/>
        </xsd:restriction>
      </xsd:simpleType>
    </xsd:element>
    <xsd:element name="Sub_x002d_Category" ma:index="11" nillable="true" ma:displayName="Sub-Category" ma:description="Document sub-category (e.g. type of guidance)" ma:internalName="Sub_x002d_Category" ma:readOnly="false">
      <xsd:simpleType>
        <xsd:restriction base="dms:Text">
          <xsd:maxLength value="255"/>
        </xsd:restriction>
      </xsd:simpleType>
    </xsd:element>
    <xsd:element name="Meeting_x0020_Date" ma:index="13" nillable="true" ma:displayName="Meeting Date" ma:description="For Plan PAC meeting materials" ma:format="DateOnly" ma:internalName="Meeting_x0020_Date" ma:readOnly="false">
      <xsd:simpleType>
        <xsd:restriction base="dms:DateTime"/>
      </xsd:simpleType>
    </xsd:element>
    <xsd:element name="Order0" ma:index="15" nillable="true" ma:displayName="Order" ma:internalName="Order0" ma:readOnly="false">
      <xsd:simpleType>
        <xsd:restriction base="dms:Text">
          <xsd:maxLength value="255"/>
        </xsd:restriction>
      </xsd:simpleType>
    </xsd:element>
    <xsd:element name="Reviewed_x0020_for_x0020_URLs" ma:index="16" nillable="true" ma:displayName="Reviewed for URLs" ma:default="0" ma:internalName="Reviewed_x0020_for_x0020_URLs" ma:readOnly="false">
      <xsd:simpleType>
        <xsd:restriction base="dms:Boolean"/>
      </xsd:simpleType>
    </xsd:element>
    <xsd:element name="Retention_x0020_Review_x0020_Date" ma:index="18" nillable="true" ma:displayName="Retention Review Date" ma:description="Enter the date for retention review. Date should be 12 months from date of upload, and every 12 months after. This is not required for Plans, Guidance or items required by federal or state rules, but ARE required for documents that are supplementary to these document types (for example, meeting documents related to plan updates)." ma:format="DateOnly" ma:internalName="Retention_x0020_Review_x0020_Date">
      <xsd:simpleType>
        <xsd:restriction base="dms:DateTime"/>
      </xsd:simpleType>
    </xsd:element>
    <xsd:element name="Retention_x0020_Notes" ma:index="19" nillable="true" ma:displayName="Retention Notes" ma:description="Retention  details" ma:internalName="Retention_x0020_Notes">
      <xsd:simpleType>
        <xsd:restriction base="dms:Note">
          <xsd:maxLength value="255"/>
        </xsd:restriction>
      </xsd:simpleType>
    </xsd:element>
    <xsd:element name="Retention_x0020_Contact" ma:index="20" nillable="true" ma:displayName="Retention Contact" ma:internalName="Retention_x0020_Contact">
      <xsd:simpleType>
        <xsd:restriction base="dms:Text">
          <xsd:maxLength value="255"/>
        </xsd:restriction>
      </xsd:simpleType>
    </xsd:element>
    <xsd:element name="Justification" ma:index="21" nillable="true" ma:displayName="Justification" ma:default="Guidance" ma:internalName="Justification">
      <xsd:complexType>
        <xsd:complexContent>
          <xsd:extension base="dms:MultiChoice">
            <xsd:sequence>
              <xsd:element name="Value" maxOccurs="unbounded" minOccurs="0" nillable="true">
                <xsd:simpleType>
                  <xsd:restriction base="dms:Choice">
                    <xsd:enumeration value="Guidance"/>
                    <xsd:enumeration value="Plan"/>
                    <xsd:enumeration value="Tool"/>
                    <xsd:enumeration value="Required by federal rule"/>
                    <xsd:enumeration value="Required by state rule"/>
                    <xsd:enumeration value="Supports current or recent project"/>
                    <xsd:enumeration value="Data"/>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eting_x0020_Date xmlns="17ab12db-09d3-44a5-b815-ed4f85c533e0" xsi:nil="true"/>
    <Order0 xmlns="17ab12db-09d3-44a5-b815-ed4f85c533e0" xsi:nil="true"/>
    <Reviewed_x0020_for_x0020_URLs xmlns="17ab12db-09d3-44a5-b815-ed4f85c533e0">false</Reviewed_x0020_for_x0020_URLs>
    <Sub_x002d_Category xmlns="17ab12db-09d3-44a5-b815-ed4f85c533e0">Analysis Procedures Manual</Sub_x002d_Category>
    <Category xmlns="17ab12db-09d3-44a5-b815-ed4f85c533e0">Analysis Tool</Category>
    <PublishingExpirationDate xmlns="http://schemas.microsoft.com/sharepoint/v3" xsi:nil="true"/>
    <PublishingStartDate xmlns="http://schemas.microsoft.com/sharepoint/v3" xsi:nil="true"/>
    <Retention_x0020_Review_x0020_Date xmlns="17ab12db-09d3-44a5-b815-ed4f85c533e0" xsi:nil="true"/>
    <Justification xmlns="17ab12db-09d3-44a5-b815-ed4f85c533e0"/>
    <Retention_x0020_Notes xmlns="17ab12db-09d3-44a5-b815-ed4f85c533e0" xsi:nil="true"/>
    <Retention_x0020_Contact xmlns="17ab12db-09d3-44a5-b815-ed4f85c533e0" xsi:nil="true"/>
  </documentManagement>
</p:properties>
</file>

<file path=customXml/itemProps1.xml><?xml version="1.0" encoding="utf-8"?>
<ds:datastoreItem xmlns:ds="http://schemas.openxmlformats.org/officeDocument/2006/customXml" ds:itemID="{1C703815-5D91-49F7-BC21-C418609A01D0}"/>
</file>

<file path=customXml/itemProps2.xml><?xml version="1.0" encoding="utf-8"?>
<ds:datastoreItem xmlns:ds="http://schemas.openxmlformats.org/officeDocument/2006/customXml" ds:itemID="{B2B9335F-6029-49D7-9838-4D5EA935E2D8}"/>
</file>

<file path=customXml/itemProps3.xml><?xml version="1.0" encoding="utf-8"?>
<ds:datastoreItem xmlns:ds="http://schemas.openxmlformats.org/officeDocument/2006/customXml" ds:itemID="{5EB507EE-550F-458E-8CFC-D2B46FE0FA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devNotes</vt:lpstr>
      <vt:lpstr>Instructions</vt:lpstr>
      <vt:lpstr>FilesProcessed</vt:lpstr>
      <vt:lpstr>Summary</vt:lpstr>
      <vt:lpstr>DO NOT DELETE</vt:lpstr>
      <vt:lpstr>Direction</vt:lpstr>
    </vt:vector>
  </TitlesOfParts>
  <Company>Oregon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 Processor</dc:title>
  <dc:creator>Laura J Prusakiewicz</dc:creator>
  <cp:keywords/>
  <cp:lastModifiedBy>Kristie Gladhill</cp:lastModifiedBy>
  <dcterms:created xsi:type="dcterms:W3CDTF">2014-04-22T22:26:57Z</dcterms:created>
  <dcterms:modified xsi:type="dcterms:W3CDTF">2021-05-13T03:55:01Z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0x01010090A92307567CCF4FBD156DA109C9B099</vt:lpwstr>
  </property>
</Properties>
</file>