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Z:\Hydraulics\Stormwater Program\UIC_Program\Inventory\"/>
    </mc:Choice>
  </mc:AlternateContent>
  <xr:revisionPtr revIDLastSave="0" documentId="13_ncr:1_{EE652311-1251-4C39-8BCA-B1C0E794D92D}" xr6:coauthVersionLast="47" xr6:coauthVersionMax="47" xr10:uidLastSave="{00000000-0000-0000-0000-000000000000}"/>
  <bookViews>
    <workbookView xWindow="-120" yWindow="-120" windowWidth="29040" windowHeight="15720" activeTab="1" xr2:uid="{30F9F87F-CED2-4F59-88FB-42A220C04A9C}"/>
  </bookViews>
  <sheets>
    <sheet name="Guidance" sheetId="2" r:id="rId1"/>
    <sheet name="Data Entry" sheetId="1" r:id="rId2"/>
    <sheet name="Lis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1" l="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6" i="1"/>
  <c r="AK7" i="1" l="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6" i="1"/>
  <c r="AK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MORGAN Jennie</author>
  </authors>
  <commentList>
    <comment ref="B5" authorId="0" shapeId="0" xr:uid="{D7B0F230-4A62-43F9-AE9C-E9CC11CEC225}">
      <text>
        <r>
          <rPr>
            <b/>
            <sz val="9"/>
            <color indexed="81"/>
            <rFont val="Tahoma"/>
            <family val="2"/>
          </rPr>
          <t>MORGAN Jennie:</t>
        </r>
        <r>
          <rPr>
            <sz val="9"/>
            <color indexed="81"/>
            <rFont val="Tahoma"/>
            <family val="2"/>
          </rPr>
          <t xml:space="preserve">
DEQ annual report requires a narrative description of planned installations for the next year, but does not require them to be added to inventory until actual installation (by my interpretation). Should this be planned installation year?
A. Continue to use this column for date DFI requested which may be years prior to construction.</t>
        </r>
      </text>
    </comment>
  </commentList>
</comments>
</file>

<file path=xl/sharedStrings.xml><?xml version="1.0" encoding="utf-8"?>
<sst xmlns="http://schemas.openxmlformats.org/spreadsheetml/2006/main" count="631" uniqueCount="621">
  <si>
    <t>Date Added To Inventory</t>
  </si>
  <si>
    <t>ODOT DFI Number</t>
  </si>
  <si>
    <t>DEQ UIC ID</t>
  </si>
  <si>
    <t>Region</t>
  </si>
  <si>
    <t xml:space="preserve">District </t>
  </si>
  <si>
    <t>Highway Name</t>
  </si>
  <si>
    <t>Highway Number</t>
  </si>
  <si>
    <t>Milepoint</t>
  </si>
  <si>
    <t>Side of Road</t>
  </si>
  <si>
    <t>Designer</t>
  </si>
  <si>
    <t>Pretreatment BMP?</t>
  </si>
  <si>
    <t>Preatment BMP Type?</t>
  </si>
  <si>
    <t>Shut-off valve?</t>
  </si>
  <si>
    <t>UIC Type</t>
  </si>
  <si>
    <t>As-Built V #</t>
  </si>
  <si>
    <t>Contract #</t>
  </si>
  <si>
    <t>Bid Date</t>
  </si>
  <si>
    <t>Construction Completion Date</t>
  </si>
  <si>
    <t>Status</t>
  </si>
  <si>
    <t>Purpose/Use</t>
  </si>
  <si>
    <t>UIC Bottom Depth (ft)</t>
  </si>
  <si>
    <t>UIC Diameter (in)</t>
  </si>
  <si>
    <t>AADT</t>
  </si>
  <si>
    <t>AADT_RANGE</t>
  </si>
  <si>
    <t>Located within 2 Year Time of Travel?</t>
  </si>
  <si>
    <t>Comments</t>
  </si>
  <si>
    <t>Project Title</t>
  </si>
  <si>
    <t>Key Number</t>
  </si>
  <si>
    <t>Bid Let Date</t>
  </si>
  <si>
    <t>Long. (Dec Deg)</t>
  </si>
  <si>
    <t>Lat.    (Dec Deg)</t>
  </si>
  <si>
    <t>UIC Bottom Elevation= Surface -Bottom Depth</t>
  </si>
  <si>
    <t>Closest Well ID</t>
  </si>
  <si>
    <t>Groundwater Depth (FT)</t>
  </si>
  <si>
    <t>Groundwater Elevation (FT)</t>
  </si>
  <si>
    <t>UIC GW separation distance</t>
  </si>
  <si>
    <t>Well &lt;/= 500 ft?</t>
  </si>
  <si>
    <t>UIC Surface Elevation (ft AMSL)</t>
  </si>
  <si>
    <t>Horizontal Separation</t>
  </si>
  <si>
    <t>Vertical Separation</t>
  </si>
  <si>
    <t xml:space="preserve">UIC Alternatives </t>
  </si>
  <si>
    <t>UIC Retrofit</t>
  </si>
  <si>
    <t>If the UIC is to be retrofitted, provide a brief narrative and plan sheets describing the retrofit work.</t>
  </si>
  <si>
    <t>Geographic Information</t>
  </si>
  <si>
    <t>Date of DFI Request</t>
  </si>
  <si>
    <t>HWY NO</t>
  </si>
  <si>
    <t>Route No</t>
  </si>
  <si>
    <t>Side HWY</t>
  </si>
  <si>
    <t>District</t>
  </si>
  <si>
    <t>ADRIAN-ARENA VALLEY</t>
  </si>
  <si>
    <t>001</t>
  </si>
  <si>
    <t>I-205</t>
  </si>
  <si>
    <t>Left</t>
  </si>
  <si>
    <t>1</t>
  </si>
  <si>
    <t>ADRIAN-CALDWELL</t>
  </si>
  <si>
    <t>002</t>
  </si>
  <si>
    <t>I-405</t>
  </si>
  <si>
    <t>Median</t>
  </si>
  <si>
    <t>2</t>
  </si>
  <si>
    <t>2B</t>
  </si>
  <si>
    <t>ALBANY-CORVALLIS</t>
  </si>
  <si>
    <t>003</t>
  </si>
  <si>
    <t>I-5</t>
  </si>
  <si>
    <t>Right</t>
  </si>
  <si>
    <t>3</t>
  </si>
  <si>
    <t>2C</t>
  </si>
  <si>
    <t>ALBANY-JUNCTION CITY</t>
  </si>
  <si>
    <t>004</t>
  </si>
  <si>
    <t>I-82</t>
  </si>
  <si>
    <t>4</t>
  </si>
  <si>
    <t>ALBANY-LYONS</t>
  </si>
  <si>
    <t>005</t>
  </si>
  <si>
    <t>I-84</t>
  </si>
  <si>
    <t>5</t>
  </si>
  <si>
    <t>ALSEA</t>
  </si>
  <si>
    <t>006</t>
  </si>
  <si>
    <t>OR 10</t>
  </si>
  <si>
    <t>ALSEA-DEADWOOD</t>
  </si>
  <si>
    <t>007</t>
  </si>
  <si>
    <t>OR 103</t>
  </si>
  <si>
    <t>7</t>
  </si>
  <si>
    <t>AMITY-DAYTON</t>
  </si>
  <si>
    <t>008</t>
  </si>
  <si>
    <t>OR 104</t>
  </si>
  <si>
    <t>8</t>
  </si>
  <si>
    <t>ANTELOPE</t>
  </si>
  <si>
    <t>009</t>
  </si>
  <si>
    <t>OR 11</t>
  </si>
  <si>
    <t>9</t>
  </si>
  <si>
    <t>ATHENA-HOLDMAN</t>
  </si>
  <si>
    <t>010</t>
  </si>
  <si>
    <t>OR 120</t>
  </si>
  <si>
    <t>10</t>
  </si>
  <si>
    <t>BAKER-COPPERFIELD</t>
  </si>
  <si>
    <t>011</t>
  </si>
  <si>
    <t>OR 126</t>
  </si>
  <si>
    <t>11</t>
  </si>
  <si>
    <t>BAKER-COPPERFIELD SPUR</t>
  </si>
  <si>
    <t>012</t>
  </si>
  <si>
    <t>OR 130</t>
  </si>
  <si>
    <t>12</t>
  </si>
  <si>
    <t>BEAVERTON-HILLSDALE</t>
  </si>
  <si>
    <t>014</t>
  </si>
  <si>
    <t>OR 131</t>
  </si>
  <si>
    <t>13</t>
  </si>
  <si>
    <t>BEAVERTON-TIGARD</t>
  </si>
  <si>
    <t>015</t>
  </si>
  <si>
    <t>OR 138</t>
  </si>
  <si>
    <t>14</t>
  </si>
  <si>
    <t>BEAVERTON-TUALATIN</t>
  </si>
  <si>
    <t>016</t>
  </si>
  <si>
    <t>OR 140</t>
  </si>
  <si>
    <t>BELLEVUE-HOPEWELL</t>
  </si>
  <si>
    <t>017</t>
  </si>
  <si>
    <t>OR 141</t>
  </si>
  <si>
    <t>BELTLINE</t>
  </si>
  <si>
    <t>018</t>
  </si>
  <si>
    <t>OR 153</t>
  </si>
  <si>
    <t>CAPE ARAGO</t>
  </si>
  <si>
    <t>019</t>
  </si>
  <si>
    <t>OR 154</t>
  </si>
  <si>
    <t>CAPE BLANCO</t>
  </si>
  <si>
    <t>020</t>
  </si>
  <si>
    <t>OR 164</t>
  </si>
  <si>
    <t>CARPENTERVILLE</t>
  </si>
  <si>
    <t>021</t>
  </si>
  <si>
    <t>OR 173</t>
  </si>
  <si>
    <t>CASCADE HWY NORTH</t>
  </si>
  <si>
    <t>022</t>
  </si>
  <si>
    <t>OR 18</t>
  </si>
  <si>
    <t>CASCADE HWY SOUTH</t>
  </si>
  <si>
    <t>023</t>
  </si>
  <si>
    <t>OR 180</t>
  </si>
  <si>
    <t>CELILO-WASCO</t>
  </si>
  <si>
    <t>025</t>
  </si>
  <si>
    <t>OR 18B</t>
  </si>
  <si>
    <t>CELILO-WASCO SPUR</t>
  </si>
  <si>
    <t>026</t>
  </si>
  <si>
    <t>OR 19</t>
  </si>
  <si>
    <t>CENTRAL OREGON</t>
  </si>
  <si>
    <t>027</t>
  </si>
  <si>
    <t>OR 194</t>
  </si>
  <si>
    <t>CENTURY DRIVE</t>
  </si>
  <si>
    <t>028</t>
  </si>
  <si>
    <t>OR 200</t>
  </si>
  <si>
    <t>CHILOQUIN</t>
  </si>
  <si>
    <t>029</t>
  </si>
  <si>
    <t>OR 201</t>
  </si>
  <si>
    <t>CHILOQUIN SPUR</t>
  </si>
  <si>
    <t>030</t>
  </si>
  <si>
    <t>OR 202</t>
  </si>
  <si>
    <t>CLACKAMAS</t>
  </si>
  <si>
    <t>031</t>
  </si>
  <si>
    <t>OR 203</t>
  </si>
  <si>
    <t>CLACKAMAS-BORING</t>
  </si>
  <si>
    <t>032</t>
  </si>
  <si>
    <t>OR 204</t>
  </si>
  <si>
    <t>CLEAR LAKE-BELKNAP SPRINGS</t>
  </si>
  <si>
    <t>033</t>
  </si>
  <si>
    <t>OR 205</t>
  </si>
  <si>
    <t>COLUMBIA RIVER</t>
  </si>
  <si>
    <t>035</t>
  </si>
  <si>
    <t>OR 206</t>
  </si>
  <si>
    <t>COOS BAY-ROSEBURG</t>
  </si>
  <si>
    <t>036</t>
  </si>
  <si>
    <t>OR 207</t>
  </si>
  <si>
    <t>COOS RIVER</t>
  </si>
  <si>
    <t>037</t>
  </si>
  <si>
    <t>OR 210</t>
  </si>
  <si>
    <t>COQUILLE-BANDON</t>
  </si>
  <si>
    <t>038</t>
  </si>
  <si>
    <t>OR 211</t>
  </si>
  <si>
    <t>CORVALLIS-LEBANON</t>
  </si>
  <si>
    <t>039</t>
  </si>
  <si>
    <t>OR 212</t>
  </si>
  <si>
    <t>CORVALLIS-NEWPORT</t>
  </si>
  <si>
    <t>040</t>
  </si>
  <si>
    <t>OR 213</t>
  </si>
  <si>
    <t>COVE</t>
  </si>
  <si>
    <t>041</t>
  </si>
  <si>
    <t>OR 214</t>
  </si>
  <si>
    <t>CRATER LAKE</t>
  </si>
  <si>
    <t>042</t>
  </si>
  <si>
    <t>OR 216</t>
  </si>
  <si>
    <t>CRESCENT LAKE</t>
  </si>
  <si>
    <t>043</t>
  </si>
  <si>
    <t>OR 217</t>
  </si>
  <si>
    <t>CROOKED RIVER</t>
  </si>
  <si>
    <t>044</t>
  </si>
  <si>
    <t>OR 218</t>
  </si>
  <si>
    <t>CULVER</t>
  </si>
  <si>
    <t>045</t>
  </si>
  <si>
    <t>OR 219</t>
  </si>
  <si>
    <t>DAIRY-BONANZA</t>
  </si>
  <si>
    <t>046</t>
  </si>
  <si>
    <t>OR 22</t>
  </si>
  <si>
    <t>DALLAS-RICKREALL</t>
  </si>
  <si>
    <t>047</t>
  </si>
  <si>
    <t>OR 221</t>
  </si>
  <si>
    <t>DOOLEY MOUNTAIN</t>
  </si>
  <si>
    <t>048</t>
  </si>
  <si>
    <t>OR 222</t>
  </si>
  <si>
    <t>EAGLE CREEK-SANDY</t>
  </si>
  <si>
    <t>049</t>
  </si>
  <si>
    <t>OR 223</t>
  </si>
  <si>
    <t>EAST PORTLAND FREEWAY</t>
  </si>
  <si>
    <t>050</t>
  </si>
  <si>
    <t>OR 224</t>
  </si>
  <si>
    <t>EDDYVILLE-BLODGETT</t>
  </si>
  <si>
    <t>051</t>
  </si>
  <si>
    <t>OR 225</t>
  </si>
  <si>
    <t>ELKTON-SUTHERLIN</t>
  </si>
  <si>
    <t>052</t>
  </si>
  <si>
    <t>OR 226</t>
  </si>
  <si>
    <t>ENTERPRISE-LEWISTON</t>
  </si>
  <si>
    <t>053</t>
  </si>
  <si>
    <t>OR 227</t>
  </si>
  <si>
    <t>ESPLANADE SPUR</t>
  </si>
  <si>
    <t>054</t>
  </si>
  <si>
    <t>OR 228</t>
  </si>
  <si>
    <t>EUGENE-SPRINGFIELD</t>
  </si>
  <si>
    <t>058</t>
  </si>
  <si>
    <t>OR 229</t>
  </si>
  <si>
    <t>FARMINGTON</t>
  </si>
  <si>
    <t>060</t>
  </si>
  <si>
    <t>OR 230</t>
  </si>
  <si>
    <t>FISHHAWK FALLS</t>
  </si>
  <si>
    <t>061</t>
  </si>
  <si>
    <t>OR 233</t>
  </si>
  <si>
    <t>FLORENCE-EUGENE</t>
  </si>
  <si>
    <t>062</t>
  </si>
  <si>
    <t>OR 234</t>
  </si>
  <si>
    <t>FORT STEVENS</t>
  </si>
  <si>
    <t>063</t>
  </si>
  <si>
    <t>OR 237</t>
  </si>
  <si>
    <t>FORT STEVENS SPUR</t>
  </si>
  <si>
    <t>064</t>
  </si>
  <si>
    <t>OR 238</t>
  </si>
  <si>
    <t>FREEWATER</t>
  </si>
  <si>
    <t>066</t>
  </si>
  <si>
    <t>OR 240</t>
  </si>
  <si>
    <t>FREMONT</t>
  </si>
  <si>
    <t>067</t>
  </si>
  <si>
    <t>OR 241</t>
  </si>
  <si>
    <t>FRENCHGLEN</t>
  </si>
  <si>
    <t>068</t>
  </si>
  <si>
    <t>OR 242</t>
  </si>
  <si>
    <t>GOLD HILL SPUR</t>
  </si>
  <si>
    <t>069</t>
  </si>
  <si>
    <t>OR 244</t>
  </si>
  <si>
    <t>GOSHEN-DIVIDE</t>
  </si>
  <si>
    <t>070</t>
  </si>
  <si>
    <t>OR 245</t>
  </si>
  <si>
    <t>GREEN SPRINGS</t>
  </si>
  <si>
    <t>071</t>
  </si>
  <si>
    <t>OR 250</t>
  </si>
  <si>
    <t>HALFWAY-CORNUCOPIA</t>
  </si>
  <si>
    <t>072</t>
  </si>
  <si>
    <t>OR 251</t>
  </si>
  <si>
    <t>HALSEY-SWEET HOME</t>
  </si>
  <si>
    <t>081</t>
  </si>
  <si>
    <t>OR 255</t>
  </si>
  <si>
    <t>HATFIELD</t>
  </si>
  <si>
    <t>091</t>
  </si>
  <si>
    <t>OR 260</t>
  </si>
  <si>
    <t>HAVANA-HELIX</t>
  </si>
  <si>
    <t>092</t>
  </si>
  <si>
    <t>OR 27</t>
  </si>
  <si>
    <t>HEPPNER</t>
  </si>
  <si>
    <t>100</t>
  </si>
  <si>
    <t>OR 273</t>
  </si>
  <si>
    <t>HEPPNER-SPRAY</t>
  </si>
  <si>
    <t>102</t>
  </si>
  <si>
    <t>OR 281</t>
  </si>
  <si>
    <t>HERMISTON</t>
  </si>
  <si>
    <t>103</t>
  </si>
  <si>
    <t>OR 282</t>
  </si>
  <si>
    <t>HILLSBORO-SILVERTON</t>
  </si>
  <si>
    <t>104</t>
  </si>
  <si>
    <t>OR 293</t>
  </si>
  <si>
    <t>HISTORIC COLUMBIA RIVER</t>
  </si>
  <si>
    <t>105</t>
  </si>
  <si>
    <t>OR 3E</t>
  </si>
  <si>
    <t>HOMEDALE SPUR</t>
  </si>
  <si>
    <t>110</t>
  </si>
  <si>
    <t>OR 31</t>
  </si>
  <si>
    <t>HOOD RIVER</t>
  </si>
  <si>
    <t>120</t>
  </si>
  <si>
    <t>OR 331</t>
  </si>
  <si>
    <t>HUNTINGTON</t>
  </si>
  <si>
    <t>123</t>
  </si>
  <si>
    <t>OR 332</t>
  </si>
  <si>
    <t>I.O.N.</t>
  </si>
  <si>
    <t>130</t>
  </si>
  <si>
    <t>OR 334</t>
  </si>
  <si>
    <t>INDEPENDENCE</t>
  </si>
  <si>
    <t>131</t>
  </si>
  <si>
    <t>OR 335</t>
  </si>
  <si>
    <t>JACKSONVILLE</t>
  </si>
  <si>
    <t>138</t>
  </si>
  <si>
    <t>OR 339</t>
  </si>
  <si>
    <t>JEFFERSON</t>
  </si>
  <si>
    <t>140</t>
  </si>
  <si>
    <t>OR 34</t>
  </si>
  <si>
    <t>JOHN DAY</t>
  </si>
  <si>
    <t>141</t>
  </si>
  <si>
    <t>OR 35</t>
  </si>
  <si>
    <t>JOHN DAY-BURNS</t>
  </si>
  <si>
    <t>142</t>
  </si>
  <si>
    <t>OR 350</t>
  </si>
  <si>
    <t>JOSEPH-WALLOWA LAKE</t>
  </si>
  <si>
    <t>143</t>
  </si>
  <si>
    <t>OR 351</t>
  </si>
  <si>
    <t>KIMBERLY-LONG CREEK</t>
  </si>
  <si>
    <t>144</t>
  </si>
  <si>
    <t>OR 36</t>
  </si>
  <si>
    <t>KINGS VALLEY</t>
  </si>
  <si>
    <t>150</t>
  </si>
  <si>
    <t>OR 361</t>
  </si>
  <si>
    <t>KLAMATH FALLS-LAKEVIEW</t>
  </si>
  <si>
    <t>151</t>
  </si>
  <si>
    <t>OR 37</t>
  </si>
  <si>
    <t>KLAMATH FALLS-MALIN</t>
  </si>
  <si>
    <t>153</t>
  </si>
  <si>
    <t>OR 370</t>
  </si>
  <si>
    <t>LA GRANDE-BAKER</t>
  </si>
  <si>
    <t>154</t>
  </si>
  <si>
    <t>OR 38</t>
  </si>
  <si>
    <t>LAFAYETTE</t>
  </si>
  <si>
    <t>155</t>
  </si>
  <si>
    <t>OR 380</t>
  </si>
  <si>
    <t>LAKE OF THE WOODS</t>
  </si>
  <si>
    <t>157</t>
  </si>
  <si>
    <t>OR 39</t>
  </si>
  <si>
    <t>LAKEVIEW-BURNS</t>
  </si>
  <si>
    <t>160</t>
  </si>
  <si>
    <t>OR 402</t>
  </si>
  <si>
    <t>LEXINGTON-ECHO</t>
  </si>
  <si>
    <t>161</t>
  </si>
  <si>
    <t>OR 410</t>
  </si>
  <si>
    <t>LITTLE NESTUCCA</t>
  </si>
  <si>
    <t>162</t>
  </si>
  <si>
    <t>OR 413</t>
  </si>
  <si>
    <t>LITTLE SHEEP CREEK</t>
  </si>
  <si>
    <t>163</t>
  </si>
  <si>
    <t>OR 414</t>
  </si>
  <si>
    <t>LOWER COLUMBIA RIVER  (2W)</t>
  </si>
  <si>
    <t>164</t>
  </si>
  <si>
    <t>OR 42</t>
  </si>
  <si>
    <t>MADRAS-PRINEVILLE</t>
  </si>
  <si>
    <t>171</t>
  </si>
  <si>
    <t>OR 422</t>
  </si>
  <si>
    <t>MAPLETON-JUNCTION CITY</t>
  </si>
  <si>
    <t>172</t>
  </si>
  <si>
    <t>OR 429</t>
  </si>
  <si>
    <t>MCKENZIE</t>
  </si>
  <si>
    <t>173</t>
  </si>
  <si>
    <t>OR 42S</t>
  </si>
  <si>
    <t>MCKENZIE-BEND</t>
  </si>
  <si>
    <t>174</t>
  </si>
  <si>
    <t>OR 43</t>
  </si>
  <si>
    <t>MCMINNVILLE SPUR</t>
  </si>
  <si>
    <t>180</t>
  </si>
  <si>
    <t>OR 451</t>
  </si>
  <si>
    <t>MCNARY</t>
  </si>
  <si>
    <t>181</t>
  </si>
  <si>
    <t>OR 452</t>
  </si>
  <si>
    <t>MCVAY</t>
  </si>
  <si>
    <t>189</t>
  </si>
  <si>
    <t>OR 453</t>
  </si>
  <si>
    <t>MEDICAL SPRINGS</t>
  </si>
  <si>
    <t>191</t>
  </si>
  <si>
    <t>OR 454</t>
  </si>
  <si>
    <t>MIDLAND</t>
  </si>
  <si>
    <t>193</t>
  </si>
  <si>
    <t>OR 46</t>
  </si>
  <si>
    <t>MIST-CLATSKANIE</t>
  </si>
  <si>
    <t>194</t>
  </si>
  <si>
    <t>OR 47</t>
  </si>
  <si>
    <t>MONMOUTH</t>
  </si>
  <si>
    <t>200</t>
  </si>
  <si>
    <t>OR 501</t>
  </si>
  <si>
    <t>MONMOUTH-INDEPENDENCE</t>
  </si>
  <si>
    <t>201</t>
  </si>
  <si>
    <t>OR 51</t>
  </si>
  <si>
    <t>MOSIER-THE DALLES</t>
  </si>
  <si>
    <t>210</t>
  </si>
  <si>
    <t>OR 52</t>
  </si>
  <si>
    <t>MT. HOOD</t>
  </si>
  <si>
    <t>211</t>
  </si>
  <si>
    <t>OR 528</t>
  </si>
  <si>
    <t>NECANICUM</t>
  </si>
  <si>
    <t>212</t>
  </si>
  <si>
    <t>OR 53</t>
  </si>
  <si>
    <t>NEHALEM</t>
  </si>
  <si>
    <t>215</t>
  </si>
  <si>
    <t>OR 540</t>
  </si>
  <si>
    <t>NETARTS</t>
  </si>
  <si>
    <t>222</t>
  </si>
  <si>
    <t>OR 542</t>
  </si>
  <si>
    <t>NORTH SANTIAM</t>
  </si>
  <si>
    <t>225</t>
  </si>
  <si>
    <t>OR 551</t>
  </si>
  <si>
    <t>NORTH UMPQUA HIGHWAY EAST</t>
  </si>
  <si>
    <t>226</t>
  </si>
  <si>
    <t>OR 569</t>
  </si>
  <si>
    <t>NORTHEAST PORTLAND</t>
  </si>
  <si>
    <t>227</t>
  </si>
  <si>
    <t>OR 58</t>
  </si>
  <si>
    <t>O NEIL</t>
  </si>
  <si>
    <t>228</t>
  </si>
  <si>
    <t>OR 6W</t>
  </si>
  <si>
    <t>OCHOCO</t>
  </si>
  <si>
    <t>229</t>
  </si>
  <si>
    <t>OR 62</t>
  </si>
  <si>
    <t>ODELL</t>
  </si>
  <si>
    <t>231</t>
  </si>
  <si>
    <t>OR 66</t>
  </si>
  <si>
    <t>OLD OREGON TRAIL</t>
  </si>
  <si>
    <t>233</t>
  </si>
  <si>
    <t>OR 7B</t>
  </si>
  <si>
    <t>OLDS FERRY-ONTARIO</t>
  </si>
  <si>
    <t>240</t>
  </si>
  <si>
    <t>OR 7W</t>
  </si>
  <si>
    <t>ONTARIO SPUR</t>
  </si>
  <si>
    <t>241</t>
  </si>
  <si>
    <t>OR 70</t>
  </si>
  <si>
    <t>OREGON CAVES</t>
  </si>
  <si>
    <t>242</t>
  </si>
  <si>
    <t>OR 74</t>
  </si>
  <si>
    <t>OREGON COAST</t>
  </si>
  <si>
    <t>244</t>
  </si>
  <si>
    <t>OR 78</t>
  </si>
  <si>
    <t>OREGON-WASHINGTON</t>
  </si>
  <si>
    <t>250</t>
  </si>
  <si>
    <t>OR 81</t>
  </si>
  <si>
    <t>OSWEGO</t>
  </si>
  <si>
    <t>251</t>
  </si>
  <si>
    <t>OR 82</t>
  </si>
  <si>
    <t>PACIFIC</t>
  </si>
  <si>
    <t>255</t>
  </si>
  <si>
    <t>OR 86</t>
  </si>
  <si>
    <t>PACIFIC HIGHWAY EAST  (1E)</t>
  </si>
  <si>
    <t>260</t>
  </si>
  <si>
    <t>OR 86S</t>
  </si>
  <si>
    <t>PACIFIC HIGHWAY WEST  (1W)</t>
  </si>
  <si>
    <t>270</t>
  </si>
  <si>
    <t>OR 99</t>
  </si>
  <si>
    <t>PARMA SPUR</t>
  </si>
  <si>
    <t>271</t>
  </si>
  <si>
    <t>OR 99E</t>
  </si>
  <si>
    <t>PAULINA</t>
  </si>
  <si>
    <t>272</t>
  </si>
  <si>
    <t>OR 99W</t>
  </si>
  <si>
    <t>PAYETTE SPUR</t>
  </si>
  <si>
    <t>273</t>
  </si>
  <si>
    <t>US 101</t>
  </si>
  <si>
    <t>PENDLETON</t>
  </si>
  <si>
    <t>281</t>
  </si>
  <si>
    <t>US 197</t>
  </si>
  <si>
    <t>PENDLETON-COLD SPRINGS</t>
  </si>
  <si>
    <t>282</t>
  </si>
  <si>
    <t>US 199</t>
  </si>
  <si>
    <t>PENDLETON-JOHN DAY</t>
  </si>
  <si>
    <t>290</t>
  </si>
  <si>
    <t>US 20</t>
  </si>
  <si>
    <t>PINE CREEK</t>
  </si>
  <si>
    <t>291</t>
  </si>
  <si>
    <t>US 26</t>
  </si>
  <si>
    <t>PORT ORFORD</t>
  </si>
  <si>
    <t>292</t>
  </si>
  <si>
    <t>US 30</t>
  </si>
  <si>
    <t>POWERS</t>
  </si>
  <si>
    <t>293</t>
  </si>
  <si>
    <t>US 30B</t>
  </si>
  <si>
    <t>REDWOOD</t>
  </si>
  <si>
    <t>300</t>
  </si>
  <si>
    <t>US 395</t>
  </si>
  <si>
    <t>REDWOOD SPUR</t>
  </si>
  <si>
    <t>301</t>
  </si>
  <si>
    <t>US 730</t>
  </si>
  <si>
    <t>ROGUE RIVER</t>
  </si>
  <si>
    <t>320</t>
  </si>
  <si>
    <t>US 95</t>
  </si>
  <si>
    <t>ROGUE RIVER LOOP</t>
  </si>
  <si>
    <t>321</t>
  </si>
  <si>
    <t>US 95S</t>
  </si>
  <si>
    <t>ROGUE VALLEY</t>
  </si>
  <si>
    <t>330</t>
  </si>
  <si>
    <t>US 97</t>
  </si>
  <si>
    <t>SALEM</t>
  </si>
  <si>
    <t>331</t>
  </si>
  <si>
    <t>US 97B</t>
  </si>
  <si>
    <t>SALEM-DAYTON</t>
  </si>
  <si>
    <t>332</t>
  </si>
  <si>
    <t>SALMON RIVER</t>
  </si>
  <si>
    <t>333</t>
  </si>
  <si>
    <t>SAMS VALLEY</t>
  </si>
  <si>
    <t>334</t>
  </si>
  <si>
    <t>SANTIAM</t>
  </si>
  <si>
    <t>335</t>
  </si>
  <si>
    <t>SCHOLLS</t>
  </si>
  <si>
    <t>339</t>
  </si>
  <si>
    <t>SERVICE CREEK-MITCHELL</t>
  </si>
  <si>
    <t>340</t>
  </si>
  <si>
    <t>SHANIKO-FOSSIL</t>
  </si>
  <si>
    <t>341</t>
  </si>
  <si>
    <t>SHERARS BRIDGE</t>
  </si>
  <si>
    <t>342</t>
  </si>
  <si>
    <t>SHERMAN</t>
  </si>
  <si>
    <t>350</t>
  </si>
  <si>
    <t>SILETZ</t>
  </si>
  <si>
    <t>351</t>
  </si>
  <si>
    <t>SILVER CREEK FALLS</t>
  </si>
  <si>
    <t>360</t>
  </si>
  <si>
    <t>SISKIYOU</t>
  </si>
  <si>
    <t>361</t>
  </si>
  <si>
    <t>SNAKE RIVER CORR INST HWY</t>
  </si>
  <si>
    <t>370</t>
  </si>
  <si>
    <t>SOUTH KLAMATH FALLS</t>
  </si>
  <si>
    <t>372</t>
  </si>
  <si>
    <t>SPRINGFIELD</t>
  </si>
  <si>
    <t>380</t>
  </si>
  <si>
    <t>SPRINGFIELD-CRESWELL</t>
  </si>
  <si>
    <t>390</t>
  </si>
  <si>
    <t>STADIUM FREEWAY</t>
  </si>
  <si>
    <t>402</t>
  </si>
  <si>
    <t>STEENS</t>
  </si>
  <si>
    <t>410</t>
  </si>
  <si>
    <t>SUCCOR CREEK</t>
  </si>
  <si>
    <t>413</t>
  </si>
  <si>
    <t>SUMPTER</t>
  </si>
  <si>
    <t>414</t>
  </si>
  <si>
    <t>SUNNYSIDE-UMAPINE</t>
  </si>
  <si>
    <t>415</t>
  </si>
  <si>
    <t>SUNSET</t>
  </si>
  <si>
    <t>420</t>
  </si>
  <si>
    <t>SWIFT</t>
  </si>
  <si>
    <t>422</t>
  </si>
  <si>
    <t>TERRITORIAL</t>
  </si>
  <si>
    <t>424</t>
  </si>
  <si>
    <t>THE DALLES-CALIFORNIA</t>
  </si>
  <si>
    <t>426</t>
  </si>
  <si>
    <t>THREE RIVERS</t>
  </si>
  <si>
    <t>429</t>
  </si>
  <si>
    <t>TIMBERLINE</t>
  </si>
  <si>
    <t>431</t>
  </si>
  <si>
    <t>TUALATIN VALLEY</t>
  </si>
  <si>
    <t>440</t>
  </si>
  <si>
    <t>UKIAH-HILGARD</t>
  </si>
  <si>
    <t>442</t>
  </si>
  <si>
    <t>UMATILLA MISSION</t>
  </si>
  <si>
    <t>449</t>
  </si>
  <si>
    <t>UMATILLA-STANFIELD</t>
  </si>
  <si>
    <t>450</t>
  </si>
  <si>
    <t>UMPQUA</t>
  </si>
  <si>
    <t>451</t>
  </si>
  <si>
    <t>VALE-WEST</t>
  </si>
  <si>
    <t>453</t>
  </si>
  <si>
    <t>WALLOWA LAKE</t>
  </si>
  <si>
    <t>454</t>
  </si>
  <si>
    <t>WAPINITIA</t>
  </si>
  <si>
    <t>455</t>
  </si>
  <si>
    <t>WARM SPRINGS</t>
  </si>
  <si>
    <t>456</t>
  </si>
  <si>
    <t>WARNER</t>
  </si>
  <si>
    <t>457</t>
  </si>
  <si>
    <t>WARRENTON-ASTORIA</t>
  </si>
  <si>
    <t>481</t>
  </si>
  <si>
    <t>WASCO-HEPPNER</t>
  </si>
  <si>
    <t>482</t>
  </si>
  <si>
    <t>WEISER SPUR</t>
  </si>
  <si>
    <t>483</t>
  </si>
  <si>
    <t>WEST DIAMOND LAKE</t>
  </si>
  <si>
    <t>484</t>
  </si>
  <si>
    <t>WESTON-ELGIN</t>
  </si>
  <si>
    <t>485</t>
  </si>
  <si>
    <t>WHITNEY</t>
  </si>
  <si>
    <t>486</t>
  </si>
  <si>
    <t>WILLAMETTE</t>
  </si>
  <si>
    <t>487</t>
  </si>
  <si>
    <t>WILLAMINA-SALEM</t>
  </si>
  <si>
    <t>488</t>
  </si>
  <si>
    <t>WILLAMINA-SHERIDAN</t>
  </si>
  <si>
    <t>489</t>
  </si>
  <si>
    <t>WILSON RIVER</t>
  </si>
  <si>
    <t>490</t>
  </si>
  <si>
    <t>WILSONVILLE-HUBBARD</t>
  </si>
  <si>
    <t>491</t>
  </si>
  <si>
    <t>WOODBURN-ESTACADA</t>
  </si>
  <si>
    <t>492</t>
  </si>
  <si>
    <t>YAMHILL-NEWBERG</t>
  </si>
  <si>
    <t>493</t>
  </si>
  <si>
    <t>New</t>
  </si>
  <si>
    <t>Discovered</t>
  </si>
  <si>
    <t>Closed</t>
  </si>
  <si>
    <t>Retrofitted</t>
  </si>
  <si>
    <t>Condition</t>
  </si>
  <si>
    <t>Yes</t>
  </si>
  <si>
    <t>No</t>
  </si>
  <si>
    <t>NA</t>
  </si>
  <si>
    <t>Active</t>
  </si>
  <si>
    <t>Under Construction</t>
  </si>
  <si>
    <t>Under Design</t>
  </si>
  <si>
    <t xml:space="preserve">Tan colored cells are calculated values, do not enter any data in these cells. </t>
  </si>
  <si>
    <t>Are UIC alternatives available?*</t>
  </si>
  <si>
    <t>New/ Discovered/Closed/ Retrofitted*</t>
  </si>
  <si>
    <t>Hidden Columns</t>
  </si>
  <si>
    <t>Do not delete the hidden columns, these are for information that HES staff will populate.</t>
  </si>
  <si>
    <t xml:space="preserve">Grey cells will be populated by HES staff. </t>
  </si>
  <si>
    <t xml:space="preserve">UIC Registration Instructions: Read the guidance here first then complete the data entry form. Email completed form to the Stormwater Asset Management Program Coordinator or the Senior Stormwater Engineer. </t>
  </si>
  <si>
    <t>Grey Cells</t>
  </si>
  <si>
    <t>Tan Cells</t>
  </si>
  <si>
    <t>This column is for a code from DEQ.</t>
  </si>
  <si>
    <t>Purpose/ Use</t>
  </si>
  <si>
    <t xml:space="preserve">The type of structural UIC to be installed. </t>
  </si>
  <si>
    <r>
      <t xml:space="preserve">If you answered ‘Yes’ to horizontal separation questions, contact the senior stormwater hydraulic engineer for additional guidance.  UICs within these setback areas may have significant monitoring requirements or may be prohibited by ODOT’s UIC permit.  Additionally, a UIC proposed to be installed within the setback area must have a groundwater protectiveness demonstration completed </t>
    </r>
    <r>
      <rPr>
        <u/>
        <sz val="11"/>
        <rFont val="Aptos Narrow"/>
        <family val="2"/>
        <scheme val="minor"/>
      </rPr>
      <t>prior</t>
    </r>
    <r>
      <rPr>
        <sz val="11"/>
        <rFont val="Aptos Narrow"/>
        <family val="2"/>
        <scheme val="minor"/>
      </rPr>
      <t xml:space="preserve"> to installation.</t>
    </r>
  </si>
  <si>
    <t xml:space="preserve">UIC rules in Oregon prohibit the use of UICs in locations where other treatment options afford better protection of public health and water quality, if such option is reasonably available.  If UIC alternatives are available for the project but not utilized, provide documentation of why they were not utilized. </t>
  </si>
  <si>
    <t>Design Information</t>
  </si>
  <si>
    <t xml:space="preserve"> "​Drywells cannot intersect the groundwater table. DEQ recommends that drywells have at least five feet of vertical separation from the seasonal high groundwater table." If the vertical separation is less than 5 feet, contact the senior stormwater hydraulic engineer for additional guidance.  A UIC that has less than 5 feet of vertical separation may require significant monitoring after installation.  UICs that discharge directly to groundwater are prohibited.   </t>
  </si>
  <si>
    <t>GW &lt; 5 ft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</si>
</sst>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U\I\C0000"/>
    <numFmt numFmtId="165" formatCode="0.000"/>
  </numFmts>
  <fonts count="7" x14ac:knownFonts="1">
    <font>
      <sz val="11"/>
      <color theme="1"/>
      <name val="Aptos Narrow"/>
      <family val="2"/>
      <scheme val="minor"/>
    </font>
    <font>
      <sz val="9"/>
      <color indexed="81"/>
      <name val="Tahoma"/>
      <family val="2"/>
    </font>
    <font>
      <b/>
      <sz val="9"/>
      <color indexed="81"/>
      <name val="Tahoma"/>
      <family val="2"/>
    </font>
    <font>
      <b/>
      <sz val="11"/>
      <color theme="1"/>
      <name val="Aptos Narrow"/>
      <family val="2"/>
      <scheme val="minor"/>
    </font>
    <font>
      <b/>
      <sz val="11"/>
      <color rgb="FFFF0000"/>
      <name val="Aptos Narrow"/>
      <family val="2"/>
      <scheme val="minor"/>
    </font>
    <font>
      <sz val="11"/>
      <name val="Aptos Narrow"/>
      <family val="2"/>
      <scheme val="minor"/>
    </font>
    <font>
      <u/>
      <sz val="11"/>
      <name val="Aptos Narrow"/>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3" tint="0.89999084444715716"/>
        <bgColor indexed="64"/>
      </patternFill>
    </fill>
  </fills>
  <borders count="8">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top/>
      <bottom/>
      <diagonal/>
    </border>
    <border>
      <left/>
      <right/>
      <top/>
      <bottom style="thick">
        <color auto="1"/>
      </bottom>
      <diagonal/>
    </border>
    <border>
      <left/>
      <right/>
      <top/>
      <bottom style="thin">
        <color indexed="64"/>
      </bottom>
      <diagonal/>
    </border>
  </borders>
  <cellStyleXfs count="1">
    <xf numFmtId="0" fontId="0" fillId="0" borderId="0"/>
  </cellStyleXfs>
  <cellXfs count="30">
    <xf numFmtId="0" fontId="0" fillId="0" borderId="0" xfId="0"/>
    <xf numFmtId="0" fontId="3" fillId="0" borderId="7" xfId="0" applyFont="1" applyBorder="1"/>
    <xf numFmtId="0" fontId="0" fillId="2" borderId="0" xfId="0" applyFill="1"/>
    <xf numFmtId="0" fontId="0" fillId="3" borderId="0" xfId="0" applyFill="1"/>
    <xf numFmtId="0" fontId="0" fillId="0" borderId="0" xfId="0" applyAlignment="1">
      <alignment wrapText="1"/>
    </xf>
    <xf numFmtId="0" fontId="0" fillId="4" borderId="0" xfId="0" applyFill="1"/>
    <xf numFmtId="0" fontId="4" fillId="0" borderId="0" xfId="0" applyFont="1"/>
    <xf numFmtId="0" fontId="5" fillId="0" borderId="0" xfId="0" applyFont="1" applyAlignment="1">
      <alignment horizontal="justify" vertical="center"/>
    </xf>
    <xf numFmtId="0" fontId="5" fillId="0" borderId="0" xfId="0" applyFont="1" applyAlignment="1">
      <alignment horizontal="justify" vertical="center" wrapText="1"/>
    </xf>
    <xf numFmtId="0" fontId="0" fillId="0" borderId="6" xfId="0" applyBorder="1"/>
    <xf numFmtId="0" fontId="5" fillId="0" borderId="6" xfId="0" applyFont="1" applyBorder="1" applyAlignment="1">
      <alignment wrapText="1"/>
    </xf>
    <xf numFmtId="14" fontId="0" fillId="0" borderId="2" xfId="0" applyNumberFormat="1" applyBorder="1" applyAlignment="1">
      <alignment horizontal="center" wrapText="1"/>
    </xf>
    <xf numFmtId="14" fontId="0" fillId="3" borderId="2" xfId="0" applyNumberFormat="1" applyFill="1" applyBorder="1" applyAlignment="1">
      <alignment horizontal="center" wrapText="1"/>
    </xf>
    <xf numFmtId="0" fontId="0" fillId="0" borderId="6" xfId="0" applyBorder="1" applyAlignment="1">
      <alignment wrapText="1"/>
    </xf>
    <xf numFmtId="164" fontId="0" fillId="0" borderId="2" xfId="0" applyNumberFormat="1" applyBorder="1" applyAlignment="1">
      <alignment horizontal="center" wrapText="1"/>
    </xf>
    <xf numFmtId="0" fontId="0" fillId="0" borderId="2" xfId="0" applyBorder="1" applyAlignment="1">
      <alignment horizontal="center" wrapText="1"/>
    </xf>
    <xf numFmtId="0" fontId="5" fillId="0" borderId="1" xfId="0" applyFont="1" applyBorder="1" applyAlignment="1">
      <alignment horizontal="center" wrapText="1"/>
    </xf>
    <xf numFmtId="49" fontId="0" fillId="0" borderId="2" xfId="0" applyNumberFormat="1" applyBorder="1" applyAlignment="1">
      <alignment horizontal="center" wrapText="1"/>
    </xf>
    <xf numFmtId="0" fontId="5" fillId="0" borderId="2" xfId="0" applyFont="1" applyBorder="1" applyAlignment="1">
      <alignment horizontal="center" wrapText="1"/>
    </xf>
    <xf numFmtId="165" fontId="0" fillId="0" borderId="2" xfId="0" applyNumberFormat="1" applyBorder="1" applyAlignment="1">
      <alignment horizontal="center" wrapText="1"/>
    </xf>
    <xf numFmtId="0" fontId="5" fillId="0" borderId="3" xfId="0" applyFont="1" applyBorder="1" applyAlignment="1">
      <alignment horizontal="center" wrapText="1"/>
    </xf>
    <xf numFmtId="2" fontId="5" fillId="0" borderId="2" xfId="0" applyNumberFormat="1" applyFont="1" applyBorder="1" applyAlignment="1">
      <alignment horizontal="center" wrapText="1"/>
    </xf>
    <xf numFmtId="0" fontId="0" fillId="2" borderId="2" xfId="0" applyFill="1" applyBorder="1" applyAlignment="1">
      <alignment horizontal="center" wrapText="1"/>
    </xf>
    <xf numFmtId="0" fontId="5" fillId="4"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5" fillId="0" borderId="5" xfId="0" applyFont="1" applyBorder="1" applyAlignment="1">
      <alignment horizontal="left" wrapText="1"/>
    </xf>
    <xf numFmtId="0" fontId="5" fillId="0" borderId="0" xfId="0" applyFont="1" applyAlignment="1">
      <alignment horizontal="left" wrapText="1"/>
    </xf>
  </cellXfs>
  <cellStyles count="1">
    <cellStyle name="Normal" xfId="0" builtinId="0"/>
  </cellStyles>
  <dxfs count="8">
    <dxf>
      <fill>
        <patternFill>
          <bgColor theme="8" tint="0.39994506668294322"/>
        </patternFill>
      </fill>
    </dxf>
    <dxf>
      <fill>
        <patternFill>
          <bgColor rgb="FFFFC000"/>
        </patternFill>
      </fill>
    </dxf>
    <dxf>
      <fill>
        <patternFill>
          <bgColor theme="6" tint="0.39994506668294322"/>
        </patternFill>
      </fill>
    </dxf>
    <dxf>
      <fill>
        <patternFill>
          <bgColor rgb="FFFF0000"/>
        </patternFill>
      </fill>
    </dxf>
    <dxf>
      <fill>
        <patternFill>
          <bgColor theme="8" tint="0.39994506668294322"/>
        </patternFill>
      </fill>
    </dxf>
    <dxf>
      <fill>
        <patternFill>
          <bgColor rgb="FFFFC000"/>
        </patternFill>
      </fill>
    </dxf>
    <dxf>
      <fill>
        <patternFill>
          <bgColor theme="6"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10D1-B071-4159-AF16-FA2CAFF9E7E4}">
  <dimension ref="A1:B11"/>
  <sheetViews>
    <sheetView workbookViewId="0">
      <selection activeCell="B21" sqref="B21"/>
    </sheetView>
  </sheetViews>
  <sheetFormatPr defaultRowHeight="15" x14ac:dyDescent="0.25"/>
  <cols>
    <col min="1" max="1" width="20.42578125" bestFit="1" customWidth="1"/>
    <col min="2" max="2" width="168.28515625" customWidth="1"/>
  </cols>
  <sheetData>
    <row r="1" spans="1:2" x14ac:dyDescent="0.25">
      <c r="A1" s="6" t="s">
        <v>610</v>
      </c>
    </row>
    <row r="2" spans="1:2" x14ac:dyDescent="0.25">
      <c r="A2" s="6"/>
    </row>
    <row r="3" spans="1:2" x14ac:dyDescent="0.25">
      <c r="A3" s="3" t="s">
        <v>611</v>
      </c>
      <c r="B3" t="s">
        <v>609</v>
      </c>
    </row>
    <row r="4" spans="1:2" x14ac:dyDescent="0.25">
      <c r="A4" t="s">
        <v>607</v>
      </c>
      <c r="B4" t="s">
        <v>608</v>
      </c>
    </row>
    <row r="5" spans="1:2" x14ac:dyDescent="0.25">
      <c r="A5" s="2" t="s">
        <v>612</v>
      </c>
      <c r="B5" t="s">
        <v>604</v>
      </c>
    </row>
    <row r="6" spans="1:2" x14ac:dyDescent="0.25">
      <c r="A6" t="s">
        <v>41</v>
      </c>
      <c r="B6" t="s">
        <v>42</v>
      </c>
    </row>
    <row r="7" spans="1:2" x14ac:dyDescent="0.25">
      <c r="A7" t="s">
        <v>13</v>
      </c>
      <c r="B7" t="s">
        <v>615</v>
      </c>
    </row>
    <row r="8" spans="1:2" x14ac:dyDescent="0.25">
      <c r="A8" t="s">
        <v>19</v>
      </c>
      <c r="B8" t="s">
        <v>613</v>
      </c>
    </row>
    <row r="9" spans="1:2" ht="45" x14ac:dyDescent="0.25">
      <c r="A9" t="s">
        <v>38</v>
      </c>
      <c r="B9" s="7" t="s">
        <v>616</v>
      </c>
    </row>
    <row r="10" spans="1:2" ht="45" x14ac:dyDescent="0.25">
      <c r="A10" t="s">
        <v>39</v>
      </c>
      <c r="B10" s="4" t="s">
        <v>619</v>
      </c>
    </row>
    <row r="11" spans="1:2" ht="30" x14ac:dyDescent="0.25">
      <c r="A11" t="s">
        <v>40</v>
      </c>
      <c r="B11" s="8" t="s">
        <v>617</v>
      </c>
    </row>
  </sheetData>
  <sheetProtection algorithmName="SHA-512" hashValue="3OEWQkX9OY0CX+ubeGbP5jHXNGBKK2FSRTqHvw1EV+x/PZg/vFPoQsPcqiLsfKc0aSz/YkZfWzvwIvYVbMbhzw==" saltValue="qIQttRiHLtw8/I+U6jORp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FE89-0D69-49C7-9D4C-6478FBD9BEC3}">
  <dimension ref="A1:AN101"/>
  <sheetViews>
    <sheetView tabSelected="1" topLeftCell="Q3" workbookViewId="0">
      <selection activeCell="AN99" sqref="AN99"/>
    </sheetView>
  </sheetViews>
  <sheetFormatPr defaultRowHeight="15" x14ac:dyDescent="0.25"/>
  <cols>
    <col min="2" max="2" width="10" hidden="1" customWidth="1"/>
    <col min="5" max="5" width="0" hidden="1" customWidth="1"/>
    <col min="6" max="6" width="2.7109375" hidden="1" customWidth="1"/>
    <col min="39" max="39" width="11.5703125" customWidth="1"/>
    <col min="40" max="40" width="11.28515625" customWidth="1"/>
  </cols>
  <sheetData>
    <row r="1" spans="1:40" x14ac:dyDescent="0.25">
      <c r="A1" s="28" t="s">
        <v>26</v>
      </c>
      <c r="B1" s="29"/>
      <c r="C1" s="29"/>
    </row>
    <row r="2" spans="1:40" x14ac:dyDescent="0.25">
      <c r="A2" s="28" t="s">
        <v>27</v>
      </c>
      <c r="B2" s="29"/>
      <c r="C2" s="29"/>
    </row>
    <row r="3" spans="1:40" x14ac:dyDescent="0.25">
      <c r="A3" s="29" t="s">
        <v>28</v>
      </c>
      <c r="B3" s="29"/>
      <c r="C3" s="29"/>
    </row>
    <row r="4" spans="1:40" ht="15.75" thickBot="1" x14ac:dyDescent="0.3">
      <c r="A4" s="10"/>
      <c r="D4" s="9"/>
      <c r="G4" t="s">
        <v>43</v>
      </c>
      <c r="O4" t="s">
        <v>618</v>
      </c>
      <c r="AG4" s="5" t="s">
        <v>38</v>
      </c>
      <c r="AH4" s="5"/>
      <c r="AK4" s="2" t="s">
        <v>39</v>
      </c>
      <c r="AL4" s="2"/>
    </row>
    <row r="5" spans="1:40" s="27" customFormat="1" ht="91.5" thickTop="1" thickBot="1" x14ac:dyDescent="0.3">
      <c r="A5" s="11" t="s">
        <v>44</v>
      </c>
      <c r="B5" s="11" t="s">
        <v>0</v>
      </c>
      <c r="C5" s="12" t="s">
        <v>1</v>
      </c>
      <c r="D5" s="13" t="s">
        <v>606</v>
      </c>
      <c r="E5" s="14" t="s">
        <v>2</v>
      </c>
      <c r="F5" s="15"/>
      <c r="G5" s="16" t="s">
        <v>3</v>
      </c>
      <c r="H5" s="17" t="s">
        <v>4</v>
      </c>
      <c r="I5" s="18" t="s">
        <v>5</v>
      </c>
      <c r="J5" s="17" t="s">
        <v>6</v>
      </c>
      <c r="K5" s="19" t="s">
        <v>7</v>
      </c>
      <c r="L5" s="18" t="s">
        <v>8</v>
      </c>
      <c r="M5" s="18" t="s">
        <v>30</v>
      </c>
      <c r="N5" s="20" t="s">
        <v>29</v>
      </c>
      <c r="O5" s="16" t="s">
        <v>9</v>
      </c>
      <c r="P5" s="18" t="s">
        <v>10</v>
      </c>
      <c r="Q5" s="18" t="s">
        <v>11</v>
      </c>
      <c r="R5" s="18" t="s">
        <v>12</v>
      </c>
      <c r="S5" s="18" t="s">
        <v>13</v>
      </c>
      <c r="T5" s="18" t="s">
        <v>14</v>
      </c>
      <c r="U5" s="18" t="s">
        <v>15</v>
      </c>
      <c r="V5" s="18" t="s">
        <v>16</v>
      </c>
      <c r="W5" s="18" t="s">
        <v>17</v>
      </c>
      <c r="X5" s="18" t="s">
        <v>18</v>
      </c>
      <c r="Y5" s="18" t="s">
        <v>614</v>
      </c>
      <c r="Z5" s="21" t="s">
        <v>20</v>
      </c>
      <c r="AA5" s="15" t="s">
        <v>37</v>
      </c>
      <c r="AB5" s="22" t="s">
        <v>31</v>
      </c>
      <c r="AC5" s="21" t="s">
        <v>21</v>
      </c>
      <c r="AD5" s="15" t="s">
        <v>22</v>
      </c>
      <c r="AE5" s="15" t="s">
        <v>23</v>
      </c>
      <c r="AF5" s="15" t="s">
        <v>32</v>
      </c>
      <c r="AG5" s="23" t="s">
        <v>36</v>
      </c>
      <c r="AH5" s="23" t="s">
        <v>24</v>
      </c>
      <c r="AI5" s="18" t="s">
        <v>33</v>
      </c>
      <c r="AJ5" s="18" t="s">
        <v>34</v>
      </c>
      <c r="AK5" s="24" t="s">
        <v>35</v>
      </c>
      <c r="AL5" s="25" t="s">
        <v>620</v>
      </c>
      <c r="AM5" s="20" t="s">
        <v>605</v>
      </c>
      <c r="AN5" s="26" t="s">
        <v>25</v>
      </c>
    </row>
    <row r="6" spans="1:40" ht="15.75" thickTop="1" x14ac:dyDescent="0.25">
      <c r="C6" s="3"/>
      <c r="AB6" s="2">
        <f>AA6-Z6</f>
        <v>0</v>
      </c>
      <c r="AG6" s="5"/>
      <c r="AH6" s="5"/>
      <c r="AK6" s="2">
        <f>AB6-AJ6</f>
        <v>0</v>
      </c>
      <c r="AL6" s="2" t="str">
        <f>IF(AK6&lt;5,"Yes","No")</f>
        <v>Yes</v>
      </c>
    </row>
    <row r="7" spans="1:40" x14ac:dyDescent="0.25">
      <c r="C7" s="3"/>
      <c r="AB7" s="2">
        <f t="shared" ref="AB7:AB70" si="0">AA7-Z7</f>
        <v>0</v>
      </c>
      <c r="AG7" s="5"/>
      <c r="AH7" s="5"/>
      <c r="AK7" s="2">
        <f t="shared" ref="AK7:AK70" si="1">AB7-AJ7</f>
        <v>0</v>
      </c>
      <c r="AL7" s="2" t="str">
        <f t="shared" ref="AL7:AL70" si="2">IF(AK7&lt;5,"Yes","No")</f>
        <v>Yes</v>
      </c>
    </row>
    <row r="8" spans="1:40" x14ac:dyDescent="0.25">
      <c r="C8" s="3"/>
      <c r="AB8" s="2">
        <f t="shared" si="0"/>
        <v>0</v>
      </c>
      <c r="AG8" s="5"/>
      <c r="AH8" s="5"/>
      <c r="AK8" s="2">
        <f t="shared" si="1"/>
        <v>0</v>
      </c>
      <c r="AL8" s="2" t="str">
        <f t="shared" si="2"/>
        <v>Yes</v>
      </c>
    </row>
    <row r="9" spans="1:40" x14ac:dyDescent="0.25">
      <c r="C9" s="3"/>
      <c r="AB9" s="2">
        <f t="shared" si="0"/>
        <v>0</v>
      </c>
      <c r="AG9" s="5"/>
      <c r="AH9" s="5"/>
      <c r="AK9" s="2">
        <f t="shared" si="1"/>
        <v>0</v>
      </c>
      <c r="AL9" s="2" t="str">
        <f t="shared" si="2"/>
        <v>Yes</v>
      </c>
    </row>
    <row r="10" spans="1:40" x14ac:dyDescent="0.25">
      <c r="C10" s="3"/>
      <c r="AB10" s="2">
        <f t="shared" si="0"/>
        <v>0</v>
      </c>
      <c r="AG10" s="5"/>
      <c r="AH10" s="5"/>
      <c r="AK10" s="2">
        <f t="shared" si="1"/>
        <v>0</v>
      </c>
      <c r="AL10" s="2" t="str">
        <f t="shared" si="2"/>
        <v>Yes</v>
      </c>
    </row>
    <row r="11" spans="1:40" x14ac:dyDescent="0.25">
      <c r="C11" s="3"/>
      <c r="AB11" s="2">
        <f t="shared" si="0"/>
        <v>0</v>
      </c>
      <c r="AG11" s="5"/>
      <c r="AH11" s="5"/>
      <c r="AK11" s="2">
        <f t="shared" si="1"/>
        <v>0</v>
      </c>
      <c r="AL11" s="2" t="str">
        <f t="shared" si="2"/>
        <v>Yes</v>
      </c>
    </row>
    <row r="12" spans="1:40" x14ac:dyDescent="0.25">
      <c r="C12" s="3"/>
      <c r="AB12" s="2">
        <f t="shared" si="0"/>
        <v>0</v>
      </c>
      <c r="AG12" s="5"/>
      <c r="AH12" s="5"/>
      <c r="AK12" s="2">
        <f t="shared" si="1"/>
        <v>0</v>
      </c>
      <c r="AL12" s="2" t="str">
        <f t="shared" si="2"/>
        <v>Yes</v>
      </c>
    </row>
    <row r="13" spans="1:40" x14ac:dyDescent="0.25">
      <c r="C13" s="3"/>
      <c r="AB13" s="2">
        <f t="shared" si="0"/>
        <v>0</v>
      </c>
      <c r="AG13" s="5"/>
      <c r="AH13" s="5"/>
      <c r="AK13" s="2">
        <f t="shared" si="1"/>
        <v>0</v>
      </c>
      <c r="AL13" s="2" t="str">
        <f t="shared" si="2"/>
        <v>Yes</v>
      </c>
    </row>
    <row r="14" spans="1:40" x14ac:dyDescent="0.25">
      <c r="C14" s="3"/>
      <c r="AB14" s="2">
        <f t="shared" si="0"/>
        <v>0</v>
      </c>
      <c r="AG14" s="5"/>
      <c r="AH14" s="5"/>
      <c r="AK14" s="2">
        <f t="shared" si="1"/>
        <v>0</v>
      </c>
      <c r="AL14" s="2" t="str">
        <f t="shared" si="2"/>
        <v>Yes</v>
      </c>
    </row>
    <row r="15" spans="1:40" x14ac:dyDescent="0.25">
      <c r="C15" s="3"/>
      <c r="AB15" s="2">
        <f t="shared" si="0"/>
        <v>0</v>
      </c>
      <c r="AG15" s="5"/>
      <c r="AH15" s="5"/>
      <c r="AK15" s="2">
        <f t="shared" si="1"/>
        <v>0</v>
      </c>
      <c r="AL15" s="2" t="str">
        <f t="shared" si="2"/>
        <v>Yes</v>
      </c>
    </row>
    <row r="16" spans="1:40" x14ac:dyDescent="0.25">
      <c r="C16" s="3"/>
      <c r="AB16" s="2">
        <f t="shared" si="0"/>
        <v>0</v>
      </c>
      <c r="AG16" s="5"/>
      <c r="AH16" s="5"/>
      <c r="AK16" s="2">
        <f t="shared" si="1"/>
        <v>0</v>
      </c>
      <c r="AL16" s="2" t="str">
        <f t="shared" si="2"/>
        <v>Yes</v>
      </c>
    </row>
    <row r="17" spans="3:38" x14ac:dyDescent="0.25">
      <c r="C17" s="3"/>
      <c r="AB17" s="2">
        <f t="shared" si="0"/>
        <v>0</v>
      </c>
      <c r="AG17" s="5"/>
      <c r="AH17" s="5"/>
      <c r="AK17" s="2">
        <f t="shared" si="1"/>
        <v>0</v>
      </c>
      <c r="AL17" s="2" t="str">
        <f t="shared" si="2"/>
        <v>Yes</v>
      </c>
    </row>
    <row r="18" spans="3:38" x14ac:dyDescent="0.25">
      <c r="C18" s="3"/>
      <c r="AB18" s="2">
        <f t="shared" si="0"/>
        <v>0</v>
      </c>
      <c r="AG18" s="5"/>
      <c r="AH18" s="5"/>
      <c r="AK18" s="2">
        <f t="shared" si="1"/>
        <v>0</v>
      </c>
      <c r="AL18" s="2" t="str">
        <f t="shared" si="2"/>
        <v>Yes</v>
      </c>
    </row>
    <row r="19" spans="3:38" x14ac:dyDescent="0.25">
      <c r="C19" s="3"/>
      <c r="AB19" s="2">
        <f t="shared" si="0"/>
        <v>0</v>
      </c>
      <c r="AG19" s="5"/>
      <c r="AH19" s="5"/>
      <c r="AK19" s="2">
        <f t="shared" si="1"/>
        <v>0</v>
      </c>
      <c r="AL19" s="2" t="str">
        <f t="shared" si="2"/>
        <v>Yes</v>
      </c>
    </row>
    <row r="20" spans="3:38" x14ac:dyDescent="0.25">
      <c r="C20" s="3"/>
      <c r="AB20" s="2">
        <f t="shared" si="0"/>
        <v>0</v>
      </c>
      <c r="AG20" s="5"/>
      <c r="AH20" s="5"/>
      <c r="AK20" s="2">
        <f t="shared" si="1"/>
        <v>0</v>
      </c>
      <c r="AL20" s="2" t="str">
        <f t="shared" si="2"/>
        <v>Yes</v>
      </c>
    </row>
    <row r="21" spans="3:38" x14ac:dyDescent="0.25">
      <c r="C21" s="3"/>
      <c r="AB21" s="2">
        <f t="shared" si="0"/>
        <v>0</v>
      </c>
      <c r="AG21" s="5"/>
      <c r="AH21" s="5"/>
      <c r="AK21" s="2">
        <f t="shared" si="1"/>
        <v>0</v>
      </c>
      <c r="AL21" s="2" t="str">
        <f t="shared" si="2"/>
        <v>Yes</v>
      </c>
    </row>
    <row r="22" spans="3:38" x14ac:dyDescent="0.25">
      <c r="C22" s="3"/>
      <c r="AB22" s="2">
        <f t="shared" si="0"/>
        <v>0</v>
      </c>
      <c r="AG22" s="5"/>
      <c r="AH22" s="5"/>
      <c r="AK22" s="2">
        <f t="shared" si="1"/>
        <v>0</v>
      </c>
      <c r="AL22" s="2" t="str">
        <f t="shared" si="2"/>
        <v>Yes</v>
      </c>
    </row>
    <row r="23" spans="3:38" x14ac:dyDescent="0.25">
      <c r="C23" s="3"/>
      <c r="AB23" s="2">
        <f t="shared" si="0"/>
        <v>0</v>
      </c>
      <c r="AG23" s="5"/>
      <c r="AH23" s="5"/>
      <c r="AK23" s="2">
        <f t="shared" si="1"/>
        <v>0</v>
      </c>
      <c r="AL23" s="2" t="str">
        <f t="shared" si="2"/>
        <v>Yes</v>
      </c>
    </row>
    <row r="24" spans="3:38" x14ac:dyDescent="0.25">
      <c r="C24" s="3"/>
      <c r="AB24" s="2">
        <f t="shared" si="0"/>
        <v>0</v>
      </c>
      <c r="AG24" s="5"/>
      <c r="AH24" s="5"/>
      <c r="AK24" s="2">
        <f t="shared" si="1"/>
        <v>0</v>
      </c>
      <c r="AL24" s="2" t="str">
        <f t="shared" si="2"/>
        <v>Yes</v>
      </c>
    </row>
    <row r="25" spans="3:38" x14ac:dyDescent="0.25">
      <c r="C25" s="3"/>
      <c r="AB25" s="2">
        <f t="shared" si="0"/>
        <v>0</v>
      </c>
      <c r="AG25" s="5"/>
      <c r="AH25" s="5"/>
      <c r="AK25" s="2">
        <f t="shared" si="1"/>
        <v>0</v>
      </c>
      <c r="AL25" s="2" t="str">
        <f t="shared" si="2"/>
        <v>Yes</v>
      </c>
    </row>
    <row r="26" spans="3:38" x14ac:dyDescent="0.25">
      <c r="C26" s="3"/>
      <c r="AB26" s="2">
        <f t="shared" si="0"/>
        <v>0</v>
      </c>
      <c r="AG26" s="5"/>
      <c r="AH26" s="5"/>
      <c r="AK26" s="2">
        <f t="shared" si="1"/>
        <v>0</v>
      </c>
      <c r="AL26" s="2" t="str">
        <f t="shared" si="2"/>
        <v>Yes</v>
      </c>
    </row>
    <row r="27" spans="3:38" x14ac:dyDescent="0.25">
      <c r="C27" s="3"/>
      <c r="AB27" s="2">
        <f t="shared" si="0"/>
        <v>0</v>
      </c>
      <c r="AG27" s="5"/>
      <c r="AH27" s="5"/>
      <c r="AK27" s="2">
        <f t="shared" si="1"/>
        <v>0</v>
      </c>
      <c r="AL27" s="2" t="str">
        <f t="shared" si="2"/>
        <v>Yes</v>
      </c>
    </row>
    <row r="28" spans="3:38" x14ac:dyDescent="0.25">
      <c r="C28" s="3"/>
      <c r="AB28" s="2">
        <f t="shared" si="0"/>
        <v>0</v>
      </c>
      <c r="AG28" s="5"/>
      <c r="AH28" s="5"/>
      <c r="AK28" s="2">
        <f t="shared" si="1"/>
        <v>0</v>
      </c>
      <c r="AL28" s="2" t="str">
        <f t="shared" si="2"/>
        <v>Yes</v>
      </c>
    </row>
    <row r="29" spans="3:38" x14ac:dyDescent="0.25">
      <c r="C29" s="3"/>
      <c r="AB29" s="2">
        <f t="shared" si="0"/>
        <v>0</v>
      </c>
      <c r="AG29" s="5"/>
      <c r="AH29" s="5"/>
      <c r="AK29" s="2">
        <f t="shared" si="1"/>
        <v>0</v>
      </c>
      <c r="AL29" s="2" t="str">
        <f t="shared" si="2"/>
        <v>Yes</v>
      </c>
    </row>
    <row r="30" spans="3:38" x14ac:dyDescent="0.25">
      <c r="C30" s="3"/>
      <c r="AB30" s="2">
        <f t="shared" si="0"/>
        <v>0</v>
      </c>
      <c r="AG30" s="5"/>
      <c r="AH30" s="5"/>
      <c r="AK30" s="2">
        <f t="shared" si="1"/>
        <v>0</v>
      </c>
      <c r="AL30" s="2" t="str">
        <f t="shared" si="2"/>
        <v>Yes</v>
      </c>
    </row>
    <row r="31" spans="3:38" x14ac:dyDescent="0.25">
      <c r="C31" s="3"/>
      <c r="AB31" s="2">
        <f t="shared" si="0"/>
        <v>0</v>
      </c>
      <c r="AG31" s="5"/>
      <c r="AH31" s="5"/>
      <c r="AK31" s="2">
        <f t="shared" si="1"/>
        <v>0</v>
      </c>
      <c r="AL31" s="2" t="str">
        <f t="shared" si="2"/>
        <v>Yes</v>
      </c>
    </row>
    <row r="32" spans="3:38" x14ac:dyDescent="0.25">
      <c r="C32" s="3"/>
      <c r="AB32" s="2">
        <f t="shared" si="0"/>
        <v>0</v>
      </c>
      <c r="AG32" s="5"/>
      <c r="AH32" s="5"/>
      <c r="AK32" s="2">
        <f t="shared" si="1"/>
        <v>0</v>
      </c>
      <c r="AL32" s="2" t="str">
        <f t="shared" si="2"/>
        <v>Yes</v>
      </c>
    </row>
    <row r="33" spans="3:38" x14ac:dyDescent="0.25">
      <c r="C33" s="3"/>
      <c r="AB33" s="2">
        <f t="shared" si="0"/>
        <v>0</v>
      </c>
      <c r="AG33" s="5"/>
      <c r="AH33" s="5"/>
      <c r="AK33" s="2">
        <f t="shared" si="1"/>
        <v>0</v>
      </c>
      <c r="AL33" s="2" t="str">
        <f t="shared" si="2"/>
        <v>Yes</v>
      </c>
    </row>
    <row r="34" spans="3:38" x14ac:dyDescent="0.25">
      <c r="C34" s="3"/>
      <c r="AB34" s="2">
        <f t="shared" si="0"/>
        <v>0</v>
      </c>
      <c r="AG34" s="5"/>
      <c r="AH34" s="5"/>
      <c r="AK34" s="2">
        <f t="shared" si="1"/>
        <v>0</v>
      </c>
      <c r="AL34" s="2" t="str">
        <f t="shared" si="2"/>
        <v>Yes</v>
      </c>
    </row>
    <row r="35" spans="3:38" x14ac:dyDescent="0.25">
      <c r="C35" s="3"/>
      <c r="AB35" s="2">
        <f t="shared" si="0"/>
        <v>0</v>
      </c>
      <c r="AG35" s="5"/>
      <c r="AH35" s="5"/>
      <c r="AK35" s="2">
        <f t="shared" si="1"/>
        <v>0</v>
      </c>
      <c r="AL35" s="2" t="str">
        <f t="shared" si="2"/>
        <v>Yes</v>
      </c>
    </row>
    <row r="36" spans="3:38" x14ac:dyDescent="0.25">
      <c r="C36" s="3"/>
      <c r="AB36" s="2">
        <f t="shared" si="0"/>
        <v>0</v>
      </c>
      <c r="AG36" s="5"/>
      <c r="AH36" s="5"/>
      <c r="AK36" s="2">
        <f t="shared" si="1"/>
        <v>0</v>
      </c>
      <c r="AL36" s="2" t="str">
        <f t="shared" si="2"/>
        <v>Yes</v>
      </c>
    </row>
    <row r="37" spans="3:38" x14ac:dyDescent="0.25">
      <c r="C37" s="3"/>
      <c r="AB37" s="2">
        <f t="shared" si="0"/>
        <v>0</v>
      </c>
      <c r="AG37" s="5"/>
      <c r="AH37" s="5"/>
      <c r="AK37" s="2">
        <f t="shared" si="1"/>
        <v>0</v>
      </c>
      <c r="AL37" s="2" t="str">
        <f t="shared" si="2"/>
        <v>Yes</v>
      </c>
    </row>
    <row r="38" spans="3:38" x14ac:dyDescent="0.25">
      <c r="C38" s="3"/>
      <c r="AB38" s="2">
        <f t="shared" si="0"/>
        <v>0</v>
      </c>
      <c r="AG38" s="5"/>
      <c r="AH38" s="5"/>
      <c r="AK38" s="2">
        <f t="shared" si="1"/>
        <v>0</v>
      </c>
      <c r="AL38" s="2" t="str">
        <f t="shared" si="2"/>
        <v>Yes</v>
      </c>
    </row>
    <row r="39" spans="3:38" x14ac:dyDescent="0.25">
      <c r="C39" s="3"/>
      <c r="AB39" s="2">
        <f t="shared" si="0"/>
        <v>0</v>
      </c>
      <c r="AG39" s="5"/>
      <c r="AH39" s="5"/>
      <c r="AK39" s="2">
        <f t="shared" si="1"/>
        <v>0</v>
      </c>
      <c r="AL39" s="2" t="str">
        <f t="shared" si="2"/>
        <v>Yes</v>
      </c>
    </row>
    <row r="40" spans="3:38" x14ac:dyDescent="0.25">
      <c r="C40" s="3"/>
      <c r="AB40" s="2">
        <f t="shared" si="0"/>
        <v>0</v>
      </c>
      <c r="AG40" s="5"/>
      <c r="AH40" s="5"/>
      <c r="AK40" s="2">
        <f t="shared" si="1"/>
        <v>0</v>
      </c>
      <c r="AL40" s="2" t="str">
        <f t="shared" si="2"/>
        <v>Yes</v>
      </c>
    </row>
    <row r="41" spans="3:38" x14ac:dyDescent="0.25">
      <c r="C41" s="3"/>
      <c r="AB41" s="2">
        <f t="shared" si="0"/>
        <v>0</v>
      </c>
      <c r="AG41" s="5"/>
      <c r="AH41" s="5"/>
      <c r="AK41" s="2">
        <f t="shared" si="1"/>
        <v>0</v>
      </c>
      <c r="AL41" s="2" t="str">
        <f t="shared" si="2"/>
        <v>Yes</v>
      </c>
    </row>
    <row r="42" spans="3:38" x14ac:dyDescent="0.25">
      <c r="C42" s="3"/>
      <c r="AB42" s="2">
        <f t="shared" si="0"/>
        <v>0</v>
      </c>
      <c r="AG42" s="5"/>
      <c r="AH42" s="5"/>
      <c r="AK42" s="2">
        <f t="shared" si="1"/>
        <v>0</v>
      </c>
      <c r="AL42" s="2" t="str">
        <f t="shared" si="2"/>
        <v>Yes</v>
      </c>
    </row>
    <row r="43" spans="3:38" x14ac:dyDescent="0.25">
      <c r="C43" s="3"/>
      <c r="AB43" s="2">
        <f t="shared" si="0"/>
        <v>0</v>
      </c>
      <c r="AG43" s="5"/>
      <c r="AH43" s="5"/>
      <c r="AK43" s="2">
        <f t="shared" si="1"/>
        <v>0</v>
      </c>
      <c r="AL43" s="2" t="str">
        <f t="shared" si="2"/>
        <v>Yes</v>
      </c>
    </row>
    <row r="44" spans="3:38" x14ac:dyDescent="0.25">
      <c r="C44" s="3"/>
      <c r="AB44" s="2">
        <f t="shared" si="0"/>
        <v>0</v>
      </c>
      <c r="AG44" s="5"/>
      <c r="AH44" s="5"/>
      <c r="AK44" s="2">
        <f t="shared" si="1"/>
        <v>0</v>
      </c>
      <c r="AL44" s="2" t="str">
        <f t="shared" si="2"/>
        <v>Yes</v>
      </c>
    </row>
    <row r="45" spans="3:38" x14ac:dyDescent="0.25">
      <c r="C45" s="3"/>
      <c r="AB45" s="2">
        <f t="shared" si="0"/>
        <v>0</v>
      </c>
      <c r="AG45" s="5"/>
      <c r="AH45" s="5"/>
      <c r="AK45" s="2">
        <f t="shared" si="1"/>
        <v>0</v>
      </c>
      <c r="AL45" s="2" t="str">
        <f t="shared" si="2"/>
        <v>Yes</v>
      </c>
    </row>
    <row r="46" spans="3:38" x14ac:dyDescent="0.25">
      <c r="C46" s="3"/>
      <c r="AB46" s="2">
        <f t="shared" si="0"/>
        <v>0</v>
      </c>
      <c r="AG46" s="5"/>
      <c r="AH46" s="5"/>
      <c r="AK46" s="2">
        <f t="shared" si="1"/>
        <v>0</v>
      </c>
      <c r="AL46" s="2" t="str">
        <f t="shared" si="2"/>
        <v>Yes</v>
      </c>
    </row>
    <row r="47" spans="3:38" x14ac:dyDescent="0.25">
      <c r="C47" s="3"/>
      <c r="AB47" s="2">
        <f t="shared" si="0"/>
        <v>0</v>
      </c>
      <c r="AG47" s="5"/>
      <c r="AH47" s="5"/>
      <c r="AK47" s="2">
        <f t="shared" si="1"/>
        <v>0</v>
      </c>
      <c r="AL47" s="2" t="str">
        <f t="shared" si="2"/>
        <v>Yes</v>
      </c>
    </row>
    <row r="48" spans="3:38" x14ac:dyDescent="0.25">
      <c r="C48" s="3"/>
      <c r="AB48" s="2">
        <f t="shared" si="0"/>
        <v>0</v>
      </c>
      <c r="AG48" s="5"/>
      <c r="AH48" s="5"/>
      <c r="AK48" s="2">
        <f t="shared" si="1"/>
        <v>0</v>
      </c>
      <c r="AL48" s="2" t="str">
        <f t="shared" si="2"/>
        <v>Yes</v>
      </c>
    </row>
    <row r="49" spans="3:38" x14ac:dyDescent="0.25">
      <c r="C49" s="3"/>
      <c r="AB49" s="2">
        <f t="shared" si="0"/>
        <v>0</v>
      </c>
      <c r="AG49" s="5"/>
      <c r="AH49" s="5"/>
      <c r="AK49" s="2">
        <f t="shared" si="1"/>
        <v>0</v>
      </c>
      <c r="AL49" s="2" t="str">
        <f t="shared" si="2"/>
        <v>Yes</v>
      </c>
    </row>
    <row r="50" spans="3:38" x14ac:dyDescent="0.25">
      <c r="C50" s="3"/>
      <c r="AB50" s="2">
        <f t="shared" si="0"/>
        <v>0</v>
      </c>
      <c r="AG50" s="5"/>
      <c r="AH50" s="5"/>
      <c r="AK50" s="2">
        <f t="shared" si="1"/>
        <v>0</v>
      </c>
      <c r="AL50" s="2" t="str">
        <f t="shared" si="2"/>
        <v>Yes</v>
      </c>
    </row>
    <row r="51" spans="3:38" x14ac:dyDescent="0.25">
      <c r="C51" s="3"/>
      <c r="AB51" s="2">
        <f t="shared" si="0"/>
        <v>0</v>
      </c>
      <c r="AG51" s="5"/>
      <c r="AH51" s="5"/>
      <c r="AK51" s="2">
        <f t="shared" si="1"/>
        <v>0</v>
      </c>
      <c r="AL51" s="2" t="str">
        <f t="shared" si="2"/>
        <v>Yes</v>
      </c>
    </row>
    <row r="52" spans="3:38" x14ac:dyDescent="0.25">
      <c r="C52" s="3"/>
      <c r="AB52" s="2">
        <f t="shared" si="0"/>
        <v>0</v>
      </c>
      <c r="AG52" s="5"/>
      <c r="AH52" s="5"/>
      <c r="AK52" s="2">
        <f t="shared" si="1"/>
        <v>0</v>
      </c>
      <c r="AL52" s="2" t="str">
        <f t="shared" si="2"/>
        <v>Yes</v>
      </c>
    </row>
    <row r="53" spans="3:38" x14ac:dyDescent="0.25">
      <c r="C53" s="3"/>
      <c r="AB53" s="2">
        <f t="shared" si="0"/>
        <v>0</v>
      </c>
      <c r="AG53" s="5"/>
      <c r="AH53" s="5"/>
      <c r="AK53" s="2">
        <f t="shared" si="1"/>
        <v>0</v>
      </c>
      <c r="AL53" s="2" t="str">
        <f t="shared" si="2"/>
        <v>Yes</v>
      </c>
    </row>
    <row r="54" spans="3:38" x14ac:dyDescent="0.25">
      <c r="C54" s="3"/>
      <c r="AB54" s="2">
        <f t="shared" si="0"/>
        <v>0</v>
      </c>
      <c r="AG54" s="5"/>
      <c r="AH54" s="5"/>
      <c r="AK54" s="2">
        <f t="shared" si="1"/>
        <v>0</v>
      </c>
      <c r="AL54" s="2" t="str">
        <f t="shared" si="2"/>
        <v>Yes</v>
      </c>
    </row>
    <row r="55" spans="3:38" x14ac:dyDescent="0.25">
      <c r="C55" s="3"/>
      <c r="AB55" s="2">
        <f t="shared" si="0"/>
        <v>0</v>
      </c>
      <c r="AG55" s="5"/>
      <c r="AH55" s="5"/>
      <c r="AK55" s="2">
        <f t="shared" si="1"/>
        <v>0</v>
      </c>
      <c r="AL55" s="2" t="str">
        <f t="shared" si="2"/>
        <v>Yes</v>
      </c>
    </row>
    <row r="56" spans="3:38" x14ac:dyDescent="0.25">
      <c r="C56" s="3"/>
      <c r="AB56" s="2">
        <f t="shared" si="0"/>
        <v>0</v>
      </c>
      <c r="AG56" s="5"/>
      <c r="AH56" s="5"/>
      <c r="AK56" s="2">
        <f t="shared" si="1"/>
        <v>0</v>
      </c>
      <c r="AL56" s="2" t="str">
        <f t="shared" si="2"/>
        <v>Yes</v>
      </c>
    </row>
    <row r="57" spans="3:38" x14ac:dyDescent="0.25">
      <c r="C57" s="3"/>
      <c r="AB57" s="2">
        <f t="shared" si="0"/>
        <v>0</v>
      </c>
      <c r="AG57" s="5"/>
      <c r="AH57" s="5"/>
      <c r="AK57" s="2">
        <f t="shared" si="1"/>
        <v>0</v>
      </c>
      <c r="AL57" s="2" t="str">
        <f t="shared" si="2"/>
        <v>Yes</v>
      </c>
    </row>
    <row r="58" spans="3:38" x14ac:dyDescent="0.25">
      <c r="C58" s="3"/>
      <c r="AB58" s="2">
        <f t="shared" si="0"/>
        <v>0</v>
      </c>
      <c r="AG58" s="5"/>
      <c r="AH58" s="5"/>
      <c r="AK58" s="2">
        <f t="shared" si="1"/>
        <v>0</v>
      </c>
      <c r="AL58" s="2" t="str">
        <f t="shared" si="2"/>
        <v>Yes</v>
      </c>
    </row>
    <row r="59" spans="3:38" x14ac:dyDescent="0.25">
      <c r="C59" s="3"/>
      <c r="AB59" s="2">
        <f t="shared" si="0"/>
        <v>0</v>
      </c>
      <c r="AG59" s="5"/>
      <c r="AH59" s="5"/>
      <c r="AK59" s="2">
        <f t="shared" si="1"/>
        <v>0</v>
      </c>
      <c r="AL59" s="2" t="str">
        <f t="shared" si="2"/>
        <v>Yes</v>
      </c>
    </row>
    <row r="60" spans="3:38" x14ac:dyDescent="0.25">
      <c r="C60" s="3"/>
      <c r="AB60" s="2">
        <f t="shared" si="0"/>
        <v>0</v>
      </c>
      <c r="AG60" s="5"/>
      <c r="AH60" s="5"/>
      <c r="AK60" s="2">
        <f t="shared" si="1"/>
        <v>0</v>
      </c>
      <c r="AL60" s="2" t="str">
        <f t="shared" si="2"/>
        <v>Yes</v>
      </c>
    </row>
    <row r="61" spans="3:38" x14ac:dyDescent="0.25">
      <c r="C61" s="3"/>
      <c r="AB61" s="2">
        <f t="shared" si="0"/>
        <v>0</v>
      </c>
      <c r="AG61" s="5"/>
      <c r="AH61" s="5"/>
      <c r="AK61" s="2">
        <f t="shared" si="1"/>
        <v>0</v>
      </c>
      <c r="AL61" s="2" t="str">
        <f t="shared" si="2"/>
        <v>Yes</v>
      </c>
    </row>
    <row r="62" spans="3:38" x14ac:dyDescent="0.25">
      <c r="C62" s="3"/>
      <c r="AB62" s="2">
        <f t="shared" si="0"/>
        <v>0</v>
      </c>
      <c r="AG62" s="5"/>
      <c r="AH62" s="5"/>
      <c r="AK62" s="2">
        <f t="shared" si="1"/>
        <v>0</v>
      </c>
      <c r="AL62" s="2" t="str">
        <f t="shared" si="2"/>
        <v>Yes</v>
      </c>
    </row>
    <row r="63" spans="3:38" x14ac:dyDescent="0.25">
      <c r="C63" s="3"/>
      <c r="AB63" s="2">
        <f t="shared" si="0"/>
        <v>0</v>
      </c>
      <c r="AG63" s="5"/>
      <c r="AH63" s="5"/>
      <c r="AK63" s="2">
        <f t="shared" si="1"/>
        <v>0</v>
      </c>
      <c r="AL63" s="2" t="str">
        <f t="shared" si="2"/>
        <v>Yes</v>
      </c>
    </row>
    <row r="64" spans="3:38" x14ac:dyDescent="0.25">
      <c r="C64" s="3"/>
      <c r="AB64" s="2">
        <f t="shared" si="0"/>
        <v>0</v>
      </c>
      <c r="AG64" s="5"/>
      <c r="AH64" s="5"/>
      <c r="AK64" s="2">
        <f t="shared" si="1"/>
        <v>0</v>
      </c>
      <c r="AL64" s="2" t="str">
        <f t="shared" si="2"/>
        <v>Yes</v>
      </c>
    </row>
    <row r="65" spans="3:38" x14ac:dyDescent="0.25">
      <c r="C65" s="3"/>
      <c r="AB65" s="2">
        <f t="shared" si="0"/>
        <v>0</v>
      </c>
      <c r="AG65" s="5"/>
      <c r="AH65" s="5"/>
      <c r="AK65" s="2">
        <f t="shared" si="1"/>
        <v>0</v>
      </c>
      <c r="AL65" s="2" t="str">
        <f t="shared" si="2"/>
        <v>Yes</v>
      </c>
    </row>
    <row r="66" spans="3:38" x14ac:dyDescent="0.25">
      <c r="C66" s="3"/>
      <c r="AB66" s="2">
        <f t="shared" si="0"/>
        <v>0</v>
      </c>
      <c r="AG66" s="5"/>
      <c r="AH66" s="5"/>
      <c r="AK66" s="2">
        <f t="shared" si="1"/>
        <v>0</v>
      </c>
      <c r="AL66" s="2" t="str">
        <f t="shared" si="2"/>
        <v>Yes</v>
      </c>
    </row>
    <row r="67" spans="3:38" x14ac:dyDescent="0.25">
      <c r="C67" s="3"/>
      <c r="AB67" s="2">
        <f t="shared" si="0"/>
        <v>0</v>
      </c>
      <c r="AG67" s="5"/>
      <c r="AH67" s="5"/>
      <c r="AK67" s="2">
        <f t="shared" si="1"/>
        <v>0</v>
      </c>
      <c r="AL67" s="2" t="str">
        <f t="shared" si="2"/>
        <v>Yes</v>
      </c>
    </row>
    <row r="68" spans="3:38" x14ac:dyDescent="0.25">
      <c r="C68" s="3"/>
      <c r="AB68" s="2">
        <f t="shared" si="0"/>
        <v>0</v>
      </c>
      <c r="AG68" s="5"/>
      <c r="AH68" s="5"/>
      <c r="AK68" s="2">
        <f t="shared" si="1"/>
        <v>0</v>
      </c>
      <c r="AL68" s="2" t="str">
        <f t="shared" si="2"/>
        <v>Yes</v>
      </c>
    </row>
    <row r="69" spans="3:38" x14ac:dyDescent="0.25">
      <c r="C69" s="3"/>
      <c r="AB69" s="2">
        <f t="shared" si="0"/>
        <v>0</v>
      </c>
      <c r="AG69" s="5"/>
      <c r="AH69" s="5"/>
      <c r="AK69" s="2">
        <f t="shared" si="1"/>
        <v>0</v>
      </c>
      <c r="AL69" s="2" t="str">
        <f t="shared" si="2"/>
        <v>Yes</v>
      </c>
    </row>
    <row r="70" spans="3:38" x14ac:dyDescent="0.25">
      <c r="C70" s="3"/>
      <c r="AB70" s="2">
        <f t="shared" si="0"/>
        <v>0</v>
      </c>
      <c r="AG70" s="5"/>
      <c r="AH70" s="5"/>
      <c r="AK70" s="2">
        <f t="shared" si="1"/>
        <v>0</v>
      </c>
      <c r="AL70" s="2" t="str">
        <f t="shared" si="2"/>
        <v>Yes</v>
      </c>
    </row>
    <row r="71" spans="3:38" x14ac:dyDescent="0.25">
      <c r="C71" s="3"/>
      <c r="AB71" s="2">
        <f t="shared" ref="AB71:AB101" si="3">AA71-Z71</f>
        <v>0</v>
      </c>
      <c r="AG71" s="5"/>
      <c r="AH71" s="5"/>
      <c r="AK71" s="2">
        <f t="shared" ref="AK71:AK101" si="4">AB71-AJ71</f>
        <v>0</v>
      </c>
      <c r="AL71" s="2" t="str">
        <f t="shared" ref="AL71:AL101" si="5">IF(AK71&lt;5,"Yes","No")</f>
        <v>Yes</v>
      </c>
    </row>
    <row r="72" spans="3:38" x14ac:dyDescent="0.25">
      <c r="C72" s="3"/>
      <c r="AB72" s="2">
        <f t="shared" si="3"/>
        <v>0</v>
      </c>
      <c r="AG72" s="5"/>
      <c r="AH72" s="5"/>
      <c r="AK72" s="2">
        <f t="shared" si="4"/>
        <v>0</v>
      </c>
      <c r="AL72" s="2" t="str">
        <f t="shared" si="5"/>
        <v>Yes</v>
      </c>
    </row>
    <row r="73" spans="3:38" x14ac:dyDescent="0.25">
      <c r="C73" s="3"/>
      <c r="AB73" s="2">
        <f t="shared" si="3"/>
        <v>0</v>
      </c>
      <c r="AG73" s="5"/>
      <c r="AH73" s="5"/>
      <c r="AK73" s="2">
        <f t="shared" si="4"/>
        <v>0</v>
      </c>
      <c r="AL73" s="2" t="str">
        <f t="shared" si="5"/>
        <v>Yes</v>
      </c>
    </row>
    <row r="74" spans="3:38" x14ac:dyDescent="0.25">
      <c r="C74" s="3"/>
      <c r="AB74" s="2">
        <f t="shared" si="3"/>
        <v>0</v>
      </c>
      <c r="AG74" s="5"/>
      <c r="AH74" s="5"/>
      <c r="AK74" s="2">
        <f t="shared" si="4"/>
        <v>0</v>
      </c>
      <c r="AL74" s="2" t="str">
        <f t="shared" si="5"/>
        <v>Yes</v>
      </c>
    </row>
    <row r="75" spans="3:38" x14ac:dyDescent="0.25">
      <c r="C75" s="3"/>
      <c r="AB75" s="2">
        <f t="shared" si="3"/>
        <v>0</v>
      </c>
      <c r="AG75" s="5"/>
      <c r="AH75" s="5"/>
      <c r="AK75" s="2">
        <f t="shared" si="4"/>
        <v>0</v>
      </c>
      <c r="AL75" s="2" t="str">
        <f t="shared" si="5"/>
        <v>Yes</v>
      </c>
    </row>
    <row r="76" spans="3:38" x14ac:dyDescent="0.25">
      <c r="C76" s="3"/>
      <c r="AB76" s="2">
        <f t="shared" si="3"/>
        <v>0</v>
      </c>
      <c r="AG76" s="5"/>
      <c r="AH76" s="5"/>
      <c r="AK76" s="2">
        <f t="shared" si="4"/>
        <v>0</v>
      </c>
      <c r="AL76" s="2" t="str">
        <f t="shared" si="5"/>
        <v>Yes</v>
      </c>
    </row>
    <row r="77" spans="3:38" x14ac:dyDescent="0.25">
      <c r="C77" s="3"/>
      <c r="AB77" s="2">
        <f t="shared" si="3"/>
        <v>0</v>
      </c>
      <c r="AG77" s="5"/>
      <c r="AH77" s="5"/>
      <c r="AK77" s="2">
        <f t="shared" si="4"/>
        <v>0</v>
      </c>
      <c r="AL77" s="2" t="str">
        <f t="shared" si="5"/>
        <v>Yes</v>
      </c>
    </row>
    <row r="78" spans="3:38" x14ac:dyDescent="0.25">
      <c r="C78" s="3"/>
      <c r="AB78" s="2">
        <f t="shared" si="3"/>
        <v>0</v>
      </c>
      <c r="AG78" s="5"/>
      <c r="AH78" s="5"/>
      <c r="AK78" s="2">
        <f t="shared" si="4"/>
        <v>0</v>
      </c>
      <c r="AL78" s="2" t="str">
        <f t="shared" si="5"/>
        <v>Yes</v>
      </c>
    </row>
    <row r="79" spans="3:38" x14ac:dyDescent="0.25">
      <c r="C79" s="3"/>
      <c r="AB79" s="2">
        <f t="shared" si="3"/>
        <v>0</v>
      </c>
      <c r="AG79" s="5"/>
      <c r="AH79" s="5"/>
      <c r="AK79" s="2">
        <f t="shared" si="4"/>
        <v>0</v>
      </c>
      <c r="AL79" s="2" t="str">
        <f t="shared" si="5"/>
        <v>Yes</v>
      </c>
    </row>
    <row r="80" spans="3:38" x14ac:dyDescent="0.25">
      <c r="C80" s="3"/>
      <c r="AB80" s="2">
        <f t="shared" si="3"/>
        <v>0</v>
      </c>
      <c r="AG80" s="5"/>
      <c r="AH80" s="5"/>
      <c r="AK80" s="2">
        <f t="shared" si="4"/>
        <v>0</v>
      </c>
      <c r="AL80" s="2" t="str">
        <f t="shared" si="5"/>
        <v>Yes</v>
      </c>
    </row>
    <row r="81" spans="3:38" x14ac:dyDescent="0.25">
      <c r="C81" s="3"/>
      <c r="AB81" s="2">
        <f t="shared" si="3"/>
        <v>0</v>
      </c>
      <c r="AG81" s="5"/>
      <c r="AH81" s="5"/>
      <c r="AK81" s="2">
        <f t="shared" si="4"/>
        <v>0</v>
      </c>
      <c r="AL81" s="2" t="str">
        <f t="shared" si="5"/>
        <v>Yes</v>
      </c>
    </row>
    <row r="82" spans="3:38" x14ac:dyDescent="0.25">
      <c r="C82" s="3"/>
      <c r="AB82" s="2">
        <f t="shared" si="3"/>
        <v>0</v>
      </c>
      <c r="AG82" s="5"/>
      <c r="AH82" s="5"/>
      <c r="AK82" s="2">
        <f t="shared" si="4"/>
        <v>0</v>
      </c>
      <c r="AL82" s="2" t="str">
        <f t="shared" si="5"/>
        <v>Yes</v>
      </c>
    </row>
    <row r="83" spans="3:38" x14ac:dyDescent="0.25">
      <c r="C83" s="3"/>
      <c r="AB83" s="2">
        <f t="shared" si="3"/>
        <v>0</v>
      </c>
      <c r="AG83" s="5"/>
      <c r="AH83" s="5"/>
      <c r="AK83" s="2">
        <f t="shared" si="4"/>
        <v>0</v>
      </c>
      <c r="AL83" s="2" t="str">
        <f t="shared" si="5"/>
        <v>Yes</v>
      </c>
    </row>
    <row r="84" spans="3:38" x14ac:dyDescent="0.25">
      <c r="C84" s="3"/>
      <c r="AB84" s="2">
        <f t="shared" si="3"/>
        <v>0</v>
      </c>
      <c r="AG84" s="5"/>
      <c r="AH84" s="5"/>
      <c r="AK84" s="2">
        <f t="shared" si="4"/>
        <v>0</v>
      </c>
      <c r="AL84" s="2" t="str">
        <f t="shared" si="5"/>
        <v>Yes</v>
      </c>
    </row>
    <row r="85" spans="3:38" x14ac:dyDescent="0.25">
      <c r="C85" s="3"/>
      <c r="AB85" s="2">
        <f t="shared" si="3"/>
        <v>0</v>
      </c>
      <c r="AG85" s="5"/>
      <c r="AH85" s="5"/>
      <c r="AK85" s="2">
        <f t="shared" si="4"/>
        <v>0</v>
      </c>
      <c r="AL85" s="2" t="str">
        <f t="shared" si="5"/>
        <v>Yes</v>
      </c>
    </row>
    <row r="86" spans="3:38" x14ac:dyDescent="0.25">
      <c r="C86" s="3"/>
      <c r="AB86" s="2">
        <f t="shared" si="3"/>
        <v>0</v>
      </c>
      <c r="AG86" s="5"/>
      <c r="AH86" s="5"/>
      <c r="AK86" s="2">
        <f t="shared" si="4"/>
        <v>0</v>
      </c>
      <c r="AL86" s="2" t="str">
        <f t="shared" si="5"/>
        <v>Yes</v>
      </c>
    </row>
    <row r="87" spans="3:38" x14ac:dyDescent="0.25">
      <c r="C87" s="3"/>
      <c r="AB87" s="2">
        <f t="shared" si="3"/>
        <v>0</v>
      </c>
      <c r="AG87" s="5"/>
      <c r="AH87" s="5"/>
      <c r="AK87" s="2">
        <f t="shared" si="4"/>
        <v>0</v>
      </c>
      <c r="AL87" s="2" t="str">
        <f t="shared" si="5"/>
        <v>Yes</v>
      </c>
    </row>
    <row r="88" spans="3:38" x14ac:dyDescent="0.25">
      <c r="C88" s="3"/>
      <c r="AB88" s="2">
        <f t="shared" si="3"/>
        <v>0</v>
      </c>
      <c r="AG88" s="5"/>
      <c r="AH88" s="5"/>
      <c r="AK88" s="2">
        <f t="shared" si="4"/>
        <v>0</v>
      </c>
      <c r="AL88" s="2" t="str">
        <f t="shared" si="5"/>
        <v>Yes</v>
      </c>
    </row>
    <row r="89" spans="3:38" x14ac:dyDescent="0.25">
      <c r="C89" s="3"/>
      <c r="AB89" s="2">
        <f t="shared" si="3"/>
        <v>0</v>
      </c>
      <c r="AG89" s="5"/>
      <c r="AH89" s="5"/>
      <c r="AK89" s="2">
        <f t="shared" si="4"/>
        <v>0</v>
      </c>
      <c r="AL89" s="2" t="str">
        <f t="shared" si="5"/>
        <v>Yes</v>
      </c>
    </row>
    <row r="90" spans="3:38" x14ac:dyDescent="0.25">
      <c r="C90" s="3"/>
      <c r="AB90" s="2">
        <f t="shared" si="3"/>
        <v>0</v>
      </c>
      <c r="AG90" s="5"/>
      <c r="AH90" s="5"/>
      <c r="AK90" s="2">
        <f t="shared" si="4"/>
        <v>0</v>
      </c>
      <c r="AL90" s="2" t="str">
        <f t="shared" si="5"/>
        <v>Yes</v>
      </c>
    </row>
    <row r="91" spans="3:38" x14ac:dyDescent="0.25">
      <c r="C91" s="3"/>
      <c r="AB91" s="2">
        <f t="shared" si="3"/>
        <v>0</v>
      </c>
      <c r="AG91" s="5"/>
      <c r="AH91" s="5"/>
      <c r="AK91" s="2">
        <f t="shared" si="4"/>
        <v>0</v>
      </c>
      <c r="AL91" s="2" t="str">
        <f t="shared" si="5"/>
        <v>Yes</v>
      </c>
    </row>
    <row r="92" spans="3:38" x14ac:dyDescent="0.25">
      <c r="C92" s="3"/>
      <c r="AB92" s="2">
        <f t="shared" si="3"/>
        <v>0</v>
      </c>
      <c r="AG92" s="5"/>
      <c r="AH92" s="5"/>
      <c r="AK92" s="2">
        <f t="shared" si="4"/>
        <v>0</v>
      </c>
      <c r="AL92" s="2" t="str">
        <f t="shared" si="5"/>
        <v>Yes</v>
      </c>
    </row>
    <row r="93" spans="3:38" x14ac:dyDescent="0.25">
      <c r="C93" s="3"/>
      <c r="AB93" s="2">
        <f t="shared" si="3"/>
        <v>0</v>
      </c>
      <c r="AG93" s="5"/>
      <c r="AH93" s="5"/>
      <c r="AK93" s="2">
        <f t="shared" si="4"/>
        <v>0</v>
      </c>
      <c r="AL93" s="2" t="str">
        <f t="shared" si="5"/>
        <v>Yes</v>
      </c>
    </row>
    <row r="94" spans="3:38" x14ac:dyDescent="0.25">
      <c r="C94" s="3"/>
      <c r="AB94" s="2">
        <f t="shared" si="3"/>
        <v>0</v>
      </c>
      <c r="AG94" s="5"/>
      <c r="AH94" s="5"/>
      <c r="AK94" s="2">
        <f t="shared" si="4"/>
        <v>0</v>
      </c>
      <c r="AL94" s="2" t="str">
        <f t="shared" si="5"/>
        <v>Yes</v>
      </c>
    </row>
    <row r="95" spans="3:38" x14ac:dyDescent="0.25">
      <c r="C95" s="3"/>
      <c r="AB95" s="2">
        <f t="shared" si="3"/>
        <v>0</v>
      </c>
      <c r="AG95" s="5"/>
      <c r="AH95" s="5"/>
      <c r="AK95" s="2">
        <f t="shared" si="4"/>
        <v>0</v>
      </c>
      <c r="AL95" s="2" t="str">
        <f t="shared" si="5"/>
        <v>Yes</v>
      </c>
    </row>
    <row r="96" spans="3:38" x14ac:dyDescent="0.25">
      <c r="C96" s="3"/>
      <c r="AB96" s="2">
        <f t="shared" si="3"/>
        <v>0</v>
      </c>
      <c r="AG96" s="5"/>
      <c r="AH96" s="5"/>
      <c r="AK96" s="2">
        <f t="shared" si="4"/>
        <v>0</v>
      </c>
      <c r="AL96" s="2" t="str">
        <f t="shared" si="5"/>
        <v>Yes</v>
      </c>
    </row>
    <row r="97" spans="3:38" x14ac:dyDescent="0.25">
      <c r="C97" s="3"/>
      <c r="AB97" s="2">
        <f t="shared" si="3"/>
        <v>0</v>
      </c>
      <c r="AG97" s="5"/>
      <c r="AH97" s="5"/>
      <c r="AK97" s="2">
        <f t="shared" si="4"/>
        <v>0</v>
      </c>
      <c r="AL97" s="2" t="str">
        <f t="shared" si="5"/>
        <v>Yes</v>
      </c>
    </row>
    <row r="98" spans="3:38" x14ac:dyDescent="0.25">
      <c r="C98" s="3"/>
      <c r="AB98" s="2">
        <f t="shared" si="3"/>
        <v>0</v>
      </c>
      <c r="AG98" s="5"/>
      <c r="AH98" s="5"/>
      <c r="AK98" s="2">
        <f t="shared" si="4"/>
        <v>0</v>
      </c>
      <c r="AL98" s="2" t="str">
        <f t="shared" si="5"/>
        <v>Yes</v>
      </c>
    </row>
    <row r="99" spans="3:38" x14ac:dyDescent="0.25">
      <c r="C99" s="3"/>
      <c r="AB99" s="2">
        <f t="shared" si="3"/>
        <v>0</v>
      </c>
      <c r="AG99" s="5"/>
      <c r="AH99" s="5"/>
      <c r="AK99" s="2">
        <f t="shared" si="4"/>
        <v>0</v>
      </c>
      <c r="AL99" s="2" t="str">
        <f t="shared" si="5"/>
        <v>Yes</v>
      </c>
    </row>
    <row r="100" spans="3:38" x14ac:dyDescent="0.25">
      <c r="C100" s="3"/>
      <c r="AB100" s="2">
        <f t="shared" si="3"/>
        <v>0</v>
      </c>
      <c r="AG100" s="5"/>
      <c r="AH100" s="5"/>
      <c r="AK100" s="2">
        <f t="shared" si="4"/>
        <v>0</v>
      </c>
      <c r="AL100" s="2" t="str">
        <f t="shared" si="5"/>
        <v>Yes</v>
      </c>
    </row>
    <row r="101" spans="3:38" x14ac:dyDescent="0.25">
      <c r="C101" s="3"/>
      <c r="AB101" s="2">
        <f t="shared" si="3"/>
        <v>0</v>
      </c>
      <c r="AG101" s="5"/>
      <c r="AH101" s="5"/>
      <c r="AK101" s="2">
        <f t="shared" si="4"/>
        <v>0</v>
      </c>
      <c r="AL101" s="2" t="str">
        <f t="shared" si="5"/>
        <v>Yes</v>
      </c>
    </row>
  </sheetData>
  <mergeCells count="3">
    <mergeCell ref="A1:C1"/>
    <mergeCell ref="A2:C2"/>
    <mergeCell ref="A3:C3"/>
  </mergeCells>
  <conditionalFormatting sqref="A5 C5 E5:AM5">
    <cfRule type="expression" dxfId="7" priority="17">
      <formula>#REF!="Decomissioned"</formula>
    </cfRule>
    <cfRule type="expression" dxfId="6" priority="18">
      <formula>IF($AL5="YES",$AG5="YES")</formula>
    </cfRule>
    <cfRule type="expression" dxfId="5" priority="19">
      <formula>$AG5="YES"</formula>
    </cfRule>
    <cfRule type="expression" dxfId="4" priority="20">
      <formula>$AL5="YES"</formula>
    </cfRule>
  </conditionalFormatting>
  <conditionalFormatting sqref="B5">
    <cfRule type="expression" dxfId="3" priority="21">
      <formula>$P5="Decomissioned"</formula>
    </cfRule>
    <cfRule type="expression" dxfId="2" priority="22">
      <formula>IF(#REF!="YES",$AI5="YES")</formula>
    </cfRule>
    <cfRule type="expression" dxfId="1" priority="23">
      <formula>$AI5="YES"</formula>
    </cfRule>
    <cfRule type="expression" dxfId="0" priority="24">
      <formula>#REF!="YES"</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r:uid="{2AF505BA-97F4-48AF-903E-A2596A032194}">
          <x14:formula1>
            <xm:f>Lists!$A$2:$A$5</xm:f>
          </x14:formula1>
          <xm:sqref>D6:D101</xm:sqref>
        </x14:dataValidation>
        <x14:dataValidation type="list" allowBlank="1" showInputMessage="1" showErrorMessage="1" xr:uid="{F6BA9A12-D42A-41B8-8B09-DAC59A072B2C}">
          <x14:formula1>
            <xm:f>Lists!$F$2:$F$6</xm:f>
          </x14:formula1>
          <xm:sqref>G6:G101</xm:sqref>
        </x14:dataValidation>
        <x14:dataValidation type="list" allowBlank="1" showInputMessage="1" showErrorMessage="1" xr:uid="{CE94A477-4AC8-450F-9DD1-275D6C5A65C4}">
          <x14:formula1>
            <xm:f>Lists!$G$2:$G$15</xm:f>
          </x14:formula1>
          <xm:sqref>H6:H101</xm:sqref>
        </x14:dataValidation>
        <x14:dataValidation type="list" allowBlank="1" showInputMessage="1" showErrorMessage="1" xr:uid="{75C2C608-946D-4D87-A8D0-85E529ADEC65}">
          <x14:formula1>
            <xm:f>Lists!$B$2:$B$193</xm:f>
          </x14:formula1>
          <xm:sqref>I6:I101</xm:sqref>
        </x14:dataValidation>
        <x14:dataValidation type="list" allowBlank="1" showInputMessage="1" showErrorMessage="1" xr:uid="{11BD139D-2AF5-4102-BF1F-0E1A5BC415E0}">
          <x14:formula1>
            <xm:f>Lists!$C$2:$C$193</xm:f>
          </x14:formula1>
          <xm:sqref>J6:J101</xm:sqref>
        </x14:dataValidation>
        <x14:dataValidation type="list" allowBlank="1" showInputMessage="1" showErrorMessage="1" xr:uid="{E6C230F8-2467-4744-AEE3-E767D4E8A495}">
          <x14:formula1>
            <xm:f>Lists!$E$2:$E$4</xm:f>
          </x14:formula1>
          <xm:sqref>L6:L101</xm:sqref>
        </x14:dataValidation>
        <x14:dataValidation type="list" allowBlank="1" showInputMessage="1" showErrorMessage="1" xr:uid="{1D0B9AB9-F547-40AF-947E-5D22E3753A56}">
          <x14:formula1>
            <xm:f>Lists!$H$2:$H$3</xm:f>
          </x14:formula1>
          <xm:sqref>P6:P101 AM6:AM101</xm:sqref>
        </x14:dataValidation>
        <x14:dataValidation type="list" allowBlank="1" showInputMessage="1" showErrorMessage="1" xr:uid="{68AC6AD5-E49B-4C76-A81A-521CEB9BE9A5}">
          <x14:formula1>
            <xm:f>Lists!$H$2:$H$4</xm:f>
          </x14:formula1>
          <xm:sqref>R6:R101</xm:sqref>
        </x14:dataValidation>
        <x14:dataValidation type="list" allowBlank="1" showInputMessage="1" showErrorMessage="1" xr:uid="{FBEDD619-46DB-46C6-ADB8-5E073B3085F3}">
          <x14:formula1>
            <xm:f>Lists!$I$2:$I$5</xm:f>
          </x14:formula1>
          <xm:sqref>X6:X101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0BF1-3EAA-48B4-86A6-AD74F8BD8205}">
  <dimension ref="A1:I193"/>
  <sheetViews>
    <sheetView workbookViewId="0">
      <selection activeCell="H28" sqref="H28"/>
    </sheetView>
  </sheetViews>
  <sheetFormatPr defaultRowHeight="15" x14ac:dyDescent="0.25"/>
  <cols>
    <col min="1" max="1" width="10.7109375" bestFit="1" customWidth="1"/>
    <col min="2" max="2" width="30.28515625" bestFit="1" customWidth="1"/>
  </cols>
  <sheetData>
    <row r="1" spans="1:9" x14ac:dyDescent="0.25">
      <c r="A1" t="s">
        <v>597</v>
      </c>
      <c r="B1" s="1" t="s">
        <v>5</v>
      </c>
      <c r="C1" s="1" t="s">
        <v>45</v>
      </c>
      <c r="D1" s="1" t="s">
        <v>46</v>
      </c>
      <c r="E1" s="1" t="s">
        <v>47</v>
      </c>
      <c r="F1" s="1" t="s">
        <v>3</v>
      </c>
      <c r="G1" s="1" t="s">
        <v>48</v>
      </c>
    </row>
    <row r="2" spans="1:9" x14ac:dyDescent="0.25">
      <c r="A2" t="s">
        <v>593</v>
      </c>
      <c r="B2" t="s">
        <v>49</v>
      </c>
      <c r="C2" t="s">
        <v>50</v>
      </c>
      <c r="D2" t="s">
        <v>51</v>
      </c>
      <c r="E2" t="s">
        <v>52</v>
      </c>
      <c r="F2" t="s">
        <v>53</v>
      </c>
      <c r="G2" t="s">
        <v>53</v>
      </c>
      <c r="H2" t="s">
        <v>598</v>
      </c>
      <c r="I2" t="s">
        <v>601</v>
      </c>
    </row>
    <row r="3" spans="1:9" x14ac:dyDescent="0.25">
      <c r="A3" t="s">
        <v>594</v>
      </c>
      <c r="B3" t="s">
        <v>54</v>
      </c>
      <c r="C3" t="s">
        <v>55</v>
      </c>
      <c r="D3" t="s">
        <v>56</v>
      </c>
      <c r="E3" t="s">
        <v>57</v>
      </c>
      <c r="F3" t="s">
        <v>58</v>
      </c>
      <c r="G3" t="s">
        <v>59</v>
      </c>
      <c r="H3" t="s">
        <v>599</v>
      </c>
      <c r="I3" t="s">
        <v>595</v>
      </c>
    </row>
    <row r="4" spans="1:9" x14ac:dyDescent="0.25">
      <c r="A4" t="s">
        <v>595</v>
      </c>
      <c r="B4" t="s">
        <v>60</v>
      </c>
      <c r="C4" t="s">
        <v>61</v>
      </c>
      <c r="D4" t="s">
        <v>62</v>
      </c>
      <c r="E4" t="s">
        <v>63</v>
      </c>
      <c r="F4" t="s">
        <v>64</v>
      </c>
      <c r="G4" t="s">
        <v>65</v>
      </c>
      <c r="H4" t="s">
        <v>600</v>
      </c>
      <c r="I4" t="s">
        <v>602</v>
      </c>
    </row>
    <row r="5" spans="1:9" x14ac:dyDescent="0.25">
      <c r="A5" t="s">
        <v>596</v>
      </c>
      <c r="B5" t="s">
        <v>66</v>
      </c>
      <c r="C5" t="s">
        <v>67</v>
      </c>
      <c r="D5" t="s">
        <v>68</v>
      </c>
      <c r="F5" t="s">
        <v>69</v>
      </c>
      <c r="G5" t="s">
        <v>64</v>
      </c>
      <c r="I5" t="s">
        <v>603</v>
      </c>
    </row>
    <row r="6" spans="1:9" x14ac:dyDescent="0.25">
      <c r="B6" t="s">
        <v>70</v>
      </c>
      <c r="C6" t="s">
        <v>71</v>
      </c>
      <c r="D6" t="s">
        <v>72</v>
      </c>
      <c r="F6" t="s">
        <v>73</v>
      </c>
      <c r="G6" t="s">
        <v>69</v>
      </c>
    </row>
    <row r="7" spans="1:9" x14ac:dyDescent="0.25">
      <c r="B7" t="s">
        <v>74</v>
      </c>
      <c r="C7" t="s">
        <v>75</v>
      </c>
      <c r="D7" t="s">
        <v>76</v>
      </c>
      <c r="G7" t="s">
        <v>73</v>
      </c>
    </row>
    <row r="8" spans="1:9" x14ac:dyDescent="0.25">
      <c r="B8" t="s">
        <v>77</v>
      </c>
      <c r="C8" t="s">
        <v>78</v>
      </c>
      <c r="D8" t="s">
        <v>79</v>
      </c>
      <c r="G8" t="s">
        <v>80</v>
      </c>
    </row>
    <row r="9" spans="1:9" x14ac:dyDescent="0.25">
      <c r="B9" t="s">
        <v>81</v>
      </c>
      <c r="C9" t="s">
        <v>82</v>
      </c>
      <c r="D9" t="s">
        <v>83</v>
      </c>
      <c r="G9" t="s">
        <v>84</v>
      </c>
    </row>
    <row r="10" spans="1:9" x14ac:dyDescent="0.25">
      <c r="B10" t="s">
        <v>85</v>
      </c>
      <c r="C10" t="s">
        <v>86</v>
      </c>
      <c r="D10" t="s">
        <v>87</v>
      </c>
      <c r="G10" t="s">
        <v>88</v>
      </c>
    </row>
    <row r="11" spans="1:9" x14ac:dyDescent="0.25">
      <c r="B11" t="s">
        <v>89</v>
      </c>
      <c r="C11" t="s">
        <v>90</v>
      </c>
      <c r="D11" t="s">
        <v>91</v>
      </c>
      <c r="G11" t="s">
        <v>92</v>
      </c>
    </row>
    <row r="12" spans="1:9" x14ac:dyDescent="0.25">
      <c r="B12" t="s">
        <v>93</v>
      </c>
      <c r="C12" t="s">
        <v>94</v>
      </c>
      <c r="D12" t="s">
        <v>95</v>
      </c>
      <c r="G12" t="s">
        <v>96</v>
      </c>
    </row>
    <row r="13" spans="1:9" x14ac:dyDescent="0.25">
      <c r="B13" t="s">
        <v>97</v>
      </c>
      <c r="C13" t="s">
        <v>98</v>
      </c>
      <c r="D13" t="s">
        <v>99</v>
      </c>
      <c r="G13" t="s">
        <v>100</v>
      </c>
    </row>
    <row r="14" spans="1:9" x14ac:dyDescent="0.25">
      <c r="B14" t="s">
        <v>101</v>
      </c>
      <c r="C14" t="s">
        <v>102</v>
      </c>
      <c r="D14" t="s">
        <v>103</v>
      </c>
      <c r="G14" t="s">
        <v>104</v>
      </c>
    </row>
    <row r="15" spans="1:9" x14ac:dyDescent="0.25">
      <c r="B15" t="s">
        <v>105</v>
      </c>
      <c r="C15" t="s">
        <v>106</v>
      </c>
      <c r="D15" t="s">
        <v>107</v>
      </c>
      <c r="G15" t="s">
        <v>108</v>
      </c>
    </row>
    <row r="16" spans="1:9" x14ac:dyDescent="0.25">
      <c r="B16" t="s">
        <v>109</v>
      </c>
      <c r="C16" t="s">
        <v>110</v>
      </c>
      <c r="D16" t="s">
        <v>111</v>
      </c>
    </row>
    <row r="17" spans="2:4" x14ac:dyDescent="0.25">
      <c r="B17" t="s">
        <v>112</v>
      </c>
      <c r="C17" t="s">
        <v>113</v>
      </c>
      <c r="D17" t="s">
        <v>114</v>
      </c>
    </row>
    <row r="18" spans="2:4" x14ac:dyDescent="0.25">
      <c r="B18" t="s">
        <v>115</v>
      </c>
      <c r="C18" t="s">
        <v>116</v>
      </c>
      <c r="D18" t="s">
        <v>117</v>
      </c>
    </row>
    <row r="19" spans="2:4" x14ac:dyDescent="0.25">
      <c r="B19" t="s">
        <v>118</v>
      </c>
      <c r="C19" t="s">
        <v>119</v>
      </c>
      <c r="D19" t="s">
        <v>120</v>
      </c>
    </row>
    <row r="20" spans="2:4" x14ac:dyDescent="0.25">
      <c r="B20" t="s">
        <v>121</v>
      </c>
      <c r="C20" t="s">
        <v>122</v>
      </c>
      <c r="D20" t="s">
        <v>123</v>
      </c>
    </row>
    <row r="21" spans="2:4" x14ac:dyDescent="0.25">
      <c r="B21" t="s">
        <v>124</v>
      </c>
      <c r="C21" t="s">
        <v>125</v>
      </c>
      <c r="D21" t="s">
        <v>126</v>
      </c>
    </row>
    <row r="22" spans="2:4" x14ac:dyDescent="0.25">
      <c r="B22" t="s">
        <v>127</v>
      </c>
      <c r="C22" t="s">
        <v>128</v>
      </c>
      <c r="D22" t="s">
        <v>129</v>
      </c>
    </row>
    <row r="23" spans="2:4" x14ac:dyDescent="0.25">
      <c r="B23" t="s">
        <v>130</v>
      </c>
      <c r="C23" t="s">
        <v>131</v>
      </c>
      <c r="D23" t="s">
        <v>132</v>
      </c>
    </row>
    <row r="24" spans="2:4" x14ac:dyDescent="0.25">
      <c r="B24" t="s">
        <v>133</v>
      </c>
      <c r="C24" t="s">
        <v>134</v>
      </c>
      <c r="D24" t="s">
        <v>135</v>
      </c>
    </row>
    <row r="25" spans="2:4" x14ac:dyDescent="0.25">
      <c r="B25" t="s">
        <v>136</v>
      </c>
      <c r="C25" t="s">
        <v>137</v>
      </c>
      <c r="D25" t="s">
        <v>138</v>
      </c>
    </row>
    <row r="26" spans="2:4" x14ac:dyDescent="0.25">
      <c r="B26" t="s">
        <v>139</v>
      </c>
      <c r="C26" t="s">
        <v>140</v>
      </c>
      <c r="D26" t="s">
        <v>141</v>
      </c>
    </row>
    <row r="27" spans="2:4" x14ac:dyDescent="0.25">
      <c r="B27" t="s">
        <v>142</v>
      </c>
      <c r="C27" t="s">
        <v>143</v>
      </c>
      <c r="D27" t="s">
        <v>144</v>
      </c>
    </row>
    <row r="28" spans="2:4" x14ac:dyDescent="0.25">
      <c r="B28" t="s">
        <v>145</v>
      </c>
      <c r="C28" t="s">
        <v>146</v>
      </c>
      <c r="D28" t="s">
        <v>147</v>
      </c>
    </row>
    <row r="29" spans="2:4" x14ac:dyDescent="0.25">
      <c r="B29" t="s">
        <v>148</v>
      </c>
      <c r="C29" t="s">
        <v>149</v>
      </c>
      <c r="D29" t="s">
        <v>150</v>
      </c>
    </row>
    <row r="30" spans="2:4" x14ac:dyDescent="0.25">
      <c r="B30" t="s">
        <v>151</v>
      </c>
      <c r="C30" t="s">
        <v>152</v>
      </c>
      <c r="D30" t="s">
        <v>153</v>
      </c>
    </row>
    <row r="31" spans="2:4" x14ac:dyDescent="0.25">
      <c r="B31" t="s">
        <v>154</v>
      </c>
      <c r="C31" t="s">
        <v>155</v>
      </c>
      <c r="D31" t="s">
        <v>156</v>
      </c>
    </row>
    <row r="32" spans="2:4" x14ac:dyDescent="0.25">
      <c r="B32" t="s">
        <v>157</v>
      </c>
      <c r="C32" t="s">
        <v>158</v>
      </c>
      <c r="D32" t="s">
        <v>159</v>
      </c>
    </row>
    <row r="33" spans="2:4" x14ac:dyDescent="0.25">
      <c r="B33" t="s">
        <v>160</v>
      </c>
      <c r="C33" t="s">
        <v>161</v>
      </c>
      <c r="D33" t="s">
        <v>162</v>
      </c>
    </row>
    <row r="34" spans="2:4" x14ac:dyDescent="0.25">
      <c r="B34" t="s">
        <v>163</v>
      </c>
      <c r="C34" t="s">
        <v>164</v>
      </c>
      <c r="D34" t="s">
        <v>165</v>
      </c>
    </row>
    <row r="35" spans="2:4" x14ac:dyDescent="0.25">
      <c r="B35" t="s">
        <v>166</v>
      </c>
      <c r="C35" t="s">
        <v>167</v>
      </c>
      <c r="D35" t="s">
        <v>168</v>
      </c>
    </row>
    <row r="36" spans="2:4" x14ac:dyDescent="0.25">
      <c r="B36" t="s">
        <v>169</v>
      </c>
      <c r="C36" t="s">
        <v>170</v>
      </c>
      <c r="D36" t="s">
        <v>171</v>
      </c>
    </row>
    <row r="37" spans="2:4" x14ac:dyDescent="0.25">
      <c r="B37" t="s">
        <v>172</v>
      </c>
      <c r="C37" t="s">
        <v>173</v>
      </c>
      <c r="D37" t="s">
        <v>174</v>
      </c>
    </row>
    <row r="38" spans="2:4" x14ac:dyDescent="0.25">
      <c r="B38" t="s">
        <v>175</v>
      </c>
      <c r="C38" t="s">
        <v>176</v>
      </c>
      <c r="D38" t="s">
        <v>177</v>
      </c>
    </row>
    <row r="39" spans="2:4" x14ac:dyDescent="0.25">
      <c r="B39" t="s">
        <v>178</v>
      </c>
      <c r="C39" t="s">
        <v>179</v>
      </c>
      <c r="D39" t="s">
        <v>180</v>
      </c>
    </row>
    <row r="40" spans="2:4" x14ac:dyDescent="0.25">
      <c r="B40" t="s">
        <v>181</v>
      </c>
      <c r="C40" t="s">
        <v>182</v>
      </c>
      <c r="D40" t="s">
        <v>183</v>
      </c>
    </row>
    <row r="41" spans="2:4" x14ac:dyDescent="0.25">
      <c r="B41" t="s">
        <v>184</v>
      </c>
      <c r="C41" t="s">
        <v>185</v>
      </c>
      <c r="D41" t="s">
        <v>186</v>
      </c>
    </row>
    <row r="42" spans="2:4" x14ac:dyDescent="0.25">
      <c r="B42" t="s">
        <v>187</v>
      </c>
      <c r="C42" t="s">
        <v>188</v>
      </c>
      <c r="D42" t="s">
        <v>189</v>
      </c>
    </row>
    <row r="43" spans="2:4" x14ac:dyDescent="0.25">
      <c r="B43" t="s">
        <v>190</v>
      </c>
      <c r="C43" t="s">
        <v>191</v>
      </c>
      <c r="D43" t="s">
        <v>192</v>
      </c>
    </row>
    <row r="44" spans="2:4" x14ac:dyDescent="0.25">
      <c r="B44" t="s">
        <v>193</v>
      </c>
      <c r="C44" t="s">
        <v>194</v>
      </c>
      <c r="D44" t="s">
        <v>195</v>
      </c>
    </row>
    <row r="45" spans="2:4" x14ac:dyDescent="0.25">
      <c r="B45" t="s">
        <v>196</v>
      </c>
      <c r="C45" t="s">
        <v>197</v>
      </c>
      <c r="D45" t="s">
        <v>198</v>
      </c>
    </row>
    <row r="46" spans="2:4" x14ac:dyDescent="0.25">
      <c r="B46" t="s">
        <v>199</v>
      </c>
      <c r="C46" t="s">
        <v>200</v>
      </c>
      <c r="D46" t="s">
        <v>201</v>
      </c>
    </row>
    <row r="47" spans="2:4" x14ac:dyDescent="0.25">
      <c r="B47" t="s">
        <v>202</v>
      </c>
      <c r="C47" t="s">
        <v>203</v>
      </c>
      <c r="D47" t="s">
        <v>204</v>
      </c>
    </row>
    <row r="48" spans="2:4" x14ac:dyDescent="0.25">
      <c r="B48" t="s">
        <v>205</v>
      </c>
      <c r="C48" t="s">
        <v>206</v>
      </c>
      <c r="D48" t="s">
        <v>207</v>
      </c>
    </row>
    <row r="49" spans="2:4" x14ac:dyDescent="0.25">
      <c r="B49" t="s">
        <v>208</v>
      </c>
      <c r="C49" t="s">
        <v>209</v>
      </c>
      <c r="D49" t="s">
        <v>210</v>
      </c>
    </row>
    <row r="50" spans="2:4" x14ac:dyDescent="0.25">
      <c r="B50" t="s">
        <v>211</v>
      </c>
      <c r="C50" t="s">
        <v>212</v>
      </c>
      <c r="D50" t="s">
        <v>213</v>
      </c>
    </row>
    <row r="51" spans="2:4" x14ac:dyDescent="0.25">
      <c r="B51" t="s">
        <v>214</v>
      </c>
      <c r="C51" t="s">
        <v>215</v>
      </c>
      <c r="D51" t="s">
        <v>216</v>
      </c>
    </row>
    <row r="52" spans="2:4" x14ac:dyDescent="0.25">
      <c r="B52" t="s">
        <v>217</v>
      </c>
      <c r="C52" t="s">
        <v>218</v>
      </c>
      <c r="D52" t="s">
        <v>219</v>
      </c>
    </row>
    <row r="53" spans="2:4" x14ac:dyDescent="0.25">
      <c r="B53" t="s">
        <v>220</v>
      </c>
      <c r="C53" t="s">
        <v>221</v>
      </c>
      <c r="D53" t="s">
        <v>222</v>
      </c>
    </row>
    <row r="54" spans="2:4" x14ac:dyDescent="0.25">
      <c r="B54" t="s">
        <v>223</v>
      </c>
      <c r="C54" t="s">
        <v>224</v>
      </c>
      <c r="D54" t="s">
        <v>225</v>
      </c>
    </row>
    <row r="55" spans="2:4" x14ac:dyDescent="0.25">
      <c r="B55" t="s">
        <v>226</v>
      </c>
      <c r="C55" t="s">
        <v>227</v>
      </c>
      <c r="D55" t="s">
        <v>228</v>
      </c>
    </row>
    <row r="56" spans="2:4" x14ac:dyDescent="0.25">
      <c r="B56" t="s">
        <v>229</v>
      </c>
      <c r="C56" t="s">
        <v>230</v>
      </c>
      <c r="D56" t="s">
        <v>231</v>
      </c>
    </row>
    <row r="57" spans="2:4" x14ac:dyDescent="0.25">
      <c r="B57" t="s">
        <v>232</v>
      </c>
      <c r="C57" t="s">
        <v>233</v>
      </c>
      <c r="D57" t="s">
        <v>234</v>
      </c>
    </row>
    <row r="58" spans="2:4" x14ac:dyDescent="0.25">
      <c r="B58" t="s">
        <v>235</v>
      </c>
      <c r="C58" t="s">
        <v>236</v>
      </c>
      <c r="D58" t="s">
        <v>237</v>
      </c>
    </row>
    <row r="59" spans="2:4" x14ac:dyDescent="0.25">
      <c r="B59" t="s">
        <v>238</v>
      </c>
      <c r="C59" t="s">
        <v>239</v>
      </c>
      <c r="D59" t="s">
        <v>240</v>
      </c>
    </row>
    <row r="60" spans="2:4" x14ac:dyDescent="0.25">
      <c r="B60" t="s">
        <v>241</v>
      </c>
      <c r="C60" t="s">
        <v>242</v>
      </c>
      <c r="D60" t="s">
        <v>243</v>
      </c>
    </row>
    <row r="61" spans="2:4" x14ac:dyDescent="0.25">
      <c r="B61" t="s">
        <v>244</v>
      </c>
      <c r="C61" t="s">
        <v>245</v>
      </c>
      <c r="D61" t="s">
        <v>246</v>
      </c>
    </row>
    <row r="62" spans="2:4" x14ac:dyDescent="0.25">
      <c r="B62" t="s">
        <v>247</v>
      </c>
      <c r="C62" t="s">
        <v>248</v>
      </c>
      <c r="D62" t="s">
        <v>249</v>
      </c>
    </row>
    <row r="63" spans="2:4" x14ac:dyDescent="0.25">
      <c r="B63" t="s">
        <v>250</v>
      </c>
      <c r="C63" t="s">
        <v>251</v>
      </c>
      <c r="D63" t="s">
        <v>252</v>
      </c>
    </row>
    <row r="64" spans="2:4" x14ac:dyDescent="0.25">
      <c r="B64" t="s">
        <v>253</v>
      </c>
      <c r="C64" t="s">
        <v>254</v>
      </c>
      <c r="D64" t="s">
        <v>255</v>
      </c>
    </row>
    <row r="65" spans="2:4" x14ac:dyDescent="0.25">
      <c r="B65" t="s">
        <v>256</v>
      </c>
      <c r="C65" t="s">
        <v>257</v>
      </c>
      <c r="D65" t="s">
        <v>258</v>
      </c>
    </row>
    <row r="66" spans="2:4" x14ac:dyDescent="0.25">
      <c r="B66" t="s">
        <v>259</v>
      </c>
      <c r="C66" t="s">
        <v>260</v>
      </c>
      <c r="D66" t="s">
        <v>261</v>
      </c>
    </row>
    <row r="67" spans="2:4" x14ac:dyDescent="0.25">
      <c r="B67" t="s">
        <v>262</v>
      </c>
      <c r="C67" t="s">
        <v>263</v>
      </c>
      <c r="D67" t="s">
        <v>264</v>
      </c>
    </row>
    <row r="68" spans="2:4" x14ac:dyDescent="0.25">
      <c r="B68" t="s">
        <v>265</v>
      </c>
      <c r="C68" t="s">
        <v>266</v>
      </c>
      <c r="D68" t="s">
        <v>267</v>
      </c>
    </row>
    <row r="69" spans="2:4" x14ac:dyDescent="0.25">
      <c r="B69" t="s">
        <v>268</v>
      </c>
      <c r="C69" t="s">
        <v>269</v>
      </c>
      <c r="D69" t="s">
        <v>270</v>
      </c>
    </row>
    <row r="70" spans="2:4" x14ac:dyDescent="0.25">
      <c r="B70" t="s">
        <v>271</v>
      </c>
      <c r="C70" t="s">
        <v>272</v>
      </c>
      <c r="D70" t="s">
        <v>273</v>
      </c>
    </row>
    <row r="71" spans="2:4" x14ac:dyDescent="0.25">
      <c r="B71" t="s">
        <v>274</v>
      </c>
      <c r="C71" t="s">
        <v>275</v>
      </c>
      <c r="D71" t="s">
        <v>276</v>
      </c>
    </row>
    <row r="72" spans="2:4" x14ac:dyDescent="0.25">
      <c r="B72" t="s">
        <v>277</v>
      </c>
      <c r="C72" t="s">
        <v>278</v>
      </c>
      <c r="D72" t="s">
        <v>279</v>
      </c>
    </row>
    <row r="73" spans="2:4" x14ac:dyDescent="0.25">
      <c r="B73" t="s">
        <v>280</v>
      </c>
      <c r="C73" t="s">
        <v>281</v>
      </c>
      <c r="D73" t="s">
        <v>282</v>
      </c>
    </row>
    <row r="74" spans="2:4" x14ac:dyDescent="0.25">
      <c r="B74" t="s">
        <v>283</v>
      </c>
      <c r="C74" t="s">
        <v>284</v>
      </c>
      <c r="D74" t="s">
        <v>285</v>
      </c>
    </row>
    <row r="75" spans="2:4" x14ac:dyDescent="0.25">
      <c r="B75" t="s">
        <v>286</v>
      </c>
      <c r="C75" t="s">
        <v>287</v>
      </c>
      <c r="D75" t="s">
        <v>288</v>
      </c>
    </row>
    <row r="76" spans="2:4" x14ac:dyDescent="0.25">
      <c r="B76" t="s">
        <v>289</v>
      </c>
      <c r="C76" t="s">
        <v>290</v>
      </c>
      <c r="D76" t="s">
        <v>291</v>
      </c>
    </row>
    <row r="77" spans="2:4" x14ac:dyDescent="0.25">
      <c r="B77" t="s">
        <v>292</v>
      </c>
      <c r="C77" t="s">
        <v>293</v>
      </c>
      <c r="D77" t="s">
        <v>294</v>
      </c>
    </row>
    <row r="78" spans="2:4" x14ac:dyDescent="0.25">
      <c r="B78" t="s">
        <v>295</v>
      </c>
      <c r="C78" t="s">
        <v>296</v>
      </c>
      <c r="D78" t="s">
        <v>297</v>
      </c>
    </row>
    <row r="79" spans="2:4" x14ac:dyDescent="0.25">
      <c r="B79" t="s">
        <v>298</v>
      </c>
      <c r="C79" t="s">
        <v>299</v>
      </c>
      <c r="D79" t="s">
        <v>300</v>
      </c>
    </row>
    <row r="80" spans="2:4" x14ac:dyDescent="0.25">
      <c r="B80" t="s">
        <v>301</v>
      </c>
      <c r="C80" t="s">
        <v>302</v>
      </c>
      <c r="D80" t="s">
        <v>303</v>
      </c>
    </row>
    <row r="81" spans="2:4" x14ac:dyDescent="0.25">
      <c r="B81" t="s">
        <v>304</v>
      </c>
      <c r="C81" t="s">
        <v>305</v>
      </c>
      <c r="D81" t="s">
        <v>306</v>
      </c>
    </row>
    <row r="82" spans="2:4" x14ac:dyDescent="0.25">
      <c r="B82" t="s">
        <v>307</v>
      </c>
      <c r="C82" t="s">
        <v>308</v>
      </c>
      <c r="D82" t="s">
        <v>309</v>
      </c>
    </row>
    <row r="83" spans="2:4" x14ac:dyDescent="0.25">
      <c r="B83" t="s">
        <v>310</v>
      </c>
      <c r="C83" t="s">
        <v>311</v>
      </c>
      <c r="D83" t="s">
        <v>312</v>
      </c>
    </row>
    <row r="84" spans="2:4" x14ac:dyDescent="0.25">
      <c r="B84" t="s">
        <v>313</v>
      </c>
      <c r="C84" t="s">
        <v>314</v>
      </c>
      <c r="D84" t="s">
        <v>315</v>
      </c>
    </row>
    <row r="85" spans="2:4" x14ac:dyDescent="0.25">
      <c r="B85" t="s">
        <v>316</v>
      </c>
      <c r="C85" t="s">
        <v>317</v>
      </c>
      <c r="D85" t="s">
        <v>318</v>
      </c>
    </row>
    <row r="86" spans="2:4" x14ac:dyDescent="0.25">
      <c r="B86" t="s">
        <v>319</v>
      </c>
      <c r="C86" t="s">
        <v>320</v>
      </c>
      <c r="D86" t="s">
        <v>321</v>
      </c>
    </row>
    <row r="87" spans="2:4" x14ac:dyDescent="0.25">
      <c r="B87" t="s">
        <v>322</v>
      </c>
      <c r="C87" t="s">
        <v>323</v>
      </c>
      <c r="D87" t="s">
        <v>324</v>
      </c>
    </row>
    <row r="88" spans="2:4" x14ac:dyDescent="0.25">
      <c r="B88" t="s">
        <v>325</v>
      </c>
      <c r="C88" t="s">
        <v>326</v>
      </c>
      <c r="D88" t="s">
        <v>327</v>
      </c>
    </row>
    <row r="89" spans="2:4" x14ac:dyDescent="0.25">
      <c r="B89" t="s">
        <v>328</v>
      </c>
      <c r="C89" t="s">
        <v>329</v>
      </c>
      <c r="D89" t="s">
        <v>330</v>
      </c>
    </row>
    <row r="90" spans="2:4" x14ac:dyDescent="0.25">
      <c r="B90" t="s">
        <v>331</v>
      </c>
      <c r="C90" t="s">
        <v>332</v>
      </c>
      <c r="D90" t="s">
        <v>333</v>
      </c>
    </row>
    <row r="91" spans="2:4" x14ac:dyDescent="0.25">
      <c r="B91" t="s">
        <v>334</v>
      </c>
      <c r="C91" t="s">
        <v>335</v>
      </c>
      <c r="D91" t="s">
        <v>336</v>
      </c>
    </row>
    <row r="92" spans="2:4" x14ac:dyDescent="0.25">
      <c r="B92" t="s">
        <v>337</v>
      </c>
      <c r="C92" t="s">
        <v>338</v>
      </c>
      <c r="D92" t="s">
        <v>339</v>
      </c>
    </row>
    <row r="93" spans="2:4" x14ac:dyDescent="0.25">
      <c r="B93" t="s">
        <v>340</v>
      </c>
      <c r="C93" t="s">
        <v>341</v>
      </c>
      <c r="D93" t="s">
        <v>342</v>
      </c>
    </row>
    <row r="94" spans="2:4" x14ac:dyDescent="0.25">
      <c r="B94" t="s">
        <v>343</v>
      </c>
      <c r="C94" t="s">
        <v>344</v>
      </c>
      <c r="D94" t="s">
        <v>345</v>
      </c>
    </row>
    <row r="95" spans="2:4" x14ac:dyDescent="0.25">
      <c r="B95" t="s">
        <v>346</v>
      </c>
      <c r="C95" t="s">
        <v>347</v>
      </c>
      <c r="D95" t="s">
        <v>348</v>
      </c>
    </row>
    <row r="96" spans="2:4" x14ac:dyDescent="0.25">
      <c r="B96" t="s">
        <v>349</v>
      </c>
      <c r="C96" t="s">
        <v>350</v>
      </c>
      <c r="D96" t="s">
        <v>351</v>
      </c>
    </row>
    <row r="97" spans="2:4" x14ac:dyDescent="0.25">
      <c r="B97" t="s">
        <v>352</v>
      </c>
      <c r="C97" t="s">
        <v>353</v>
      </c>
      <c r="D97" t="s">
        <v>354</v>
      </c>
    </row>
    <row r="98" spans="2:4" x14ac:dyDescent="0.25">
      <c r="B98" t="s">
        <v>355</v>
      </c>
      <c r="C98" t="s">
        <v>356</v>
      </c>
      <c r="D98" t="s">
        <v>357</v>
      </c>
    </row>
    <row r="99" spans="2:4" x14ac:dyDescent="0.25">
      <c r="B99" t="s">
        <v>358</v>
      </c>
      <c r="C99" t="s">
        <v>359</v>
      </c>
      <c r="D99" t="s">
        <v>360</v>
      </c>
    </row>
    <row r="100" spans="2:4" x14ac:dyDescent="0.25">
      <c r="B100" t="s">
        <v>361</v>
      </c>
      <c r="C100" t="s">
        <v>362</v>
      </c>
      <c r="D100" t="s">
        <v>363</v>
      </c>
    </row>
    <row r="101" spans="2:4" x14ac:dyDescent="0.25">
      <c r="B101" t="s">
        <v>364</v>
      </c>
      <c r="C101" t="s">
        <v>365</v>
      </c>
      <c r="D101" t="s">
        <v>366</v>
      </c>
    </row>
    <row r="102" spans="2:4" x14ac:dyDescent="0.25">
      <c r="B102" t="s">
        <v>367</v>
      </c>
      <c r="C102" t="s">
        <v>368</v>
      </c>
      <c r="D102" t="s">
        <v>369</v>
      </c>
    </row>
    <row r="103" spans="2:4" x14ac:dyDescent="0.25">
      <c r="B103" t="s">
        <v>370</v>
      </c>
      <c r="C103" t="s">
        <v>371</v>
      </c>
      <c r="D103" t="s">
        <v>372</v>
      </c>
    </row>
    <row r="104" spans="2:4" x14ac:dyDescent="0.25">
      <c r="B104" t="s">
        <v>373</v>
      </c>
      <c r="C104" t="s">
        <v>374</v>
      </c>
      <c r="D104" t="s">
        <v>375</v>
      </c>
    </row>
    <row r="105" spans="2:4" x14ac:dyDescent="0.25">
      <c r="B105" t="s">
        <v>376</v>
      </c>
      <c r="C105" t="s">
        <v>377</v>
      </c>
      <c r="D105" t="s">
        <v>378</v>
      </c>
    </row>
    <row r="106" spans="2:4" x14ac:dyDescent="0.25">
      <c r="B106" t="s">
        <v>379</v>
      </c>
      <c r="C106" t="s">
        <v>380</v>
      </c>
      <c r="D106" t="s">
        <v>381</v>
      </c>
    </row>
    <row r="107" spans="2:4" x14ac:dyDescent="0.25">
      <c r="B107" t="s">
        <v>382</v>
      </c>
      <c r="C107" t="s">
        <v>383</v>
      </c>
      <c r="D107" t="s">
        <v>384</v>
      </c>
    </row>
    <row r="108" spans="2:4" x14ac:dyDescent="0.25">
      <c r="B108" t="s">
        <v>385</v>
      </c>
      <c r="C108" t="s">
        <v>386</v>
      </c>
      <c r="D108" t="s">
        <v>387</v>
      </c>
    </row>
    <row r="109" spans="2:4" x14ac:dyDescent="0.25">
      <c r="B109" t="s">
        <v>388</v>
      </c>
      <c r="C109" t="s">
        <v>389</v>
      </c>
      <c r="D109" t="s">
        <v>390</v>
      </c>
    </row>
    <row r="110" spans="2:4" x14ac:dyDescent="0.25">
      <c r="B110" t="s">
        <v>391</v>
      </c>
      <c r="C110" t="s">
        <v>392</v>
      </c>
      <c r="D110" t="s">
        <v>393</v>
      </c>
    </row>
    <row r="111" spans="2:4" x14ac:dyDescent="0.25">
      <c r="B111" t="s">
        <v>394</v>
      </c>
      <c r="C111" t="s">
        <v>395</v>
      </c>
      <c r="D111" t="s">
        <v>396</v>
      </c>
    </row>
    <row r="112" spans="2:4" x14ac:dyDescent="0.25">
      <c r="B112" t="s">
        <v>397</v>
      </c>
      <c r="C112" t="s">
        <v>398</v>
      </c>
      <c r="D112" t="s">
        <v>399</v>
      </c>
    </row>
    <row r="113" spans="2:4" x14ac:dyDescent="0.25">
      <c r="B113" t="s">
        <v>400</v>
      </c>
      <c r="C113" t="s">
        <v>401</v>
      </c>
      <c r="D113" t="s">
        <v>402</v>
      </c>
    </row>
    <row r="114" spans="2:4" x14ac:dyDescent="0.25">
      <c r="B114" t="s">
        <v>403</v>
      </c>
      <c r="C114" t="s">
        <v>404</v>
      </c>
      <c r="D114" t="s">
        <v>405</v>
      </c>
    </row>
    <row r="115" spans="2:4" x14ac:dyDescent="0.25">
      <c r="B115" t="s">
        <v>406</v>
      </c>
      <c r="C115" t="s">
        <v>407</v>
      </c>
      <c r="D115" t="s">
        <v>408</v>
      </c>
    </row>
    <row r="116" spans="2:4" x14ac:dyDescent="0.25">
      <c r="B116" t="s">
        <v>409</v>
      </c>
      <c r="C116" t="s">
        <v>410</v>
      </c>
      <c r="D116" t="s">
        <v>411</v>
      </c>
    </row>
    <row r="117" spans="2:4" x14ac:dyDescent="0.25">
      <c r="B117" t="s">
        <v>412</v>
      </c>
      <c r="C117" t="s">
        <v>413</v>
      </c>
      <c r="D117" t="s">
        <v>414</v>
      </c>
    </row>
    <row r="118" spans="2:4" x14ac:dyDescent="0.25">
      <c r="B118" t="s">
        <v>415</v>
      </c>
      <c r="C118" t="s">
        <v>416</v>
      </c>
      <c r="D118" t="s">
        <v>417</v>
      </c>
    </row>
    <row r="119" spans="2:4" x14ac:dyDescent="0.25">
      <c r="B119" t="s">
        <v>418</v>
      </c>
      <c r="C119" t="s">
        <v>419</v>
      </c>
      <c r="D119" t="s">
        <v>420</v>
      </c>
    </row>
    <row r="120" spans="2:4" x14ac:dyDescent="0.25">
      <c r="B120" t="s">
        <v>421</v>
      </c>
      <c r="C120" t="s">
        <v>422</v>
      </c>
      <c r="D120" t="s">
        <v>423</v>
      </c>
    </row>
    <row r="121" spans="2:4" x14ac:dyDescent="0.25">
      <c r="B121" t="s">
        <v>424</v>
      </c>
      <c r="C121" t="s">
        <v>425</v>
      </c>
      <c r="D121" t="s">
        <v>426</v>
      </c>
    </row>
    <row r="122" spans="2:4" x14ac:dyDescent="0.25">
      <c r="B122" t="s">
        <v>427</v>
      </c>
      <c r="C122" t="s">
        <v>428</v>
      </c>
      <c r="D122" t="s">
        <v>429</v>
      </c>
    </row>
    <row r="123" spans="2:4" x14ac:dyDescent="0.25">
      <c r="B123" t="s">
        <v>430</v>
      </c>
      <c r="C123" t="s">
        <v>431</v>
      </c>
      <c r="D123" t="s">
        <v>432</v>
      </c>
    </row>
    <row r="124" spans="2:4" x14ac:dyDescent="0.25">
      <c r="B124" t="s">
        <v>433</v>
      </c>
      <c r="C124" t="s">
        <v>434</v>
      </c>
      <c r="D124" t="s">
        <v>435</v>
      </c>
    </row>
    <row r="125" spans="2:4" x14ac:dyDescent="0.25">
      <c r="B125" t="s">
        <v>436</v>
      </c>
      <c r="C125" t="s">
        <v>437</v>
      </c>
      <c r="D125" t="s">
        <v>438</v>
      </c>
    </row>
    <row r="126" spans="2:4" x14ac:dyDescent="0.25">
      <c r="B126" t="s">
        <v>439</v>
      </c>
      <c r="C126" t="s">
        <v>440</v>
      </c>
      <c r="D126" t="s">
        <v>441</v>
      </c>
    </row>
    <row r="127" spans="2:4" x14ac:dyDescent="0.25">
      <c r="B127" t="s">
        <v>442</v>
      </c>
      <c r="C127" t="s">
        <v>443</v>
      </c>
      <c r="D127" t="s">
        <v>444</v>
      </c>
    </row>
    <row r="128" spans="2:4" x14ac:dyDescent="0.25">
      <c r="B128" t="s">
        <v>445</v>
      </c>
      <c r="C128" t="s">
        <v>446</v>
      </c>
      <c r="D128" t="s">
        <v>447</v>
      </c>
    </row>
    <row r="129" spans="2:4" x14ac:dyDescent="0.25">
      <c r="B129" t="s">
        <v>448</v>
      </c>
      <c r="C129" t="s">
        <v>449</v>
      </c>
      <c r="D129" t="s">
        <v>450</v>
      </c>
    </row>
    <row r="130" spans="2:4" x14ac:dyDescent="0.25">
      <c r="B130" t="s">
        <v>451</v>
      </c>
      <c r="C130" t="s">
        <v>452</v>
      </c>
      <c r="D130" t="s">
        <v>453</v>
      </c>
    </row>
    <row r="131" spans="2:4" x14ac:dyDescent="0.25">
      <c r="B131" t="s">
        <v>454</v>
      </c>
      <c r="C131" t="s">
        <v>455</v>
      </c>
      <c r="D131" t="s">
        <v>456</v>
      </c>
    </row>
    <row r="132" spans="2:4" x14ac:dyDescent="0.25">
      <c r="B132" t="s">
        <v>457</v>
      </c>
      <c r="C132" t="s">
        <v>458</v>
      </c>
      <c r="D132" t="s">
        <v>459</v>
      </c>
    </row>
    <row r="133" spans="2:4" x14ac:dyDescent="0.25">
      <c r="B133" t="s">
        <v>460</v>
      </c>
      <c r="C133" t="s">
        <v>461</v>
      </c>
      <c r="D133" t="s">
        <v>462</v>
      </c>
    </row>
    <row r="134" spans="2:4" x14ac:dyDescent="0.25">
      <c r="B134" t="s">
        <v>463</v>
      </c>
      <c r="C134" t="s">
        <v>464</v>
      </c>
      <c r="D134" t="s">
        <v>465</v>
      </c>
    </row>
    <row r="135" spans="2:4" x14ac:dyDescent="0.25">
      <c r="B135" t="s">
        <v>466</v>
      </c>
      <c r="C135" t="s">
        <v>467</v>
      </c>
      <c r="D135" t="s">
        <v>468</v>
      </c>
    </row>
    <row r="136" spans="2:4" x14ac:dyDescent="0.25">
      <c r="B136" t="s">
        <v>469</v>
      </c>
      <c r="C136" t="s">
        <v>470</v>
      </c>
      <c r="D136" t="s">
        <v>471</v>
      </c>
    </row>
    <row r="137" spans="2:4" x14ac:dyDescent="0.25">
      <c r="B137" t="s">
        <v>472</v>
      </c>
      <c r="C137" t="s">
        <v>473</v>
      </c>
      <c r="D137" t="s">
        <v>474</v>
      </c>
    </row>
    <row r="138" spans="2:4" x14ac:dyDescent="0.25">
      <c r="B138" t="s">
        <v>475</v>
      </c>
      <c r="C138" t="s">
        <v>476</v>
      </c>
      <c r="D138" t="s">
        <v>477</v>
      </c>
    </row>
    <row r="139" spans="2:4" x14ac:dyDescent="0.25">
      <c r="B139" t="s">
        <v>478</v>
      </c>
      <c r="C139" t="s">
        <v>479</v>
      </c>
      <c r="D139" t="s">
        <v>480</v>
      </c>
    </row>
    <row r="140" spans="2:4" x14ac:dyDescent="0.25">
      <c r="B140" t="s">
        <v>481</v>
      </c>
      <c r="C140" t="s">
        <v>482</v>
      </c>
      <c r="D140" t="s">
        <v>483</v>
      </c>
    </row>
    <row r="141" spans="2:4" x14ac:dyDescent="0.25">
      <c r="B141" t="s">
        <v>484</v>
      </c>
      <c r="C141" t="s">
        <v>485</v>
      </c>
      <c r="D141" t="s">
        <v>486</v>
      </c>
    </row>
    <row r="142" spans="2:4" x14ac:dyDescent="0.25">
      <c r="B142" t="s">
        <v>487</v>
      </c>
      <c r="C142" t="s">
        <v>488</v>
      </c>
      <c r="D142" t="s">
        <v>489</v>
      </c>
    </row>
    <row r="143" spans="2:4" x14ac:dyDescent="0.25">
      <c r="B143" t="s">
        <v>490</v>
      </c>
      <c r="C143" t="s">
        <v>491</v>
      </c>
      <c r="D143" t="s">
        <v>492</v>
      </c>
    </row>
    <row r="144" spans="2:4" x14ac:dyDescent="0.25">
      <c r="B144" t="s">
        <v>493</v>
      </c>
      <c r="C144" t="s">
        <v>494</v>
      </c>
    </row>
    <row r="145" spans="2:3" x14ac:dyDescent="0.25">
      <c r="B145" t="s">
        <v>495</v>
      </c>
      <c r="C145" t="s">
        <v>496</v>
      </c>
    </row>
    <row r="146" spans="2:3" x14ac:dyDescent="0.25">
      <c r="B146" t="s">
        <v>497</v>
      </c>
      <c r="C146" t="s">
        <v>498</v>
      </c>
    </row>
    <row r="147" spans="2:3" x14ac:dyDescent="0.25">
      <c r="B147" t="s">
        <v>499</v>
      </c>
      <c r="C147" t="s">
        <v>500</v>
      </c>
    </row>
    <row r="148" spans="2:3" x14ac:dyDescent="0.25">
      <c r="B148" t="s">
        <v>501</v>
      </c>
      <c r="C148" t="s">
        <v>502</v>
      </c>
    </row>
    <row r="149" spans="2:3" x14ac:dyDescent="0.25">
      <c r="B149" t="s">
        <v>503</v>
      </c>
      <c r="C149" t="s">
        <v>504</v>
      </c>
    </row>
    <row r="150" spans="2:3" x14ac:dyDescent="0.25">
      <c r="B150" t="s">
        <v>505</v>
      </c>
      <c r="C150" t="s">
        <v>506</v>
      </c>
    </row>
    <row r="151" spans="2:3" x14ac:dyDescent="0.25">
      <c r="B151" t="s">
        <v>507</v>
      </c>
      <c r="C151" t="s">
        <v>508</v>
      </c>
    </row>
    <row r="152" spans="2:3" x14ac:dyDescent="0.25">
      <c r="B152" t="s">
        <v>509</v>
      </c>
      <c r="C152" t="s">
        <v>510</v>
      </c>
    </row>
    <row r="153" spans="2:3" x14ac:dyDescent="0.25">
      <c r="B153" t="s">
        <v>511</v>
      </c>
      <c r="C153" t="s">
        <v>512</v>
      </c>
    </row>
    <row r="154" spans="2:3" x14ac:dyDescent="0.25">
      <c r="B154" t="s">
        <v>513</v>
      </c>
      <c r="C154" t="s">
        <v>514</v>
      </c>
    </row>
    <row r="155" spans="2:3" x14ac:dyDescent="0.25">
      <c r="B155" t="s">
        <v>515</v>
      </c>
      <c r="C155" t="s">
        <v>516</v>
      </c>
    </row>
    <row r="156" spans="2:3" x14ac:dyDescent="0.25">
      <c r="B156" t="s">
        <v>517</v>
      </c>
      <c r="C156" t="s">
        <v>518</v>
      </c>
    </row>
    <row r="157" spans="2:3" x14ac:dyDescent="0.25">
      <c r="B157" t="s">
        <v>519</v>
      </c>
      <c r="C157" t="s">
        <v>520</v>
      </c>
    </row>
    <row r="158" spans="2:3" x14ac:dyDescent="0.25">
      <c r="B158" t="s">
        <v>521</v>
      </c>
      <c r="C158" t="s">
        <v>522</v>
      </c>
    </row>
    <row r="159" spans="2:3" x14ac:dyDescent="0.25">
      <c r="B159" t="s">
        <v>523</v>
      </c>
      <c r="C159" t="s">
        <v>524</v>
      </c>
    </row>
    <row r="160" spans="2:3" x14ac:dyDescent="0.25">
      <c r="B160" t="s">
        <v>525</v>
      </c>
      <c r="C160" t="s">
        <v>526</v>
      </c>
    </row>
    <row r="161" spans="2:3" x14ac:dyDescent="0.25">
      <c r="B161" t="s">
        <v>527</v>
      </c>
      <c r="C161" t="s">
        <v>528</v>
      </c>
    </row>
    <row r="162" spans="2:3" x14ac:dyDescent="0.25">
      <c r="B162" t="s">
        <v>529</v>
      </c>
      <c r="C162" t="s">
        <v>530</v>
      </c>
    </row>
    <row r="163" spans="2:3" x14ac:dyDescent="0.25">
      <c r="B163" t="s">
        <v>531</v>
      </c>
      <c r="C163" t="s">
        <v>532</v>
      </c>
    </row>
    <row r="164" spans="2:3" x14ac:dyDescent="0.25">
      <c r="B164" t="s">
        <v>533</v>
      </c>
      <c r="C164" t="s">
        <v>534</v>
      </c>
    </row>
    <row r="165" spans="2:3" x14ac:dyDescent="0.25">
      <c r="B165" t="s">
        <v>535</v>
      </c>
      <c r="C165" t="s">
        <v>536</v>
      </c>
    </row>
    <row r="166" spans="2:3" x14ac:dyDescent="0.25">
      <c r="B166" t="s">
        <v>537</v>
      </c>
      <c r="C166" t="s">
        <v>538</v>
      </c>
    </row>
    <row r="167" spans="2:3" x14ac:dyDescent="0.25">
      <c r="B167" t="s">
        <v>539</v>
      </c>
      <c r="C167" t="s">
        <v>540</v>
      </c>
    </row>
    <row r="168" spans="2:3" x14ac:dyDescent="0.25">
      <c r="B168" t="s">
        <v>541</v>
      </c>
      <c r="C168" t="s">
        <v>542</v>
      </c>
    </row>
    <row r="169" spans="2:3" x14ac:dyDescent="0.25">
      <c r="B169" t="s">
        <v>543</v>
      </c>
      <c r="C169" t="s">
        <v>544</v>
      </c>
    </row>
    <row r="170" spans="2:3" x14ac:dyDescent="0.25">
      <c r="B170" t="s">
        <v>545</v>
      </c>
      <c r="C170" t="s">
        <v>546</v>
      </c>
    </row>
    <row r="171" spans="2:3" x14ac:dyDescent="0.25">
      <c r="B171" t="s">
        <v>547</v>
      </c>
      <c r="C171" t="s">
        <v>548</v>
      </c>
    </row>
    <row r="172" spans="2:3" x14ac:dyDescent="0.25">
      <c r="B172" t="s">
        <v>549</v>
      </c>
      <c r="C172" t="s">
        <v>550</v>
      </c>
    </row>
    <row r="173" spans="2:3" x14ac:dyDescent="0.25">
      <c r="B173" t="s">
        <v>551</v>
      </c>
      <c r="C173" t="s">
        <v>552</v>
      </c>
    </row>
    <row r="174" spans="2:3" x14ac:dyDescent="0.25">
      <c r="B174" t="s">
        <v>553</v>
      </c>
      <c r="C174" t="s">
        <v>554</v>
      </c>
    </row>
    <row r="175" spans="2:3" x14ac:dyDescent="0.25">
      <c r="B175" t="s">
        <v>555</v>
      </c>
      <c r="C175" t="s">
        <v>556</v>
      </c>
    </row>
    <row r="176" spans="2:3" x14ac:dyDescent="0.25">
      <c r="B176" t="s">
        <v>557</v>
      </c>
      <c r="C176" t="s">
        <v>558</v>
      </c>
    </row>
    <row r="177" spans="2:3" x14ac:dyDescent="0.25">
      <c r="B177" t="s">
        <v>559</v>
      </c>
      <c r="C177" t="s">
        <v>560</v>
      </c>
    </row>
    <row r="178" spans="2:3" x14ac:dyDescent="0.25">
      <c r="B178" t="s">
        <v>561</v>
      </c>
      <c r="C178" t="s">
        <v>562</v>
      </c>
    </row>
    <row r="179" spans="2:3" x14ac:dyDescent="0.25">
      <c r="B179" t="s">
        <v>563</v>
      </c>
      <c r="C179" t="s">
        <v>564</v>
      </c>
    </row>
    <row r="180" spans="2:3" x14ac:dyDescent="0.25">
      <c r="B180" t="s">
        <v>565</v>
      </c>
      <c r="C180" t="s">
        <v>566</v>
      </c>
    </row>
    <row r="181" spans="2:3" x14ac:dyDescent="0.25">
      <c r="B181" t="s">
        <v>567</v>
      </c>
      <c r="C181" t="s">
        <v>568</v>
      </c>
    </row>
    <row r="182" spans="2:3" x14ac:dyDescent="0.25">
      <c r="B182" t="s">
        <v>569</v>
      </c>
      <c r="C182" t="s">
        <v>570</v>
      </c>
    </row>
    <row r="183" spans="2:3" x14ac:dyDescent="0.25">
      <c r="B183" t="s">
        <v>571</v>
      </c>
      <c r="C183" t="s">
        <v>572</v>
      </c>
    </row>
    <row r="184" spans="2:3" x14ac:dyDescent="0.25">
      <c r="B184" t="s">
        <v>573</v>
      </c>
      <c r="C184" t="s">
        <v>574</v>
      </c>
    </row>
    <row r="185" spans="2:3" x14ac:dyDescent="0.25">
      <c r="B185" t="s">
        <v>575</v>
      </c>
      <c r="C185" t="s">
        <v>576</v>
      </c>
    </row>
    <row r="186" spans="2:3" x14ac:dyDescent="0.25">
      <c r="B186" t="s">
        <v>577</v>
      </c>
      <c r="C186" t="s">
        <v>578</v>
      </c>
    </row>
    <row r="187" spans="2:3" x14ac:dyDescent="0.25">
      <c r="B187" t="s">
        <v>579</v>
      </c>
      <c r="C187" t="s">
        <v>580</v>
      </c>
    </row>
    <row r="188" spans="2:3" x14ac:dyDescent="0.25">
      <c r="B188" t="s">
        <v>581</v>
      </c>
      <c r="C188" t="s">
        <v>582</v>
      </c>
    </row>
    <row r="189" spans="2:3" x14ac:dyDescent="0.25">
      <c r="B189" t="s">
        <v>583</v>
      </c>
      <c r="C189" t="s">
        <v>584</v>
      </c>
    </row>
    <row r="190" spans="2:3" x14ac:dyDescent="0.25">
      <c r="B190" t="s">
        <v>585</v>
      </c>
      <c r="C190" t="s">
        <v>586</v>
      </c>
    </row>
    <row r="191" spans="2:3" x14ac:dyDescent="0.25">
      <c r="B191" t="s">
        <v>587</v>
      </c>
      <c r="C191" t="s">
        <v>588</v>
      </c>
    </row>
    <row r="192" spans="2:3" x14ac:dyDescent="0.25">
      <c r="B192" t="s">
        <v>589</v>
      </c>
      <c r="C192" t="s">
        <v>590</v>
      </c>
    </row>
    <row r="193" spans="2:3" x14ac:dyDescent="0.25">
      <c r="B193" t="s">
        <v>591</v>
      </c>
      <c r="C193" t="s">
        <v>592</v>
      </c>
    </row>
  </sheetData>
  <sheetProtection algorithmName="SHA-512" hashValue="H5+mVXE1Ga/pAv28j3hS+jeuZi80Wo7Q4VwNbAkEVdQq9v3pnNTBltfQWG8ARHMKleMnJqCeCx3wm79GCo6k4A==" saltValue="5/w2Cn1UyjDLL/8Lpftbm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32266170393A42B1583686E57041E0" ma:contentTypeVersion="2" ma:contentTypeDescription="Create a new document." ma:contentTypeScope="" ma:versionID="c7ae6f1df77132ba068322cb4c4cb96d">
  <xsd:schema xmlns:xsd="http://www.w3.org/2001/XMLSchema" xmlns:xs="http://www.w3.org/2001/XMLSchema" xmlns:p="http://schemas.microsoft.com/office/2006/metadata/properties" xmlns:ns1="http://schemas.microsoft.com/sharepoint/v3" xmlns:ns2="6ec60af1-6d1e-4575-bf73-1b6e791fcd10" targetNamespace="http://schemas.microsoft.com/office/2006/metadata/properties" ma:root="true" ma:fieldsID="e509ac369dc63054410fa2f1dde8db88" ns1:_="" ns2:_="">
    <xsd:import namespace="http://schemas.microsoft.com/sharepoint/v3"/>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BBB971-F4F4-478C-8F4C-3BD8DE38EFA1}"/>
</file>

<file path=customXml/itemProps2.xml><?xml version="1.0" encoding="utf-8"?>
<ds:datastoreItem xmlns:ds="http://schemas.openxmlformats.org/officeDocument/2006/customXml" ds:itemID="{15D36732-7762-49BE-9F93-77E5F5EF13ED}"/>
</file>

<file path=customXml/itemProps3.xml><?xml version="1.0" encoding="utf-8"?>
<ds:datastoreItem xmlns:ds="http://schemas.openxmlformats.org/officeDocument/2006/customXml" ds:itemID="{C000E714-9338-41AD-BB2C-1B9CB5389113}"/>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Data Entry</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Jennie</dc:creator>
  <cp:lastModifiedBy>MORGAN Jennie</cp:lastModifiedBy>
  <dcterms:created xsi:type="dcterms:W3CDTF">2025-06-18T21:26:56Z</dcterms:created>
  <dcterms:modified xsi:type="dcterms:W3CDTF">2025-07-02T15:52:16Z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0x0101006132266170393A42B1583686E57041E0</vt:lpwstr>
  </property>
</Properties>
</file>