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stateoforegon.sharepoint.com/sites/OEM-OperationsandPreparednessSection/Shared Documents/Grants/EMPG/FY2024/EMPG 2024 Application Process and Guidance/"/>
    </mc:Choice>
  </mc:AlternateContent>
  <xr:revisionPtr revIDLastSave="426" documentId="8_{29DFDDBF-A56F-43EA-B279-9FAA502DD5A2}" xr6:coauthVersionLast="47" xr6:coauthVersionMax="47" xr10:uidLastSave="{62AABB63-9DDA-4006-A9AA-029A1F6DE621}"/>
  <bookViews>
    <workbookView xWindow="2760" yWindow="1215" windowWidth="20175" windowHeight="14085" xr2:uid="{44B3AF5A-CB12-4E80-8DBA-9E7BA4263C3E}"/>
  </bookViews>
  <sheets>
    <sheet name="EMPG Budget Request" sheetId="16" r:id="rId1"/>
    <sheet name="EMPG Budget Request Instruction" sheetId="14" r:id="rId2"/>
    <sheet name="Budget Narrative" sheetId="9" r:id="rId3"/>
    <sheet name="EMPG Budget Request Example" sheetId="12" r:id="rId4"/>
    <sheet name="Budget Narrative Example"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6" l="1"/>
  <c r="H49" i="16"/>
  <c r="F49" i="16"/>
  <c r="F51" i="16" s="1"/>
  <c r="D49" i="16"/>
  <c r="H48" i="16"/>
  <c r="H47" i="16"/>
  <c r="G46" i="16" s="1"/>
  <c r="E46" i="16"/>
  <c r="C46" i="16"/>
  <c r="H45" i="16"/>
  <c r="G44" i="16" s="1"/>
  <c r="E44" i="16"/>
  <c r="C44" i="16"/>
  <c r="H43" i="16"/>
  <c r="G42" i="16"/>
  <c r="E42" i="16"/>
  <c r="C42" i="16"/>
  <c r="H41" i="16"/>
  <c r="H40" i="16"/>
  <c r="G39" i="16" s="1"/>
  <c r="E39" i="16"/>
  <c r="C39" i="16"/>
  <c r="H38" i="16"/>
  <c r="H37" i="16"/>
  <c r="H36" i="16"/>
  <c r="H35" i="16"/>
  <c r="E34" i="16"/>
  <c r="C34" i="16"/>
  <c r="H32" i="16"/>
  <c r="H31" i="16"/>
  <c r="H30" i="16"/>
  <c r="G29" i="16" s="1"/>
  <c r="E29" i="16"/>
  <c r="C29" i="16"/>
  <c r="H28" i="16"/>
  <c r="H27" i="16"/>
  <c r="G26" i="16" s="1"/>
  <c r="E26" i="16"/>
  <c r="C26" i="16"/>
  <c r="H25" i="16"/>
  <c r="H24" i="16"/>
  <c r="H23" i="16"/>
  <c r="G22" i="16" s="1"/>
  <c r="E22" i="16"/>
  <c r="C22" i="16"/>
  <c r="H21" i="16"/>
  <c r="H20" i="16"/>
  <c r="G19" i="16" s="1"/>
  <c r="E19" i="16"/>
  <c r="C19" i="16"/>
  <c r="H18" i="16"/>
  <c r="H17" i="16"/>
  <c r="G16" i="16" s="1"/>
  <c r="E16" i="16"/>
  <c r="C16" i="16"/>
  <c r="H15" i="16"/>
  <c r="H14" i="16"/>
  <c r="H13" i="16"/>
  <c r="H12" i="16"/>
  <c r="H11" i="16"/>
  <c r="H10" i="16"/>
  <c r="H9" i="16"/>
  <c r="H8" i="16"/>
  <c r="H7" i="16"/>
  <c r="H6" i="16"/>
  <c r="G5" i="16" s="1"/>
  <c r="E5" i="16"/>
  <c r="E49" i="16" s="1"/>
  <c r="C5" i="16"/>
  <c r="G44" i="12"/>
  <c r="G42" i="12"/>
  <c r="G39" i="12"/>
  <c r="E46" i="12"/>
  <c r="E44" i="12"/>
  <c r="E42" i="12"/>
  <c r="C44" i="12"/>
  <c r="C42" i="12"/>
  <c r="C39" i="12"/>
  <c r="F56" i="12"/>
  <c r="F49" i="12"/>
  <c r="F51" i="12" s="1"/>
  <c r="D49" i="12"/>
  <c r="H49" i="12" s="1"/>
  <c r="H48" i="12"/>
  <c r="H47" i="12"/>
  <c r="C46" i="12"/>
  <c r="H45" i="12"/>
  <c r="H43" i="12"/>
  <c r="H41" i="12"/>
  <c r="H40" i="12"/>
  <c r="E39" i="12"/>
  <c r="H38" i="12"/>
  <c r="H37" i="12"/>
  <c r="H36" i="12"/>
  <c r="H35" i="12"/>
  <c r="G34" i="12"/>
  <c r="E34" i="12"/>
  <c r="C34" i="12"/>
  <c r="H32" i="12"/>
  <c r="H31" i="12"/>
  <c r="H30" i="12"/>
  <c r="E29" i="12"/>
  <c r="C29" i="12"/>
  <c r="H28" i="12"/>
  <c r="H27" i="12"/>
  <c r="G26" i="12" s="1"/>
  <c r="E26" i="12"/>
  <c r="C26" i="12"/>
  <c r="H25" i="12"/>
  <c r="H24" i="12"/>
  <c r="H23" i="12"/>
  <c r="E22" i="12"/>
  <c r="C22" i="12"/>
  <c r="H21" i="12"/>
  <c r="H20" i="12"/>
  <c r="E19" i="12"/>
  <c r="C19" i="12"/>
  <c r="H18" i="12"/>
  <c r="H17" i="12"/>
  <c r="G16" i="12" s="1"/>
  <c r="E16" i="12"/>
  <c r="C16" i="12"/>
  <c r="H15" i="12"/>
  <c r="H14" i="12"/>
  <c r="H13" i="12"/>
  <c r="H12" i="12"/>
  <c r="H11" i="12"/>
  <c r="H10" i="12"/>
  <c r="H9" i="12"/>
  <c r="H8" i="12"/>
  <c r="H7" i="12"/>
  <c r="H6" i="12"/>
  <c r="E5" i="12"/>
  <c r="E49" i="12" s="1"/>
  <c r="C5" i="12"/>
  <c r="G34" i="16" l="1"/>
  <c r="C49" i="16"/>
  <c r="G49" i="16" s="1"/>
  <c r="G22" i="12"/>
  <c r="G46" i="12"/>
  <c r="G29" i="12"/>
  <c r="G19" i="12"/>
  <c r="G5" i="12"/>
  <c r="C49" i="12"/>
  <c r="G49" i="12" s="1"/>
</calcChain>
</file>

<file path=xl/sharedStrings.xml><?xml version="1.0" encoding="utf-8"?>
<sst xmlns="http://schemas.openxmlformats.org/spreadsheetml/2006/main" count="173" uniqueCount="97">
  <si>
    <t>Equipment</t>
  </si>
  <si>
    <t>Personnel</t>
  </si>
  <si>
    <t>Agency</t>
  </si>
  <si>
    <t>Personnel A Salary</t>
  </si>
  <si>
    <t>Personnel A Fringe</t>
  </si>
  <si>
    <t>Personnel B Salary</t>
  </si>
  <si>
    <t>Personnel B Fringe</t>
  </si>
  <si>
    <t>Personnel C Salary</t>
  </si>
  <si>
    <t>Personnel C Fringe</t>
  </si>
  <si>
    <t>Personnel D Salary</t>
  </si>
  <si>
    <t>Personnel D Fringe</t>
  </si>
  <si>
    <t>Personnel E Fringe</t>
  </si>
  <si>
    <t>Personnel E Salary</t>
  </si>
  <si>
    <t>Travel</t>
  </si>
  <si>
    <t>Supplies</t>
  </si>
  <si>
    <t>Contractual</t>
  </si>
  <si>
    <t>Other</t>
  </si>
  <si>
    <t>Contractual:</t>
  </si>
  <si>
    <t>Equipment:</t>
  </si>
  <si>
    <r>
      <t xml:space="preserve">Fringe: 
</t>
    </r>
    <r>
      <rPr>
        <sz val="10"/>
        <rFont val="Calibri"/>
        <family val="2"/>
        <scheme val="minor"/>
      </rPr>
      <t>List the computation for fringe benefits for each of the personnel listed in the budget worksheet. Estimated rates for fringe are allowable but provide the basis for that estimation in the budget narrative (e.g. average % fringe paid for most employees within the agency). If not using an estimate, list fringe benefit and the associated costs for each employee that will be paid by EMPG Program funding (e.g. Social Security/FICA, Unemployment Compensation, Medicare, Retirement, Health Insurance, Life Insurance, etc.). Fringe benefits on overtime hours should generally be limited to Social Security/FICA, Workers' Compensation, Unemployment Compensation, and Retirement.</t>
    </r>
  </si>
  <si>
    <t>Supplies:</t>
  </si>
  <si>
    <r>
      <t xml:space="preserve">Indirect Costs:
</t>
    </r>
    <r>
      <rPr>
        <sz val="10"/>
        <rFont val="Calibri"/>
        <family val="2"/>
        <scheme val="minor"/>
      </rPr>
      <t xml:space="preserve">If indirect charges are budgeted, indicate the approved rate and base (the cost categories for which this IDC percentage rate will be applied). Indirect Costs are those incurred by the recipient for a common or joint purpose that benefit more than one cost objective or project, and are not readily assignable to specific cost objectives or projects as a direct cost. In order for Indirect Costs to be allowable, the applicant must have a Federal negotiated Indirect Cost Rate (e.g., fixed, predetermined, final or provisional). An approved Indirect Cost Rate Agreement signed by the recipient agency and the cognizant agency for the recipient, or a copy of the proposal to the cognizant Federal or state agency for an Indirect Cost Rate, must be included in the submission of the Work Plan Template for application purposes.  
Examples of Indirect Cost Rate calculations are shown below: 
1. Personnel (Indirect Rate x Personnel = Indirect Costs) 
2. Personnel and Fringe (Indirect Rate x Personnel &amp; Fringe = Indirect Costs) 
3. Total Direct Costs (Indirect Rate x Total direct costs = Indirect Costs) </t>
    </r>
  </si>
  <si>
    <t>EMPG Allocation Requested</t>
  </si>
  <si>
    <t>Total Budget by Category</t>
  </si>
  <si>
    <t>Budget Detail</t>
  </si>
  <si>
    <t>EMPG Eligible Agency Budget</t>
  </si>
  <si>
    <t>Budget Remaining</t>
  </si>
  <si>
    <t>2024 EMPG Application Budget Request</t>
  </si>
  <si>
    <t>Allocation</t>
  </si>
  <si>
    <t>For any item requested, complete detailed information here.</t>
  </si>
  <si>
    <t>ABC County</t>
  </si>
  <si>
    <t>Supplies: Office</t>
  </si>
  <si>
    <t>Supplies: EOC</t>
  </si>
  <si>
    <t>Equipment: EOC Backup Generator, AEL 10GE-00-GENR</t>
  </si>
  <si>
    <t>Training</t>
  </si>
  <si>
    <t>Rent</t>
  </si>
  <si>
    <t>Rent:</t>
  </si>
  <si>
    <t>Utilities</t>
  </si>
  <si>
    <t>Phone</t>
  </si>
  <si>
    <t>Utilities:</t>
  </si>
  <si>
    <t>Phone:</t>
  </si>
  <si>
    <t xml:space="preserve">Other: </t>
  </si>
  <si>
    <t>Indirect Costs</t>
  </si>
  <si>
    <t>Federally Approved Indirect Cost Agreement</t>
  </si>
  <si>
    <t>Federal Portion</t>
  </si>
  <si>
    <t>OEM Match</t>
  </si>
  <si>
    <r>
      <t xml:space="preserve">Personnel: 
</t>
    </r>
    <r>
      <rPr>
        <sz val="10"/>
        <rFont val="Calibri"/>
        <family val="2"/>
        <scheme val="minor"/>
      </rPr>
      <t xml:space="preserve">List each position with a brief description of the duties and responsibilities, as well as the salary computation. If a Cost of Living Adjustment (COLA) increase and/or merit pay increase in salary will be provided for the position, include those costs in calculations for personnel </t>
    </r>
    <r>
      <rPr>
        <i/>
        <sz val="10"/>
        <rFont val="Calibri"/>
        <family val="2"/>
        <scheme val="minor"/>
      </rPr>
      <t>and</t>
    </r>
    <r>
      <rPr>
        <sz val="10"/>
        <rFont val="Calibri"/>
        <family val="2"/>
        <scheme val="minor"/>
      </rPr>
      <t xml:space="preserve"> the associated fringe benefits on the Budget. </t>
    </r>
    <r>
      <rPr>
        <sz val="11"/>
        <rFont val="Calibri"/>
        <family val="2"/>
        <scheme val="minor"/>
      </rPr>
      <t>Is this a full-time or part-time position? Salaried/exempt or hourly?</t>
    </r>
  </si>
  <si>
    <t>Training:
Include as many details about each proposed training cost, including the name of the training course(s), training provider, personnel who will attend the training, proposed dates (estimates are accepted), etc.</t>
  </si>
  <si>
    <t>Rent:
Is the rent for EM owned or single use facility? Can the rent be identified as a direct cost? Show how it is calculated.</t>
  </si>
  <si>
    <t>Phone:
Are the phones used exclusively for EM? If not, are charges included only for EM? List each type of phone separately - land line, cell phone, satellite phone, etc.</t>
  </si>
  <si>
    <t>Local Match (List source below)</t>
  </si>
  <si>
    <r>
      <t xml:space="preserve">Contractual:
</t>
    </r>
    <r>
      <rPr>
        <sz val="10"/>
        <rFont val="Calibri"/>
        <family val="2"/>
        <scheme val="minor"/>
      </rPr>
      <t>Identify each proposed contract and specify its purpose and estimated cost. Contractual/consultant services are those services to be carried out by an individual or organization, other than the applicant, in the form of a procurement relationship. Leased or rented goods (equipment or supplies) should be included in the “Other” category. The applicant should list the proposed contract activities along with a brief description of the scope of work or services to be provided and proposed duration. Include the basis for the calculation of contractual services costs (e.g. contractor training instructor speaking fee, contractor travel costs and contractor instructional materials). Ensure this aligns with workplan objectives.</t>
    </r>
  </si>
  <si>
    <r>
      <t xml:space="preserve">Other:
</t>
    </r>
    <r>
      <rPr>
        <sz val="10"/>
        <rFont val="Calibri"/>
        <family val="2"/>
        <scheme val="minor"/>
      </rPr>
      <t xml:space="preserve">This category should include only those types of direct costs that do not fit in any of the other budget categories. Include a description of each cost by Line Item Name and in the same order as it is listed on the Detailed Budget. Include the basis for calculation of the costs. Ensure costs are reasonable and align with workplan objectives.
</t>
    </r>
  </si>
  <si>
    <r>
      <t xml:space="preserve">Equipment:
</t>
    </r>
    <r>
      <rPr>
        <sz val="10"/>
        <rFont val="Calibri"/>
        <family val="2"/>
        <scheme val="minor"/>
      </rPr>
      <t>List each equipment item by Line Item Name and in the same order as it is listed on the Detailed Budget. Include a brief description of each equipment item (no brand names); per unit cost, quantity and total cost; location of equipment (if other than the direct recipient agency); AEL number, and, how the equipment will be utilized. Ensure equipment is not considered "stockpile" equipment. Equipment is defined in 2 CFR 200.33.</t>
    </r>
  </si>
  <si>
    <r>
      <t xml:space="preserve">Travel:
</t>
    </r>
    <r>
      <rPr>
        <sz val="10"/>
        <rFont val="Calibri"/>
        <family val="2"/>
        <scheme val="minor"/>
      </rPr>
      <t>Specify the mileage, per diem, estimated number of trips in-State and out-of-State, number of travelers, and other costs for each type of travel. (Note: Vehicle expenses will not reimbursed in 2024. The standard mileage rate will be the only reimbursement with mileage log.) Travel may be integral to the purpose of the proposed project (e.g. disaster response) or related to proposed project activities (e.g. attendance at training or meetings). Travel costs identified in this section are for employees of the applicant/recipient only.  Travel category costs do not include costs for travel of consultants, contractors, consortia members, or other partner organizations, which are included in the “Contractual” category.</t>
    </r>
    <r>
      <rPr>
        <sz val="11"/>
        <rFont val="Calibri"/>
        <family val="2"/>
        <scheme val="minor"/>
      </rPr>
      <t xml:space="preserve"> </t>
    </r>
  </si>
  <si>
    <t>What are Direct and Indirect Costs?
Direct Costs
Direct costs can be identified specifically with a particular final cost objective, such as a federal award, or other internally or externally funded activity, or that can be directly assigned to such activities relatively easily with a high degree of accuracy.
Typical direct costs include:
Direct labor costs (i.e., the compensation of employees who work specifically on completing the objectives of a federal award);
Direct labor employees’ related fringe benefit costs;
Travel of direct labor employees; and
Materials, supplies, or other items purchased for use on a specific federal award.
Indirect costs
Indirect costs are incurred for a common or joint purpose benefitting more than one cost objective, and not readily assignable to the cost objectives specifically benefitted, without effort disproportionate to the results achieved. Indirect costs are allowable under AFG as described in 2 C.F.R. Part 200, including 2 C.F.R. § 200.414.
Typical indirect costs include:
Depreciation on buildings and equipment;
The cost of operating and maintaining facilities; and
General administration and general expenses, such as the salaries and expenses of executive officers, personnel administration, and accounting.</t>
  </si>
  <si>
    <r>
      <t xml:space="preserve">Supplies:
</t>
    </r>
    <r>
      <rPr>
        <b/>
        <sz val="10"/>
        <rFont val="Calibri"/>
        <family val="2"/>
        <scheme val="minor"/>
      </rPr>
      <t>Includes all tangible personal property other than those described in the definition of “equipment” as defined by 2 CFR 200.1. T</t>
    </r>
    <r>
      <rPr>
        <sz val="10"/>
        <rFont val="Calibri"/>
        <family val="2"/>
        <scheme val="minor"/>
      </rPr>
      <t>he budget should identify categories of supplies to be procured (e.g., printing supplies, office supplies, etc.) and the calculation of those costs (e.g., based on monthly rates or based on an average of previous years’ similar costs). Are costs reasonable? Do supplies align with the workplan objectives? Are items identified specifically?</t>
    </r>
    <r>
      <rPr>
        <sz val="11"/>
        <rFont val="Calibri"/>
        <family val="2"/>
        <scheme val="minor"/>
      </rPr>
      <t xml:space="preserve"> </t>
    </r>
  </si>
  <si>
    <t>Utilities:
Are the utilities for EM owned or single use facility? Can the rent be identified as a direct cost? Show how calculated if shared.</t>
  </si>
  <si>
    <t>Difference (for use in entering budget)</t>
  </si>
  <si>
    <t>County General Fund</t>
  </si>
  <si>
    <t>Training: OEMA</t>
  </si>
  <si>
    <t>Training: Misc. Other</t>
  </si>
  <si>
    <t>Rent: EOC</t>
  </si>
  <si>
    <t>Utilities: EOC Electricity</t>
  </si>
  <si>
    <t>Utilities: Natural Gas</t>
  </si>
  <si>
    <t>Utilities: Water/Sewer</t>
  </si>
  <si>
    <t>Phone: Staff Cell</t>
  </si>
  <si>
    <t>Phone: EOC Landline</t>
  </si>
  <si>
    <t>Phone: Satellite Phone</t>
  </si>
  <si>
    <t>Other: Insurance on EOC building</t>
  </si>
  <si>
    <t>Priority for Additional Funds</t>
  </si>
  <si>
    <t>1,2</t>
  </si>
  <si>
    <t>3,4</t>
  </si>
  <si>
    <t>Fred Flintstone Salary</t>
  </si>
  <si>
    <t>Fred Flintstone Fringe</t>
  </si>
  <si>
    <t>Betty Rubble Salary</t>
  </si>
  <si>
    <t>Betty Rubble Fringe</t>
  </si>
  <si>
    <t>BamBam Rubble Salary</t>
  </si>
  <si>
    <t>BamBam Rubble Fringe</t>
  </si>
  <si>
    <t>Fred Flintstone, Emergency Manager, Full-time salaried/Exempt. Salary includes 5% increase January 2025. 
Betty Rubble, Program Analyst, full-time, hourly 25/hour with increase in January 2025. Estimated overtime also included.
BamBam Rubble, Administrative Assistant. Works full-time, but spends approximately 1/2 his time on EM. He records him time daily and separates EM hours from Sheriff Dept hours. Makes $19/hour and also includes increase in January 2025. Includes estimated limited overtime. Job descriptions attached for all 3 postions.</t>
  </si>
  <si>
    <t>Fringe is estimated at 40% per employee based on past experience. Includes: Social Security/FICA, Unemployment Compensation, Medicare, Retirement, Health Insurance. Overtime includes: Social Security/FICA, Workers' Compensation, Unemployment Compensation, and Retirement</t>
  </si>
  <si>
    <t>Updating EOP this year and will be doing community feedback sessions in 8 communities. Fred is also on a state subcommittee and will be traveling quarterly to meetings. Travel to and from OEMA conference and Oregon Prepared. Travel to Salem for IronOR24 and neighboring county for joint exercise. Misc meetings and emergency response oversight.</t>
  </si>
  <si>
    <t xml:space="preserve">Two staff to attend OEMA Conference at $500/person. Estimated funds for other trainings for all three staff as they come available. </t>
  </si>
  <si>
    <t xml:space="preserve">Office and EOC supplies estimated based on previous year expenses. </t>
  </si>
  <si>
    <t>EOC is a dedicated rented space next to the Courthouse.</t>
  </si>
  <si>
    <t>All utilities are based on previous year and charged for just the rented space.</t>
  </si>
  <si>
    <t>Two staff cell phones at $50/month. Landline at EOC at $50/month. Estimated cost on satellite phone, includes monthly charges and extra for usage.</t>
  </si>
  <si>
    <t>N/A</t>
  </si>
  <si>
    <t>EOC Backup Generator, AEL 10GE-00-GENR. Purchasing new one this year as last one failed.</t>
  </si>
  <si>
    <t>Insurance to cover EOC facility and contents.</t>
  </si>
  <si>
    <t>EMPG Budget Narrative</t>
  </si>
  <si>
    <t>(F52, F54 and F55 entered from the spreadsheet titled " ")</t>
  </si>
  <si>
    <t xml:space="preserve">Utilities: </t>
  </si>
  <si>
    <t xml:space="preserve">Phone: </t>
  </si>
  <si>
    <t xml:space="preserve">Equipment: </t>
  </si>
  <si>
    <t>Entered from "EMPG 2024 Distribution - 5-9-24"</t>
  </si>
  <si>
    <r>
      <rPr>
        <b/>
        <sz val="11"/>
        <color theme="1"/>
        <rFont val="Calibri"/>
        <family val="2"/>
        <scheme val="minor"/>
      </rPr>
      <t xml:space="preserve">Instructions for "EMPG Budget Request" and "Budget Narrative" page.
</t>
    </r>
    <r>
      <rPr>
        <sz val="11"/>
        <color theme="1"/>
        <rFont val="Calibri"/>
        <family val="2"/>
        <scheme val="minor"/>
      </rPr>
      <t xml:space="preserve">
Important - Enter information only in the yellow shaded spots in the spreadsheet. 
In cell B2, enter your agency name. In cell F52, enter your Allocation. In cell F54, enter the federal allocation. In cell F55, enter the ODEM match amount (the ODEM match amount is a one-time figure and will not change even if additional federal dollars are allocated. These three figures will come from the document titled “EMPG 2024 Distribution - 5/9/24 “.  In cell B57, list where you be providing your non-federal match dollars from.
Enter your entire EMPG allowable agency budget, providing short descriptions of expenses in column B. In column D, enter the dollar amount of your expenses for the entire Emergency Management/EMPG allowable budget (Note, if you have expenses that are not allowable under the EMPG grant, such as overhead or administration, do not include them.) For every expense you put in these columns, complete the detail on the "Budget Narrative" page.
Enter your requested EMPG budget in column F.  Use cell F51 as a check – when it is at “0,” you have allocated your entire budget. Columns C, E, and G will calculate totals for each category. (The sum of columns C and D, E and F, and G and H will be the same.)
Columns G and H will automatically calculate funds remaining in your budget that are not covered by the EMPG grant. If additional funds are available after the initial allocation, these columns show your additional expenses that can support additional federal funds being allocated to you. If there are funds remaining here and a priority number is next to the amount, you are saying you have match for them and can accept these additional dollars from EMPG.
Column I is where you list the order of where you would like additional funds to be contracted from. In the example provided, ABC County wants the personnel funds to be the first spent by EMPG. Equipment does not have a number next to it. ABC County does not want the generator to be only available for EMPG use, so they will not request federal funds to help pay for it. They also do not prefer to do the extra paperwork of submitting mileage or tracking supplies, so they put them at the 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</si>
</sst>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1"/>
      <color theme="1"/>
      <name val="Calibri"/>
      <family val="2"/>
      <scheme val="minor"/>
    </font>
    <font>
      <b/>
      <sz val="11"/>
      <color theme="1"/>
      <name val="Calibri"/>
      <family val="2"/>
      <scheme val="minor"/>
    </font>
    <font>
      <sz val="1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6"/>
      <color theme="1"/>
      <name val="Calibri"/>
      <family val="2"/>
      <scheme val="minor"/>
    </font>
    <font>
      <b/>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medium">
        <color indexed="64"/>
      </left>
      <right style="thin">
        <color indexed="64"/>
      </right>
      <top/>
      <bottom style="medium">
        <color indexed="64"/>
      </bottom>
      <diagonal/>
    </border>
    <border>
      <left style="thick">
        <color auto="1"/>
      </left>
      <right/>
      <top/>
      <bottom/>
      <diagonal/>
    </border>
    <border>
      <left style="thick">
        <color auto="1"/>
      </left>
      <right/>
      <top/>
      <bottom style="thick">
        <color auto="1"/>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Alignment="1">
      <alignment horizontal="center"/>
    </xf>
    <xf numFmtId="0" fontId="2" fillId="2" borderId="1" xfId="0" quotePrefix="1" applyFont="1" applyFill="1" applyBorder="1" applyAlignment="1">
      <alignment horizontal="left" vertical="top" wrapText="1"/>
    </xf>
    <xf numFmtId="0" fontId="0" fillId="0" borderId="0" xfId="0" applyAlignment="1">
      <alignment wrapText="1"/>
    </xf>
    <xf numFmtId="164" fontId="0" fillId="0" borderId="0" xfId="0" applyNumberFormat="1"/>
    <xf numFmtId="0" fontId="1" fillId="0" borderId="4" xfId="0" applyFont="1" applyBorder="1" applyAlignment="1">
      <alignment horizontal="center" wrapText="1"/>
    </xf>
    <xf numFmtId="164" fontId="1" fillId="0" borderId="5" xfId="0" applyNumberFormat="1" applyFont="1" applyBorder="1" applyAlignment="1">
      <alignment wrapText="1"/>
    </xf>
    <xf numFmtId="164" fontId="1" fillId="0" borderId="6" xfId="0" applyNumberFormat="1" applyFont="1" applyBorder="1" applyAlignment="1">
      <alignment wrapText="1"/>
    </xf>
    <xf numFmtId="164" fontId="0" fillId="0" borderId="2" xfId="0" applyNumberFormat="1" applyBorder="1"/>
    <xf numFmtId="164" fontId="1" fillId="0" borderId="2" xfId="0" applyNumberFormat="1" applyFont="1" applyBorder="1"/>
    <xf numFmtId="164" fontId="1" fillId="0" borderId="7" xfId="0" applyNumberFormat="1" applyFont="1" applyBorder="1"/>
    <xf numFmtId="164" fontId="1" fillId="0" borderId="3" xfId="0" applyNumberFormat="1" applyFont="1" applyBorder="1"/>
    <xf numFmtId="164" fontId="1" fillId="0" borderId="8" xfId="0" applyNumberFormat="1" applyFont="1" applyBorder="1"/>
    <xf numFmtId="164" fontId="0" fillId="0" borderId="2" xfId="0" applyNumberFormat="1" applyBorder="1" applyAlignment="1">
      <alignment wrapText="1"/>
    </xf>
    <xf numFmtId="164" fontId="0" fillId="0" borderId="7" xfId="0" applyNumberFormat="1" applyBorder="1" applyAlignment="1">
      <alignment wrapText="1"/>
    </xf>
    <xf numFmtId="164" fontId="1" fillId="0" borderId="7" xfId="0" applyNumberFormat="1" applyFont="1" applyBorder="1" applyAlignment="1">
      <alignment wrapText="1"/>
    </xf>
    <xf numFmtId="164" fontId="1" fillId="0" borderId="3" xfId="0" applyNumberFormat="1" applyFont="1" applyBorder="1" applyAlignment="1">
      <alignment wrapText="1"/>
    </xf>
    <xf numFmtId="164" fontId="1" fillId="0" borderId="8" xfId="0" applyNumberFormat="1" applyFont="1" applyBorder="1" applyAlignment="1">
      <alignment wrapText="1"/>
    </xf>
    <xf numFmtId="164" fontId="0" fillId="3" borderId="7" xfId="0" applyNumberFormat="1" applyFill="1" applyBorder="1"/>
    <xf numFmtId="0" fontId="0" fillId="3" borderId="0" xfId="0" applyFill="1"/>
    <xf numFmtId="0" fontId="0" fillId="4" borderId="0" xfId="0" applyFill="1"/>
    <xf numFmtId="0" fontId="0" fillId="3" borderId="0" xfId="0" applyFill="1" applyAlignment="1">
      <alignment wrapText="1"/>
    </xf>
    <xf numFmtId="164" fontId="0" fillId="4" borderId="7" xfId="0" applyNumberFormat="1" applyFill="1" applyBorder="1"/>
    <xf numFmtId="164" fontId="1" fillId="4" borderId="2" xfId="0" applyNumberFormat="1" applyFont="1" applyFill="1" applyBorder="1"/>
    <xf numFmtId="164" fontId="1" fillId="4" borderId="7" xfId="0" applyNumberFormat="1" applyFont="1" applyFill="1" applyBorder="1"/>
    <xf numFmtId="0" fontId="6" fillId="0" borderId="0" xfId="0" applyFont="1" applyAlignment="1">
      <alignment wrapText="1"/>
    </xf>
    <xf numFmtId="0" fontId="1" fillId="0" borderId="0" xfId="0" applyFont="1" applyAlignment="1">
      <alignment horizontal="center" wrapText="1"/>
    </xf>
    <xf numFmtId="164" fontId="0" fillId="3" borderId="0" xfId="0" applyNumberFormat="1" applyFill="1"/>
    <xf numFmtId="0" fontId="7" fillId="0" borderId="0" xfId="0" applyFont="1"/>
    <xf numFmtId="0" fontId="2" fillId="0" borderId="0" xfId="0" applyFont="1" applyAlignment="1">
      <alignment wrapText="1"/>
    </xf>
    <xf numFmtId="0" fontId="8" fillId="4" borderId="0" xfId="0" applyFont="1" applyFill="1"/>
    <xf numFmtId="0" fontId="1"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6835-CC61-43DD-B7DF-B7B316A28E07}">
  <dimension ref="A1:L58"/>
  <sheetViews>
    <sheetView tabSelected="1" workbookViewId="0">
      <pane xSplit="2" ySplit="4" topLeftCell="C37" activePane="bottomRight" state="frozen"/>
      <selection pane="topRight" activeCell="C1" sqref="C1"/>
      <selection pane="bottomLeft" activeCell="A4" sqref="A4"/>
      <selection pane="bottomRight" activeCell="H55" sqref="H55"/>
    </sheetView>
  </sheetViews>
  <sheetFormatPr defaultRowHeight="15" x14ac:dyDescent="0.25"/>
  <cols>
    <col min="1" max="1" width="8.42578125" customWidth="1"/>
    <col min="2" max="2" width="38.7109375" customWidth="1"/>
    <col min="3" max="3" width="15.42578125" customWidth="1"/>
    <col min="4" max="4" width="14.42578125" customWidth="1"/>
    <col min="5" max="5" width="14.28515625" customWidth="1"/>
    <col min="6" max="6" width="11.85546875" customWidth="1"/>
    <col min="7" max="8" width="12.42578125" customWidth="1"/>
    <col min="9" max="9" width="12.85546875" customWidth="1"/>
  </cols>
  <sheetData>
    <row r="1" spans="1:12" x14ac:dyDescent="0.25">
      <c r="A1" s="1" t="s">
        <v>27</v>
      </c>
    </row>
    <row r="2" spans="1:12" ht="15.75" thickBot="1" x14ac:dyDescent="0.3">
      <c r="A2" s="1" t="s">
        <v>2</v>
      </c>
      <c r="B2" s="20"/>
    </row>
    <row r="3" spans="1:12" ht="16.5" thickTop="1" thickBot="1" x14ac:dyDescent="0.3">
      <c r="B3" s="2"/>
      <c r="C3" s="32" t="s">
        <v>25</v>
      </c>
      <c r="D3" s="32"/>
      <c r="E3" s="32" t="s">
        <v>22</v>
      </c>
      <c r="F3" s="32"/>
      <c r="G3" s="32" t="s">
        <v>26</v>
      </c>
      <c r="H3" s="32"/>
    </row>
    <row r="4" spans="1:12" ht="46.5" thickTop="1" thickBot="1" x14ac:dyDescent="0.3">
      <c r="B4" s="2"/>
      <c r="C4" s="6" t="s">
        <v>23</v>
      </c>
      <c r="D4" s="6" t="s">
        <v>24</v>
      </c>
      <c r="E4" s="6" t="s">
        <v>23</v>
      </c>
      <c r="F4" s="6" t="s">
        <v>24</v>
      </c>
      <c r="G4" s="6" t="s">
        <v>23</v>
      </c>
      <c r="H4" s="6" t="s">
        <v>24</v>
      </c>
      <c r="I4" s="27" t="s">
        <v>70</v>
      </c>
      <c r="J4" s="4"/>
      <c r="K4" s="4"/>
      <c r="L4" s="4"/>
    </row>
    <row r="5" spans="1:12" ht="15.75" thickTop="1" x14ac:dyDescent="0.25">
      <c r="A5" s="1" t="s">
        <v>1</v>
      </c>
      <c r="B5" s="1"/>
      <c r="C5" s="7">
        <f>SUM(D6:D15)</f>
        <v>0</v>
      </c>
      <c r="D5" s="8"/>
      <c r="E5" s="7">
        <f>SUM(F6:F15)</f>
        <v>0</v>
      </c>
      <c r="F5" s="8"/>
      <c r="G5" s="7">
        <f>SUM(H6:H15)</f>
        <v>0</v>
      </c>
      <c r="H5" s="8"/>
      <c r="I5" s="27"/>
      <c r="J5" s="4"/>
      <c r="K5" s="4"/>
      <c r="L5" s="4"/>
    </row>
    <row r="6" spans="1:12" x14ac:dyDescent="0.25">
      <c r="A6" s="1"/>
      <c r="B6" s="20" t="s">
        <v>3</v>
      </c>
      <c r="C6" s="9"/>
      <c r="D6" s="19"/>
      <c r="E6" s="9"/>
      <c r="F6" s="19"/>
      <c r="G6" s="9"/>
      <c r="H6" s="15">
        <f t="shared" ref="H6:H49" si="0">D6-F6</f>
        <v>0</v>
      </c>
      <c r="I6" s="2"/>
    </row>
    <row r="7" spans="1:12" x14ac:dyDescent="0.25">
      <c r="A7" s="1"/>
      <c r="B7" s="20" t="s">
        <v>4</v>
      </c>
      <c r="C7" s="9"/>
      <c r="D7" s="19"/>
      <c r="E7" s="9"/>
      <c r="F7" s="19"/>
      <c r="G7" s="9"/>
      <c r="H7" s="15">
        <f t="shared" si="0"/>
        <v>0</v>
      </c>
      <c r="I7" s="2"/>
    </row>
    <row r="8" spans="1:12" x14ac:dyDescent="0.25">
      <c r="A8" s="1"/>
      <c r="B8" s="20" t="s">
        <v>5</v>
      </c>
      <c r="C8" s="9"/>
      <c r="D8" s="19"/>
      <c r="E8" s="9"/>
      <c r="F8" s="19"/>
      <c r="G8" s="9"/>
      <c r="H8" s="15">
        <f t="shared" si="0"/>
        <v>0</v>
      </c>
      <c r="I8" s="2"/>
    </row>
    <row r="9" spans="1:12" x14ac:dyDescent="0.25">
      <c r="A9" s="1"/>
      <c r="B9" s="20" t="s">
        <v>6</v>
      </c>
      <c r="C9" s="9"/>
      <c r="D9" s="19"/>
      <c r="E9" s="9"/>
      <c r="F9" s="19"/>
      <c r="G9" s="9"/>
      <c r="H9" s="15">
        <f t="shared" si="0"/>
        <v>0</v>
      </c>
      <c r="I9" s="2"/>
    </row>
    <row r="10" spans="1:12" x14ac:dyDescent="0.25">
      <c r="A10" s="1"/>
      <c r="B10" s="20" t="s">
        <v>7</v>
      </c>
      <c r="C10" s="9"/>
      <c r="D10" s="19"/>
      <c r="E10" s="9"/>
      <c r="F10" s="19"/>
      <c r="G10" s="9"/>
      <c r="H10" s="15">
        <f t="shared" si="0"/>
        <v>0</v>
      </c>
      <c r="I10" s="2"/>
    </row>
    <row r="11" spans="1:12" x14ac:dyDescent="0.25">
      <c r="A11" s="1"/>
      <c r="B11" s="20" t="s">
        <v>8</v>
      </c>
      <c r="C11" s="9"/>
      <c r="D11" s="19"/>
      <c r="E11" s="9"/>
      <c r="F11" s="19"/>
      <c r="G11" s="9"/>
      <c r="H11" s="15">
        <f t="shared" si="0"/>
        <v>0</v>
      </c>
      <c r="I11" s="2"/>
    </row>
    <row r="12" spans="1:12" x14ac:dyDescent="0.25">
      <c r="A12" s="1"/>
      <c r="B12" s="20" t="s">
        <v>9</v>
      </c>
      <c r="C12" s="9"/>
      <c r="D12" s="19"/>
      <c r="E12" s="9"/>
      <c r="F12" s="19"/>
      <c r="G12" s="9"/>
      <c r="H12" s="15">
        <f t="shared" si="0"/>
        <v>0</v>
      </c>
      <c r="I12" s="2"/>
    </row>
    <row r="13" spans="1:12" x14ac:dyDescent="0.25">
      <c r="A13" s="1"/>
      <c r="B13" s="20" t="s">
        <v>10</v>
      </c>
      <c r="C13" s="9"/>
      <c r="D13" s="19"/>
      <c r="E13" s="9"/>
      <c r="F13" s="19"/>
      <c r="G13" s="9"/>
      <c r="H13" s="15">
        <f t="shared" si="0"/>
        <v>0</v>
      </c>
      <c r="I13" s="2"/>
    </row>
    <row r="14" spans="1:12" x14ac:dyDescent="0.25">
      <c r="A14" s="1"/>
      <c r="B14" s="20" t="s">
        <v>12</v>
      </c>
      <c r="C14" s="9"/>
      <c r="D14" s="19"/>
      <c r="E14" s="9"/>
      <c r="F14" s="19"/>
      <c r="G14" s="9"/>
      <c r="H14" s="15">
        <f t="shared" si="0"/>
        <v>0</v>
      </c>
      <c r="I14" s="2"/>
    </row>
    <row r="15" spans="1:12" x14ac:dyDescent="0.25">
      <c r="A15" s="1"/>
      <c r="B15" s="20" t="s">
        <v>11</v>
      </c>
      <c r="C15" s="9"/>
      <c r="D15" s="19"/>
      <c r="E15" s="9"/>
      <c r="F15" s="19"/>
      <c r="G15" s="9"/>
      <c r="H15" s="15">
        <f t="shared" si="0"/>
        <v>0</v>
      </c>
      <c r="I15" s="2"/>
    </row>
    <row r="16" spans="1:12" x14ac:dyDescent="0.25">
      <c r="A16" s="1" t="s">
        <v>13</v>
      </c>
      <c r="B16" s="1"/>
      <c r="C16" s="10">
        <f>SUM(D17:D18)</f>
        <v>0</v>
      </c>
      <c r="D16" s="11"/>
      <c r="E16" s="10">
        <f>SUM(F17:F18)</f>
        <v>0</v>
      </c>
      <c r="F16" s="11"/>
      <c r="G16" s="10">
        <f>SUM(H17:H18)</f>
        <v>0</v>
      </c>
      <c r="H16" s="16"/>
      <c r="I16" s="2"/>
    </row>
    <row r="17" spans="1:9" x14ac:dyDescent="0.25">
      <c r="A17" s="1"/>
      <c r="B17" s="20" t="s">
        <v>13</v>
      </c>
      <c r="C17" s="9"/>
      <c r="D17" s="19"/>
      <c r="E17" s="9"/>
      <c r="F17" s="19"/>
      <c r="G17" s="9"/>
      <c r="H17" s="15">
        <f t="shared" si="0"/>
        <v>0</v>
      </c>
      <c r="I17" s="2"/>
    </row>
    <row r="18" spans="1:9" x14ac:dyDescent="0.25">
      <c r="A18" s="1"/>
      <c r="B18" s="20" t="s">
        <v>13</v>
      </c>
      <c r="C18" s="9"/>
      <c r="D18" s="19"/>
      <c r="E18" s="9"/>
      <c r="F18" s="19"/>
      <c r="G18" s="9"/>
      <c r="H18" s="15">
        <f t="shared" si="0"/>
        <v>0</v>
      </c>
      <c r="I18" s="2"/>
    </row>
    <row r="19" spans="1:9" x14ac:dyDescent="0.25">
      <c r="A19" s="1" t="s">
        <v>34</v>
      </c>
      <c r="B19" s="21"/>
      <c r="C19" s="24">
        <f>SUM(D20:D21)</f>
        <v>0</v>
      </c>
      <c r="D19" s="23"/>
      <c r="E19" s="24">
        <f>SUM(F20:F21)</f>
        <v>0</v>
      </c>
      <c r="F19" s="23"/>
      <c r="G19" s="24">
        <f>SUM(H20:H21)</f>
        <v>0</v>
      </c>
      <c r="H19" s="15"/>
      <c r="I19" s="2"/>
    </row>
    <row r="20" spans="1:9" x14ac:dyDescent="0.25">
      <c r="A20" s="1"/>
      <c r="B20" s="20" t="s">
        <v>60</v>
      </c>
      <c r="C20" s="9"/>
      <c r="D20" s="19"/>
      <c r="E20" s="9"/>
      <c r="F20" s="19"/>
      <c r="G20" s="9"/>
      <c r="H20" s="15">
        <f t="shared" si="0"/>
        <v>0</v>
      </c>
      <c r="I20" s="2"/>
    </row>
    <row r="21" spans="1:9" x14ac:dyDescent="0.25">
      <c r="A21" s="1"/>
      <c r="B21" s="20" t="s">
        <v>61</v>
      </c>
      <c r="C21" s="9"/>
      <c r="D21" s="19"/>
      <c r="E21" s="9"/>
      <c r="F21" s="19"/>
      <c r="G21" s="9"/>
      <c r="H21" s="15">
        <f t="shared" si="0"/>
        <v>0</v>
      </c>
      <c r="I21" s="2"/>
    </row>
    <row r="22" spans="1:9" x14ac:dyDescent="0.25">
      <c r="A22" s="1" t="s">
        <v>14</v>
      </c>
      <c r="B22" s="1"/>
      <c r="C22" s="10">
        <f>SUM(D23:D25)</f>
        <v>0</v>
      </c>
      <c r="D22" s="11"/>
      <c r="E22" s="10">
        <f>SUM(F23:F25)</f>
        <v>0</v>
      </c>
      <c r="F22" s="11"/>
      <c r="G22" s="10">
        <f>SUM(H23:H25)</f>
        <v>0</v>
      </c>
      <c r="H22" s="16"/>
      <c r="I22" s="2"/>
    </row>
    <row r="23" spans="1:9" x14ac:dyDescent="0.25">
      <c r="A23" s="1"/>
      <c r="B23" s="20" t="s">
        <v>31</v>
      </c>
      <c r="C23" s="9"/>
      <c r="D23" s="19"/>
      <c r="E23" s="9"/>
      <c r="F23" s="19"/>
      <c r="G23" s="9"/>
      <c r="H23" s="15">
        <f t="shared" si="0"/>
        <v>0</v>
      </c>
      <c r="I23" s="2"/>
    </row>
    <row r="24" spans="1:9" x14ac:dyDescent="0.25">
      <c r="A24" s="1"/>
      <c r="B24" s="20" t="s">
        <v>32</v>
      </c>
      <c r="C24" s="9"/>
      <c r="D24" s="19"/>
      <c r="E24" s="9"/>
      <c r="F24" s="19"/>
      <c r="G24" s="9"/>
      <c r="H24" s="15">
        <f t="shared" si="0"/>
        <v>0</v>
      </c>
      <c r="I24" s="2"/>
    </row>
    <row r="25" spans="1:9" x14ac:dyDescent="0.25">
      <c r="A25" s="1"/>
      <c r="B25" s="20" t="s">
        <v>20</v>
      </c>
      <c r="C25" s="9"/>
      <c r="D25" s="19"/>
      <c r="E25" s="9"/>
      <c r="F25" s="19"/>
      <c r="G25" s="9"/>
      <c r="H25" s="15">
        <f t="shared" si="0"/>
        <v>0</v>
      </c>
      <c r="I25" s="2"/>
    </row>
    <row r="26" spans="1:9" x14ac:dyDescent="0.25">
      <c r="A26" s="1" t="s">
        <v>35</v>
      </c>
      <c r="B26" s="21"/>
      <c r="C26" s="24">
        <f>SUM(D27:D28)</f>
        <v>0</v>
      </c>
      <c r="D26" s="23"/>
      <c r="E26" s="24">
        <f>SUM(F27:F28)</f>
        <v>0</v>
      </c>
      <c r="F26" s="23"/>
      <c r="G26" s="24">
        <f>SUM(H27:H28)</f>
        <v>0</v>
      </c>
      <c r="H26" s="15"/>
      <c r="I26" s="2"/>
    </row>
    <row r="27" spans="1:9" x14ac:dyDescent="0.25">
      <c r="A27" s="1"/>
      <c r="B27" s="20" t="s">
        <v>36</v>
      </c>
      <c r="C27" s="9"/>
      <c r="D27" s="19"/>
      <c r="E27" s="9"/>
      <c r="F27" s="19"/>
      <c r="G27" s="9"/>
      <c r="H27" s="15">
        <f t="shared" si="0"/>
        <v>0</v>
      </c>
      <c r="I27" s="2"/>
    </row>
    <row r="28" spans="1:9" x14ac:dyDescent="0.25">
      <c r="A28" s="1"/>
      <c r="B28" s="20" t="s">
        <v>36</v>
      </c>
      <c r="C28" s="9"/>
      <c r="D28" s="19"/>
      <c r="E28" s="9"/>
      <c r="F28" s="19"/>
      <c r="G28" s="9"/>
      <c r="H28" s="15">
        <f t="shared" si="0"/>
        <v>0</v>
      </c>
      <c r="I28" s="2"/>
    </row>
    <row r="29" spans="1:9" x14ac:dyDescent="0.25">
      <c r="A29" s="1" t="s">
        <v>37</v>
      </c>
      <c r="B29" s="1"/>
      <c r="C29" s="10">
        <f>SUM(D30:D33)</f>
        <v>0</v>
      </c>
      <c r="D29" s="11"/>
      <c r="E29" s="10">
        <f>SUM(F30:F33)</f>
        <v>0</v>
      </c>
      <c r="F29" s="11"/>
      <c r="G29" s="10">
        <f>SUM(H30:H33)</f>
        <v>0</v>
      </c>
      <c r="H29" s="16"/>
      <c r="I29" s="2"/>
    </row>
    <row r="30" spans="1:9" x14ac:dyDescent="0.25">
      <c r="A30" s="1"/>
      <c r="B30" s="20" t="s">
        <v>92</v>
      </c>
      <c r="C30" s="9"/>
      <c r="D30" s="19"/>
      <c r="E30" s="9"/>
      <c r="F30" s="19"/>
      <c r="G30" s="9"/>
      <c r="H30" s="15">
        <f t="shared" si="0"/>
        <v>0</v>
      </c>
      <c r="I30" s="2"/>
    </row>
    <row r="31" spans="1:9" x14ac:dyDescent="0.25">
      <c r="A31" s="1"/>
      <c r="B31" s="20" t="s">
        <v>92</v>
      </c>
      <c r="C31" s="9"/>
      <c r="D31" s="19"/>
      <c r="E31" s="9"/>
      <c r="F31" s="19"/>
      <c r="G31" s="9"/>
      <c r="H31" s="15">
        <f t="shared" si="0"/>
        <v>0</v>
      </c>
      <c r="I31" s="2"/>
    </row>
    <row r="32" spans="1:9" x14ac:dyDescent="0.25">
      <c r="A32" s="1"/>
      <c r="B32" s="20" t="s">
        <v>92</v>
      </c>
      <c r="C32" s="9"/>
      <c r="D32" s="19"/>
      <c r="E32" s="9"/>
      <c r="F32" s="19"/>
      <c r="G32" s="9"/>
      <c r="H32" s="15">
        <f t="shared" si="0"/>
        <v>0</v>
      </c>
      <c r="I32" s="2"/>
    </row>
    <row r="33" spans="1:9" x14ac:dyDescent="0.25">
      <c r="A33" s="1"/>
      <c r="B33" s="20" t="s">
        <v>39</v>
      </c>
      <c r="C33" s="9"/>
      <c r="D33" s="19"/>
      <c r="E33" s="9"/>
      <c r="F33" s="19"/>
      <c r="G33" s="9"/>
      <c r="H33" s="15"/>
      <c r="I33" s="2"/>
    </row>
    <row r="34" spans="1:9" x14ac:dyDescent="0.25">
      <c r="A34" s="1" t="s">
        <v>38</v>
      </c>
      <c r="B34" s="1"/>
      <c r="C34" s="10">
        <f>SUM(D35:D38)</f>
        <v>0</v>
      </c>
      <c r="D34" s="11"/>
      <c r="E34" s="10">
        <f>SUM(F35:F38)</f>
        <v>0</v>
      </c>
      <c r="F34" s="11"/>
      <c r="G34" s="10">
        <f>SUM(H35:H38)</f>
        <v>0</v>
      </c>
      <c r="H34" s="16"/>
      <c r="I34" s="2"/>
    </row>
    <row r="35" spans="1:9" x14ac:dyDescent="0.25">
      <c r="A35" s="1"/>
      <c r="B35" s="20" t="s">
        <v>93</v>
      </c>
      <c r="C35" s="9"/>
      <c r="D35" s="19"/>
      <c r="E35" s="9"/>
      <c r="F35" s="19"/>
      <c r="G35" s="9"/>
      <c r="H35" s="15">
        <f t="shared" si="0"/>
        <v>0</v>
      </c>
      <c r="I35" s="2"/>
    </row>
    <row r="36" spans="1:9" x14ac:dyDescent="0.25">
      <c r="A36" s="1"/>
      <c r="B36" s="20" t="s">
        <v>93</v>
      </c>
      <c r="C36" s="9"/>
      <c r="D36" s="19"/>
      <c r="E36" s="9"/>
      <c r="F36" s="19"/>
      <c r="G36" s="9"/>
      <c r="H36" s="15">
        <f t="shared" si="0"/>
        <v>0</v>
      </c>
      <c r="I36" s="2"/>
    </row>
    <row r="37" spans="1:9" x14ac:dyDescent="0.25">
      <c r="A37" s="1"/>
      <c r="B37" s="20" t="s">
        <v>93</v>
      </c>
      <c r="C37" s="9"/>
      <c r="D37" s="19"/>
      <c r="E37" s="9"/>
      <c r="F37" s="19"/>
      <c r="G37" s="9"/>
      <c r="H37" s="15">
        <f t="shared" si="0"/>
        <v>0</v>
      </c>
      <c r="I37" s="2"/>
    </row>
    <row r="38" spans="1:9" x14ac:dyDescent="0.25">
      <c r="A38" s="1"/>
      <c r="B38" s="20" t="s">
        <v>40</v>
      </c>
      <c r="C38" s="9"/>
      <c r="D38" s="19"/>
      <c r="E38" s="9"/>
      <c r="F38" s="19"/>
      <c r="G38" s="9"/>
      <c r="H38" s="15">
        <f t="shared" si="0"/>
        <v>0</v>
      </c>
      <c r="I38" s="2"/>
    </row>
    <row r="39" spans="1:9" x14ac:dyDescent="0.25">
      <c r="A39" s="1" t="s">
        <v>16</v>
      </c>
      <c r="B39" s="1"/>
      <c r="C39" s="10">
        <f>SUM(D40:D41)</f>
        <v>0</v>
      </c>
      <c r="D39" s="11"/>
      <c r="E39" s="10">
        <f>SUM(F40:F43)</f>
        <v>0</v>
      </c>
      <c r="F39" s="11"/>
      <c r="G39" s="10">
        <f>SUM(H40:H41)</f>
        <v>0</v>
      </c>
      <c r="H39" s="16"/>
      <c r="I39" s="2"/>
    </row>
    <row r="40" spans="1:9" x14ac:dyDescent="0.25">
      <c r="A40" s="1"/>
      <c r="B40" s="20" t="s">
        <v>41</v>
      </c>
      <c r="C40" s="9"/>
      <c r="D40" s="19"/>
      <c r="E40" s="9"/>
      <c r="F40" s="19"/>
      <c r="G40" s="9"/>
      <c r="H40" s="15">
        <f t="shared" si="0"/>
        <v>0</v>
      </c>
      <c r="I40" s="2"/>
    </row>
    <row r="41" spans="1:9" x14ac:dyDescent="0.25">
      <c r="A41" s="1"/>
      <c r="B41" s="20" t="s">
        <v>41</v>
      </c>
      <c r="C41" s="9"/>
      <c r="D41" s="19"/>
      <c r="E41" s="9"/>
      <c r="F41" s="19"/>
      <c r="G41" s="9"/>
      <c r="H41" s="15">
        <f t="shared" si="0"/>
        <v>0</v>
      </c>
      <c r="I41" s="2"/>
    </row>
    <row r="42" spans="1:9" x14ac:dyDescent="0.25">
      <c r="A42" s="1" t="s">
        <v>15</v>
      </c>
      <c r="B42" s="21"/>
      <c r="C42" s="24">
        <f>SUM(D43)</f>
        <v>0</v>
      </c>
      <c r="D42" s="23"/>
      <c r="E42" s="24">
        <f>SUM(F43)</f>
        <v>0</v>
      </c>
      <c r="F42" s="23"/>
      <c r="G42" s="24">
        <f>SUM(H43)</f>
        <v>0</v>
      </c>
      <c r="H42" s="15"/>
      <c r="I42" s="2"/>
    </row>
    <row r="43" spans="1:9" x14ac:dyDescent="0.25">
      <c r="A43" s="1"/>
      <c r="B43" s="20" t="s">
        <v>17</v>
      </c>
      <c r="C43" s="9"/>
      <c r="D43" s="19"/>
      <c r="E43" s="9"/>
      <c r="F43" s="19"/>
      <c r="G43" s="9"/>
      <c r="H43" s="15">
        <f t="shared" si="0"/>
        <v>0</v>
      </c>
      <c r="I43" s="2"/>
    </row>
    <row r="44" spans="1:9" x14ac:dyDescent="0.25">
      <c r="A44" s="1" t="s">
        <v>42</v>
      </c>
      <c r="B44" s="21"/>
      <c r="C44" s="10">
        <f>SUM(D45)</f>
        <v>0</v>
      </c>
      <c r="D44" s="25"/>
      <c r="E44" s="10">
        <f>SUM(F45)</f>
        <v>0</v>
      </c>
      <c r="F44" s="25"/>
      <c r="G44" s="10">
        <f>SUM(H45)</f>
        <v>0</v>
      </c>
      <c r="H44" s="15"/>
      <c r="I44" s="2"/>
    </row>
    <row r="45" spans="1:9" x14ac:dyDescent="0.25">
      <c r="A45" s="1"/>
      <c r="B45" s="20" t="s">
        <v>43</v>
      </c>
      <c r="C45" s="9"/>
      <c r="D45" s="19"/>
      <c r="E45" s="9"/>
      <c r="F45" s="19"/>
      <c r="G45" s="9"/>
      <c r="H45" s="15">
        <f t="shared" si="0"/>
        <v>0</v>
      </c>
      <c r="I45" s="2"/>
    </row>
    <row r="46" spans="1:9" x14ac:dyDescent="0.25">
      <c r="A46" s="1" t="s">
        <v>0</v>
      </c>
      <c r="B46" s="21"/>
      <c r="C46" s="24">
        <f>SUM(D47:D48)</f>
        <v>0</v>
      </c>
      <c r="D46" s="23"/>
      <c r="E46" s="24">
        <f>SUM(F47:F48)</f>
        <v>0</v>
      </c>
      <c r="F46" s="23"/>
      <c r="G46" s="24">
        <f>SUM(H47:H48)</f>
        <v>0</v>
      </c>
      <c r="H46" s="15"/>
      <c r="I46" s="2"/>
    </row>
    <row r="47" spans="1:9" x14ac:dyDescent="0.25">
      <c r="A47" s="1"/>
      <c r="B47" s="22" t="s">
        <v>94</v>
      </c>
      <c r="C47" s="9"/>
      <c r="D47" s="19"/>
      <c r="E47" s="9"/>
      <c r="F47" s="19"/>
      <c r="G47" s="14"/>
      <c r="H47" s="15">
        <f t="shared" si="0"/>
        <v>0</v>
      </c>
      <c r="I47" s="2"/>
    </row>
    <row r="48" spans="1:9" x14ac:dyDescent="0.25">
      <c r="A48" s="1"/>
      <c r="B48" s="20" t="s">
        <v>18</v>
      </c>
      <c r="C48" s="9"/>
      <c r="D48" s="19"/>
      <c r="E48" s="9"/>
      <c r="F48" s="19"/>
      <c r="G48" s="14"/>
      <c r="H48" s="15">
        <f t="shared" si="0"/>
        <v>0</v>
      </c>
      <c r="I48" s="2"/>
    </row>
    <row r="49" spans="1:9" ht="15.75" thickBot="1" x14ac:dyDescent="0.3">
      <c r="A49" s="1"/>
      <c r="C49" s="12">
        <f>SUM(C5:C48)</f>
        <v>0</v>
      </c>
      <c r="D49" s="13">
        <f t="shared" ref="D49" si="1">SUM(D5:D48)</f>
        <v>0</v>
      </c>
      <c r="E49" s="12">
        <f>SUM(E5:E48)</f>
        <v>0</v>
      </c>
      <c r="F49" s="13">
        <f t="shared" ref="F49" si="2">SUM(F5:F48)</f>
        <v>0</v>
      </c>
      <c r="G49" s="17">
        <f t="shared" ref="G49" si="3">C49-E49</f>
        <v>0</v>
      </c>
      <c r="H49" s="18">
        <f t="shared" si="0"/>
        <v>0</v>
      </c>
      <c r="I49" s="2"/>
    </row>
    <row r="50" spans="1:9" ht="15.75" thickTop="1" x14ac:dyDescent="0.25">
      <c r="A50" s="1"/>
    </row>
    <row r="51" spans="1:9" x14ac:dyDescent="0.25">
      <c r="B51" s="21" t="s">
        <v>58</v>
      </c>
      <c r="F51" s="5">
        <f>F52-F49</f>
        <v>0</v>
      </c>
    </row>
    <row r="52" spans="1:9" x14ac:dyDescent="0.25">
      <c r="B52" s="31" t="s">
        <v>28</v>
      </c>
      <c r="F52" s="28"/>
    </row>
    <row r="53" spans="1:9" x14ac:dyDescent="0.25">
      <c r="B53" t="s">
        <v>95</v>
      </c>
      <c r="F53" s="5"/>
    </row>
    <row r="54" spans="1:9" x14ac:dyDescent="0.25">
      <c r="B54" s="1" t="s">
        <v>44</v>
      </c>
      <c r="F54" s="28"/>
    </row>
    <row r="55" spans="1:9" x14ac:dyDescent="0.25">
      <c r="B55" s="1" t="s">
        <v>45</v>
      </c>
      <c r="F55" s="28"/>
    </row>
    <row r="56" spans="1:9" x14ac:dyDescent="0.25">
      <c r="B56" t="s">
        <v>50</v>
      </c>
      <c r="F56" s="5">
        <f>F52-F54-F55</f>
        <v>0</v>
      </c>
    </row>
    <row r="57" spans="1:9" x14ac:dyDescent="0.25">
      <c r="B57" s="20"/>
      <c r="F57" s="5"/>
    </row>
    <row r="58" spans="1:9" x14ac:dyDescent="0.25">
      <c r="F58" s="5"/>
    </row>
  </sheetData>
  <mergeCells count="3">
    <mergeCell ref="C3:D3"/>
    <mergeCell ref="E3:F3"/>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2CC0-2E6E-4E1A-A870-B65BA2992AC3}">
  <dimension ref="A1"/>
  <sheetViews>
    <sheetView workbookViewId="0"/>
  </sheetViews>
  <sheetFormatPr defaultRowHeight="15" x14ac:dyDescent="0.25"/>
  <cols>
    <col min="1" max="1" width="123.5703125" customWidth="1"/>
  </cols>
  <sheetData>
    <row r="1" spans="1:1" ht="409.5" customHeight="1" x14ac:dyDescent="0.25">
      <c r="A1" s="4"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CFF3-FB04-4D61-9191-27B37DC2BF37}">
  <dimension ref="A1:B15"/>
  <sheetViews>
    <sheetView topLeftCell="A12" workbookViewId="0">
      <selection activeCell="B14" sqref="B14"/>
    </sheetView>
  </sheetViews>
  <sheetFormatPr defaultRowHeight="15" x14ac:dyDescent="0.25"/>
  <cols>
    <col min="1" max="1" width="53.42578125" customWidth="1"/>
    <col min="2" max="2" width="56.42578125" customWidth="1"/>
  </cols>
  <sheetData>
    <row r="1" spans="1:2" ht="21" x14ac:dyDescent="0.35">
      <c r="A1" s="29" t="s">
        <v>90</v>
      </c>
      <c r="B1" s="1" t="s">
        <v>29</v>
      </c>
    </row>
    <row r="2" spans="1:2" ht="109.5" thickBot="1" x14ac:dyDescent="0.3">
      <c r="A2" s="3" t="s">
        <v>46</v>
      </c>
      <c r="B2" s="30"/>
    </row>
    <row r="3" spans="1:2" ht="156" thickBot="1" x14ac:dyDescent="0.3">
      <c r="A3" s="3" t="s">
        <v>19</v>
      </c>
      <c r="B3" s="30"/>
    </row>
    <row r="4" spans="1:2" ht="168.75" thickBot="1" x14ac:dyDescent="0.3">
      <c r="A4" s="3" t="s">
        <v>54</v>
      </c>
      <c r="B4" s="30"/>
    </row>
    <row r="5" spans="1:2" ht="75.75" thickBot="1" x14ac:dyDescent="0.3">
      <c r="A5" s="3" t="s">
        <v>47</v>
      </c>
      <c r="B5" s="30"/>
    </row>
    <row r="6" spans="1:2" ht="117.75" thickBot="1" x14ac:dyDescent="0.3">
      <c r="A6" s="3" t="s">
        <v>56</v>
      </c>
      <c r="B6" s="30"/>
    </row>
    <row r="7" spans="1:2" ht="60.75" thickBot="1" x14ac:dyDescent="0.3">
      <c r="A7" s="3" t="s">
        <v>48</v>
      </c>
      <c r="B7" s="30"/>
    </row>
    <row r="8" spans="1:2" ht="60.75" thickBot="1" x14ac:dyDescent="0.3">
      <c r="A8" s="3" t="s">
        <v>57</v>
      </c>
      <c r="B8" s="30"/>
    </row>
    <row r="9" spans="1:2" ht="60.75" thickBot="1" x14ac:dyDescent="0.3">
      <c r="A9" s="3" t="s">
        <v>49</v>
      </c>
      <c r="B9" s="30"/>
    </row>
    <row r="10" spans="1:2" ht="105" thickBot="1" x14ac:dyDescent="0.3">
      <c r="A10" s="3" t="s">
        <v>52</v>
      </c>
      <c r="B10" s="30"/>
    </row>
    <row r="11" spans="1:2" ht="168.75" thickBot="1" x14ac:dyDescent="0.3">
      <c r="A11" s="3" t="s">
        <v>51</v>
      </c>
      <c r="B11" s="30"/>
    </row>
    <row r="12" spans="1:2" ht="258" thickBot="1" x14ac:dyDescent="0.3">
      <c r="A12" s="3" t="s">
        <v>21</v>
      </c>
      <c r="B12" s="30"/>
    </row>
    <row r="13" spans="1:2" ht="105" thickBot="1" x14ac:dyDescent="0.3">
      <c r="A13" s="3" t="s">
        <v>53</v>
      </c>
      <c r="B13" s="30"/>
    </row>
    <row r="14" spans="1:2" ht="408.75" x14ac:dyDescent="0.25">
      <c r="A14" s="26" t="s">
        <v>55</v>
      </c>
    </row>
    <row r="15" spans="1:2" x14ac:dyDescent="0.25">
      <c r="A15"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7C6A-E326-4CB0-87AE-D8A981F5EBCD}">
  <dimension ref="A1:L58"/>
  <sheetViews>
    <sheetView workbookViewId="0">
      <pane xSplit="2" ySplit="4" topLeftCell="C31" activePane="bottomRight" state="frozen"/>
      <selection pane="topRight" activeCell="C1" sqref="C1"/>
      <selection pane="bottomLeft" activeCell="A4" sqref="A4"/>
      <selection pane="bottomRight" activeCell="B12" sqref="B12:B15"/>
    </sheetView>
  </sheetViews>
  <sheetFormatPr defaultRowHeight="15" x14ac:dyDescent="0.25"/>
  <cols>
    <col min="1" max="1" width="8.42578125" customWidth="1"/>
    <col min="2" max="2" width="38.7109375" customWidth="1"/>
    <col min="3" max="3" width="15.42578125" customWidth="1"/>
    <col min="4" max="4" width="14.42578125" customWidth="1"/>
    <col min="5" max="5" width="14.28515625" customWidth="1"/>
    <col min="6" max="6" width="11.85546875" customWidth="1"/>
    <col min="7" max="8" width="12.42578125" customWidth="1"/>
    <col min="9" max="9" width="12.85546875" customWidth="1"/>
  </cols>
  <sheetData>
    <row r="1" spans="1:12" x14ac:dyDescent="0.25">
      <c r="A1" s="1" t="s">
        <v>27</v>
      </c>
    </row>
    <row r="2" spans="1:12" ht="15.75" thickBot="1" x14ac:dyDescent="0.3">
      <c r="A2" s="1" t="s">
        <v>2</v>
      </c>
      <c r="B2" s="20" t="s">
        <v>30</v>
      </c>
    </row>
    <row r="3" spans="1:12" ht="16.5" thickTop="1" thickBot="1" x14ac:dyDescent="0.3">
      <c r="B3" s="2"/>
      <c r="C3" s="32" t="s">
        <v>25</v>
      </c>
      <c r="D3" s="32"/>
      <c r="E3" s="32" t="s">
        <v>22</v>
      </c>
      <c r="F3" s="32"/>
      <c r="G3" s="32" t="s">
        <v>26</v>
      </c>
      <c r="H3" s="32"/>
    </row>
    <row r="4" spans="1:12" ht="46.5" thickTop="1" thickBot="1" x14ac:dyDescent="0.3">
      <c r="B4" s="2"/>
      <c r="C4" s="6" t="s">
        <v>23</v>
      </c>
      <c r="D4" s="6" t="s">
        <v>24</v>
      </c>
      <c r="E4" s="6" t="s">
        <v>23</v>
      </c>
      <c r="F4" s="6" t="s">
        <v>24</v>
      </c>
      <c r="G4" s="6" t="s">
        <v>23</v>
      </c>
      <c r="H4" s="6" t="s">
        <v>24</v>
      </c>
      <c r="I4" s="27" t="s">
        <v>70</v>
      </c>
      <c r="J4" s="4"/>
      <c r="K4" s="4"/>
      <c r="L4" s="4"/>
    </row>
    <row r="5" spans="1:12" ht="15.75" thickTop="1" x14ac:dyDescent="0.25">
      <c r="A5" s="1" t="s">
        <v>1</v>
      </c>
      <c r="B5" s="1"/>
      <c r="C5" s="7">
        <f>SUM(D6:D15)</f>
        <v>235500</v>
      </c>
      <c r="D5" s="8"/>
      <c r="E5" s="7">
        <f>SUM(F6:F15)</f>
        <v>150000</v>
      </c>
      <c r="F5" s="8"/>
      <c r="G5" s="7">
        <f>SUM(H6:H15)</f>
        <v>85500</v>
      </c>
      <c r="H5" s="8"/>
      <c r="I5" s="27"/>
      <c r="J5" s="4"/>
      <c r="K5" s="4"/>
      <c r="L5" s="4"/>
    </row>
    <row r="6" spans="1:12" x14ac:dyDescent="0.25">
      <c r="A6" s="1"/>
      <c r="B6" s="20" t="s">
        <v>73</v>
      </c>
      <c r="C6" s="9"/>
      <c r="D6" s="19">
        <v>80000</v>
      </c>
      <c r="E6" s="9"/>
      <c r="F6" s="19">
        <v>80000</v>
      </c>
      <c r="G6" s="9"/>
      <c r="H6" s="15">
        <f t="shared" ref="H6:H49" si="0">D6-F6</f>
        <v>0</v>
      </c>
      <c r="I6" s="2"/>
    </row>
    <row r="7" spans="1:12" x14ac:dyDescent="0.25">
      <c r="A7" s="1"/>
      <c r="B7" s="20" t="s">
        <v>74</v>
      </c>
      <c r="C7" s="9"/>
      <c r="D7" s="19">
        <v>40000</v>
      </c>
      <c r="E7" s="9"/>
      <c r="F7" s="19">
        <v>40000</v>
      </c>
      <c r="G7" s="9"/>
      <c r="H7" s="15">
        <f t="shared" si="0"/>
        <v>0</v>
      </c>
      <c r="I7" s="2"/>
    </row>
    <row r="8" spans="1:12" x14ac:dyDescent="0.25">
      <c r="A8" s="1"/>
      <c r="B8" s="20" t="s">
        <v>75</v>
      </c>
      <c r="C8" s="9"/>
      <c r="D8" s="19">
        <v>60000</v>
      </c>
      <c r="E8" s="9"/>
      <c r="F8" s="19">
        <v>21500</v>
      </c>
      <c r="G8" s="9"/>
      <c r="H8" s="15">
        <f t="shared" si="0"/>
        <v>38500</v>
      </c>
      <c r="I8" s="2" t="s">
        <v>71</v>
      </c>
    </row>
    <row r="9" spans="1:12" x14ac:dyDescent="0.25">
      <c r="A9" s="1"/>
      <c r="B9" s="20" t="s">
        <v>76</v>
      </c>
      <c r="C9" s="9"/>
      <c r="D9" s="19">
        <v>24000</v>
      </c>
      <c r="E9" s="9"/>
      <c r="F9" s="19">
        <v>8500</v>
      </c>
      <c r="G9" s="9"/>
      <c r="H9" s="15">
        <f t="shared" si="0"/>
        <v>15500</v>
      </c>
      <c r="I9" s="2" t="s">
        <v>71</v>
      </c>
    </row>
    <row r="10" spans="1:12" x14ac:dyDescent="0.25">
      <c r="A10" s="1"/>
      <c r="B10" s="20" t="s">
        <v>77</v>
      </c>
      <c r="C10" s="9"/>
      <c r="D10" s="19">
        <v>22500</v>
      </c>
      <c r="E10" s="9"/>
      <c r="F10" s="19"/>
      <c r="G10" s="9"/>
      <c r="H10" s="15">
        <f t="shared" si="0"/>
        <v>22500</v>
      </c>
      <c r="I10" s="2" t="s">
        <v>72</v>
      </c>
    </row>
    <row r="11" spans="1:12" x14ac:dyDescent="0.25">
      <c r="A11" s="1"/>
      <c r="B11" s="20" t="s">
        <v>78</v>
      </c>
      <c r="C11" s="9"/>
      <c r="D11" s="19">
        <v>9000</v>
      </c>
      <c r="E11" s="9"/>
      <c r="F11" s="19"/>
      <c r="G11" s="9"/>
      <c r="H11" s="15">
        <f t="shared" si="0"/>
        <v>9000</v>
      </c>
      <c r="I11" s="2" t="s">
        <v>72</v>
      </c>
    </row>
    <row r="12" spans="1:12" x14ac:dyDescent="0.25">
      <c r="A12" s="1"/>
      <c r="B12" s="20" t="s">
        <v>9</v>
      </c>
      <c r="C12" s="9"/>
      <c r="D12" s="19"/>
      <c r="E12" s="9"/>
      <c r="F12" s="19"/>
      <c r="G12" s="9"/>
      <c r="H12" s="15">
        <f t="shared" si="0"/>
        <v>0</v>
      </c>
      <c r="I12" s="2"/>
    </row>
    <row r="13" spans="1:12" x14ac:dyDescent="0.25">
      <c r="A13" s="1"/>
      <c r="B13" s="20" t="s">
        <v>10</v>
      </c>
      <c r="C13" s="9"/>
      <c r="D13" s="19"/>
      <c r="E13" s="9"/>
      <c r="F13" s="19"/>
      <c r="G13" s="9"/>
      <c r="H13" s="15">
        <f t="shared" si="0"/>
        <v>0</v>
      </c>
      <c r="I13" s="2"/>
    </row>
    <row r="14" spans="1:12" x14ac:dyDescent="0.25">
      <c r="A14" s="1"/>
      <c r="B14" s="20" t="s">
        <v>12</v>
      </c>
      <c r="C14" s="9"/>
      <c r="D14" s="19"/>
      <c r="E14" s="9"/>
      <c r="F14" s="19"/>
      <c r="G14" s="9"/>
      <c r="H14" s="15">
        <f t="shared" si="0"/>
        <v>0</v>
      </c>
      <c r="I14" s="2"/>
    </row>
    <row r="15" spans="1:12" x14ac:dyDescent="0.25">
      <c r="A15" s="1"/>
      <c r="B15" s="20" t="s">
        <v>11</v>
      </c>
      <c r="C15" s="9"/>
      <c r="D15" s="19"/>
      <c r="E15" s="9"/>
      <c r="F15" s="19"/>
      <c r="G15" s="9"/>
      <c r="H15" s="15">
        <f t="shared" si="0"/>
        <v>0</v>
      </c>
      <c r="I15" s="2"/>
    </row>
    <row r="16" spans="1:12" x14ac:dyDescent="0.25">
      <c r="A16" s="1" t="s">
        <v>13</v>
      </c>
      <c r="B16" s="1"/>
      <c r="C16" s="10">
        <f>SUM(D17:D18)</f>
        <v>3000</v>
      </c>
      <c r="D16" s="11"/>
      <c r="E16" s="10">
        <f>SUM(F17:F18)</f>
        <v>0</v>
      </c>
      <c r="F16" s="11"/>
      <c r="G16" s="10">
        <f>SUM(H17:H18)</f>
        <v>3000</v>
      </c>
      <c r="H16" s="16"/>
      <c r="I16" s="2"/>
    </row>
    <row r="17" spans="1:9" x14ac:dyDescent="0.25">
      <c r="A17" s="1"/>
      <c r="B17" s="20" t="s">
        <v>13</v>
      </c>
      <c r="C17" s="9"/>
      <c r="D17" s="19">
        <v>3000</v>
      </c>
      <c r="E17" s="9"/>
      <c r="F17" s="19"/>
      <c r="G17" s="9"/>
      <c r="H17" s="15">
        <f t="shared" si="0"/>
        <v>3000</v>
      </c>
      <c r="I17" s="2">
        <v>15</v>
      </c>
    </row>
    <row r="18" spans="1:9" x14ac:dyDescent="0.25">
      <c r="A18" s="1"/>
      <c r="B18" s="20" t="s">
        <v>13</v>
      </c>
      <c r="C18" s="9"/>
      <c r="D18" s="19"/>
      <c r="E18" s="9"/>
      <c r="F18" s="19"/>
      <c r="G18" s="9"/>
      <c r="H18" s="15">
        <f t="shared" si="0"/>
        <v>0</v>
      </c>
      <c r="I18" s="2"/>
    </row>
    <row r="19" spans="1:9" x14ac:dyDescent="0.25">
      <c r="A19" s="1" t="s">
        <v>34</v>
      </c>
      <c r="B19" s="21"/>
      <c r="C19" s="24">
        <f>SUM(D20:D21)</f>
        <v>1500</v>
      </c>
      <c r="D19" s="23"/>
      <c r="E19" s="24">
        <f>SUM(F20:F21)</f>
        <v>0</v>
      </c>
      <c r="F19" s="23"/>
      <c r="G19" s="24">
        <f>SUM(H20:H21)</f>
        <v>1500</v>
      </c>
      <c r="H19" s="15"/>
      <c r="I19" s="2"/>
    </row>
    <row r="20" spans="1:9" x14ac:dyDescent="0.25">
      <c r="A20" s="1"/>
      <c r="B20" s="20" t="s">
        <v>60</v>
      </c>
      <c r="C20" s="9"/>
      <c r="D20" s="19">
        <v>1000</v>
      </c>
      <c r="E20" s="9"/>
      <c r="F20" s="19"/>
      <c r="G20" s="9"/>
      <c r="H20" s="15">
        <f t="shared" si="0"/>
        <v>1000</v>
      </c>
      <c r="I20" s="2">
        <v>5</v>
      </c>
    </row>
    <row r="21" spans="1:9" x14ac:dyDescent="0.25">
      <c r="A21" s="1"/>
      <c r="B21" s="20" t="s">
        <v>61</v>
      </c>
      <c r="C21" s="9"/>
      <c r="D21" s="19">
        <v>500</v>
      </c>
      <c r="E21" s="9"/>
      <c r="F21" s="19"/>
      <c r="G21" s="9"/>
      <c r="H21" s="15">
        <f t="shared" si="0"/>
        <v>500</v>
      </c>
      <c r="I21" s="2">
        <v>6</v>
      </c>
    </row>
    <row r="22" spans="1:9" x14ac:dyDescent="0.25">
      <c r="A22" s="1" t="s">
        <v>14</v>
      </c>
      <c r="B22" s="1"/>
      <c r="C22" s="10">
        <f>SUM(D23:D25)</f>
        <v>1500</v>
      </c>
      <c r="D22" s="11"/>
      <c r="E22" s="10">
        <f>SUM(F23:F25)</f>
        <v>0</v>
      </c>
      <c r="F22" s="11"/>
      <c r="G22" s="10">
        <f>SUM(H23:H25)</f>
        <v>1500</v>
      </c>
      <c r="H22" s="16"/>
      <c r="I22" s="2"/>
    </row>
    <row r="23" spans="1:9" x14ac:dyDescent="0.25">
      <c r="A23" s="1"/>
      <c r="B23" s="20" t="s">
        <v>31</v>
      </c>
      <c r="C23" s="9"/>
      <c r="D23" s="19">
        <v>1000</v>
      </c>
      <c r="E23" s="9"/>
      <c r="F23" s="19"/>
      <c r="G23" s="9"/>
      <c r="H23" s="15">
        <f t="shared" si="0"/>
        <v>1000</v>
      </c>
      <c r="I23" s="2">
        <v>16</v>
      </c>
    </row>
    <row r="24" spans="1:9" x14ac:dyDescent="0.25">
      <c r="A24" s="1"/>
      <c r="B24" s="20" t="s">
        <v>32</v>
      </c>
      <c r="C24" s="9"/>
      <c r="D24" s="19">
        <v>500</v>
      </c>
      <c r="E24" s="9"/>
      <c r="F24" s="19"/>
      <c r="G24" s="9"/>
      <c r="H24" s="15">
        <f t="shared" si="0"/>
        <v>500</v>
      </c>
      <c r="I24" s="2">
        <v>17</v>
      </c>
    </row>
    <row r="25" spans="1:9" x14ac:dyDescent="0.25">
      <c r="A25" s="1"/>
      <c r="B25" s="20" t="s">
        <v>20</v>
      </c>
      <c r="C25" s="9"/>
      <c r="D25" s="19"/>
      <c r="E25" s="9"/>
      <c r="F25" s="19"/>
      <c r="G25" s="9"/>
      <c r="H25" s="15">
        <f t="shared" si="0"/>
        <v>0</v>
      </c>
      <c r="I25" s="2"/>
    </row>
    <row r="26" spans="1:9" x14ac:dyDescent="0.25">
      <c r="A26" s="1" t="s">
        <v>35</v>
      </c>
      <c r="B26" s="21"/>
      <c r="C26" s="24">
        <f>SUM(D27:D28)</f>
        <v>6000</v>
      </c>
      <c r="D26" s="23"/>
      <c r="E26" s="24">
        <f>SUM(F27:F28)</f>
        <v>0</v>
      </c>
      <c r="F26" s="23"/>
      <c r="G26" s="24">
        <f>SUM(H27:H28)</f>
        <v>6000</v>
      </c>
      <c r="H26" s="15"/>
      <c r="I26" s="2"/>
    </row>
    <row r="27" spans="1:9" x14ac:dyDescent="0.25">
      <c r="A27" s="1"/>
      <c r="B27" s="20" t="s">
        <v>62</v>
      </c>
      <c r="C27" s="9"/>
      <c r="D27" s="19">
        <v>6000</v>
      </c>
      <c r="E27" s="9"/>
      <c r="F27" s="19"/>
      <c r="G27" s="9"/>
      <c r="H27" s="15">
        <f t="shared" si="0"/>
        <v>6000</v>
      </c>
      <c r="I27" s="2">
        <v>7</v>
      </c>
    </row>
    <row r="28" spans="1:9" x14ac:dyDescent="0.25">
      <c r="A28" s="1"/>
      <c r="B28" s="20" t="s">
        <v>36</v>
      </c>
      <c r="C28" s="9"/>
      <c r="D28" s="19"/>
      <c r="E28" s="9"/>
      <c r="F28" s="19"/>
      <c r="G28" s="9"/>
      <c r="H28" s="15">
        <f t="shared" si="0"/>
        <v>0</v>
      </c>
      <c r="I28" s="2"/>
    </row>
    <row r="29" spans="1:9" x14ac:dyDescent="0.25">
      <c r="A29" s="1" t="s">
        <v>37</v>
      </c>
      <c r="B29" s="1"/>
      <c r="C29" s="10">
        <f>SUM(D30:D33)</f>
        <v>2700</v>
      </c>
      <c r="D29" s="11"/>
      <c r="E29" s="10">
        <f>SUM(F30:F33)</f>
        <v>0</v>
      </c>
      <c r="F29" s="11"/>
      <c r="G29" s="10">
        <f>SUM(H30:H33)</f>
        <v>2700</v>
      </c>
      <c r="H29" s="16"/>
      <c r="I29" s="2"/>
    </row>
    <row r="30" spans="1:9" x14ac:dyDescent="0.25">
      <c r="A30" s="1"/>
      <c r="B30" s="20" t="s">
        <v>63</v>
      </c>
      <c r="C30" s="9"/>
      <c r="D30" s="19">
        <v>1000</v>
      </c>
      <c r="E30" s="9"/>
      <c r="F30" s="19"/>
      <c r="G30" s="9"/>
      <c r="H30" s="15">
        <f t="shared" si="0"/>
        <v>1000</v>
      </c>
      <c r="I30" s="2">
        <v>8</v>
      </c>
    </row>
    <row r="31" spans="1:9" x14ac:dyDescent="0.25">
      <c r="A31" s="1"/>
      <c r="B31" s="20" t="s">
        <v>64</v>
      </c>
      <c r="C31" s="9"/>
      <c r="D31" s="19">
        <v>500</v>
      </c>
      <c r="E31" s="9"/>
      <c r="F31" s="19"/>
      <c r="G31" s="9"/>
      <c r="H31" s="15">
        <f t="shared" si="0"/>
        <v>500</v>
      </c>
      <c r="I31" s="2">
        <v>9</v>
      </c>
    </row>
    <row r="32" spans="1:9" x14ac:dyDescent="0.25">
      <c r="A32" s="1"/>
      <c r="B32" s="20" t="s">
        <v>65</v>
      </c>
      <c r="C32" s="9"/>
      <c r="D32" s="19">
        <v>1200</v>
      </c>
      <c r="E32" s="9"/>
      <c r="F32" s="19"/>
      <c r="G32" s="9"/>
      <c r="H32" s="15">
        <f t="shared" si="0"/>
        <v>1200</v>
      </c>
      <c r="I32" s="2">
        <v>10</v>
      </c>
    </row>
    <row r="33" spans="1:9" x14ac:dyDescent="0.25">
      <c r="A33" s="1"/>
      <c r="B33" s="20" t="s">
        <v>39</v>
      </c>
      <c r="C33" s="9"/>
      <c r="D33" s="19"/>
      <c r="E33" s="9"/>
      <c r="F33" s="19"/>
      <c r="G33" s="9"/>
      <c r="H33" s="15"/>
      <c r="I33" s="2"/>
    </row>
    <row r="34" spans="1:9" x14ac:dyDescent="0.25">
      <c r="A34" s="1" t="s">
        <v>38</v>
      </c>
      <c r="B34" s="1"/>
      <c r="C34" s="10">
        <f>SUM(D35:D38)</f>
        <v>2800</v>
      </c>
      <c r="D34" s="11"/>
      <c r="E34" s="10">
        <f>SUM(F35:F38)</f>
        <v>0</v>
      </c>
      <c r="F34" s="11"/>
      <c r="G34" s="10">
        <f>SUM(H35:H38)</f>
        <v>2800</v>
      </c>
      <c r="H34" s="16"/>
      <c r="I34" s="2"/>
    </row>
    <row r="35" spans="1:9" x14ac:dyDescent="0.25">
      <c r="A35" s="1"/>
      <c r="B35" s="20" t="s">
        <v>66</v>
      </c>
      <c r="C35" s="9"/>
      <c r="D35" s="19">
        <v>1200</v>
      </c>
      <c r="E35" s="9"/>
      <c r="F35" s="19"/>
      <c r="G35" s="9"/>
      <c r="H35" s="15">
        <f t="shared" si="0"/>
        <v>1200</v>
      </c>
      <c r="I35" s="2">
        <v>11</v>
      </c>
    </row>
    <row r="36" spans="1:9" x14ac:dyDescent="0.25">
      <c r="A36" s="1"/>
      <c r="B36" s="20" t="s">
        <v>67</v>
      </c>
      <c r="C36" s="9"/>
      <c r="D36" s="19">
        <v>600</v>
      </c>
      <c r="E36" s="9"/>
      <c r="F36" s="19"/>
      <c r="G36" s="9"/>
      <c r="H36" s="15">
        <f t="shared" si="0"/>
        <v>600</v>
      </c>
      <c r="I36" s="2">
        <v>12</v>
      </c>
    </row>
    <row r="37" spans="1:9" x14ac:dyDescent="0.25">
      <c r="A37" s="1"/>
      <c r="B37" s="20" t="s">
        <v>68</v>
      </c>
      <c r="C37" s="9"/>
      <c r="D37" s="19">
        <v>1000</v>
      </c>
      <c r="E37" s="9"/>
      <c r="F37" s="19"/>
      <c r="G37" s="9"/>
      <c r="H37" s="15">
        <f t="shared" si="0"/>
        <v>1000</v>
      </c>
      <c r="I37" s="2">
        <v>13</v>
      </c>
    </row>
    <row r="38" spans="1:9" x14ac:dyDescent="0.25">
      <c r="A38" s="1"/>
      <c r="B38" s="20" t="s">
        <v>40</v>
      </c>
      <c r="C38" s="9"/>
      <c r="D38" s="19"/>
      <c r="E38" s="9"/>
      <c r="F38" s="19"/>
      <c r="G38" s="9"/>
      <c r="H38" s="15">
        <f t="shared" si="0"/>
        <v>0</v>
      </c>
      <c r="I38" s="2"/>
    </row>
    <row r="39" spans="1:9" x14ac:dyDescent="0.25">
      <c r="A39" s="1" t="s">
        <v>16</v>
      </c>
      <c r="B39" s="1"/>
      <c r="C39" s="10">
        <f>SUM(D40:D41)</f>
        <v>1500</v>
      </c>
      <c r="D39" s="11"/>
      <c r="E39" s="10">
        <f>SUM(F40:F43)</f>
        <v>0</v>
      </c>
      <c r="F39" s="11"/>
      <c r="G39" s="10">
        <f>SUM(H40:H41)</f>
        <v>1500</v>
      </c>
      <c r="H39" s="16"/>
      <c r="I39" s="2"/>
    </row>
    <row r="40" spans="1:9" x14ac:dyDescent="0.25">
      <c r="A40" s="1"/>
      <c r="B40" s="20" t="s">
        <v>69</v>
      </c>
      <c r="C40" s="9"/>
      <c r="D40" s="19">
        <v>1500</v>
      </c>
      <c r="E40" s="9"/>
      <c r="F40" s="19"/>
      <c r="G40" s="9"/>
      <c r="H40" s="15">
        <f t="shared" si="0"/>
        <v>1500</v>
      </c>
      <c r="I40" s="2">
        <v>14</v>
      </c>
    </row>
    <row r="41" spans="1:9" x14ac:dyDescent="0.25">
      <c r="A41" s="1"/>
      <c r="B41" s="20" t="s">
        <v>41</v>
      </c>
      <c r="C41" s="9"/>
      <c r="D41" s="19"/>
      <c r="E41" s="9"/>
      <c r="F41" s="19"/>
      <c r="G41" s="9"/>
      <c r="H41" s="15">
        <f t="shared" si="0"/>
        <v>0</v>
      </c>
      <c r="I41" s="2"/>
    </row>
    <row r="42" spans="1:9" x14ac:dyDescent="0.25">
      <c r="A42" s="1" t="s">
        <v>15</v>
      </c>
      <c r="B42" s="21"/>
      <c r="C42" s="24">
        <f>SUM(D43)</f>
        <v>0</v>
      </c>
      <c r="D42" s="23"/>
      <c r="E42" s="24">
        <f>SUM(F43)</f>
        <v>0</v>
      </c>
      <c r="F42" s="23"/>
      <c r="G42" s="24">
        <f>SUM(H43)</f>
        <v>0</v>
      </c>
      <c r="H42" s="15"/>
      <c r="I42" s="2"/>
    </row>
    <row r="43" spans="1:9" x14ac:dyDescent="0.25">
      <c r="A43" s="1"/>
      <c r="B43" s="20" t="s">
        <v>17</v>
      </c>
      <c r="C43" s="9"/>
      <c r="D43" s="19"/>
      <c r="E43" s="9"/>
      <c r="F43" s="19"/>
      <c r="G43" s="9"/>
      <c r="H43" s="15">
        <f t="shared" si="0"/>
        <v>0</v>
      </c>
      <c r="I43" s="2"/>
    </row>
    <row r="44" spans="1:9" x14ac:dyDescent="0.25">
      <c r="A44" s="1" t="s">
        <v>42</v>
      </c>
      <c r="B44" s="21"/>
      <c r="C44" s="10">
        <f>SUM(D45)</f>
        <v>0</v>
      </c>
      <c r="D44" s="25"/>
      <c r="E44" s="10">
        <f>SUM(F45)</f>
        <v>0</v>
      </c>
      <c r="F44" s="25"/>
      <c r="G44" s="10">
        <f>SUM(H45)</f>
        <v>0</v>
      </c>
      <c r="H44" s="15"/>
      <c r="I44" s="2"/>
    </row>
    <row r="45" spans="1:9" x14ac:dyDescent="0.25">
      <c r="A45" s="1"/>
      <c r="B45" s="20" t="s">
        <v>43</v>
      </c>
      <c r="C45" s="9"/>
      <c r="D45" s="19"/>
      <c r="E45" s="9"/>
      <c r="F45" s="19"/>
      <c r="G45" s="9"/>
      <c r="H45" s="15">
        <f t="shared" si="0"/>
        <v>0</v>
      </c>
      <c r="I45" s="2"/>
    </row>
    <row r="46" spans="1:9" x14ac:dyDescent="0.25">
      <c r="A46" s="1" t="s">
        <v>0</v>
      </c>
      <c r="B46" s="21"/>
      <c r="C46" s="24">
        <f>SUM(D47:D48)</f>
        <v>10000</v>
      </c>
      <c r="D46" s="23"/>
      <c r="E46" s="24">
        <f>SUM(F47:F48)</f>
        <v>0</v>
      </c>
      <c r="F46" s="23"/>
      <c r="G46" s="24">
        <f>SUM(H47:H48)</f>
        <v>10000</v>
      </c>
      <c r="H46" s="15"/>
      <c r="I46" s="2"/>
    </row>
    <row r="47" spans="1:9" ht="30" x14ac:dyDescent="0.25">
      <c r="A47" s="1"/>
      <c r="B47" s="22" t="s">
        <v>33</v>
      </c>
      <c r="C47" s="9"/>
      <c r="D47" s="19">
        <v>10000</v>
      </c>
      <c r="E47" s="9"/>
      <c r="F47" s="19"/>
      <c r="G47" s="14"/>
      <c r="H47" s="15">
        <f t="shared" si="0"/>
        <v>10000</v>
      </c>
      <c r="I47" s="2"/>
    </row>
    <row r="48" spans="1:9" x14ac:dyDescent="0.25">
      <c r="A48" s="1"/>
      <c r="B48" s="20" t="s">
        <v>18</v>
      </c>
      <c r="C48" s="9"/>
      <c r="D48" s="19"/>
      <c r="E48" s="9"/>
      <c r="F48" s="19"/>
      <c r="G48" s="14"/>
      <c r="H48" s="15">
        <f t="shared" si="0"/>
        <v>0</v>
      </c>
      <c r="I48" s="2"/>
    </row>
    <row r="49" spans="1:9" ht="15.75" thickBot="1" x14ac:dyDescent="0.3">
      <c r="A49" s="1"/>
      <c r="C49" s="12">
        <f>SUM(C5:C48)</f>
        <v>264500</v>
      </c>
      <c r="D49" s="13">
        <f t="shared" ref="D49" si="1">SUM(D5:D48)</f>
        <v>264500</v>
      </c>
      <c r="E49" s="12">
        <f>SUM(E5:E48)</f>
        <v>150000</v>
      </c>
      <c r="F49" s="13">
        <f t="shared" ref="F49" si="2">SUM(F5:F48)</f>
        <v>150000</v>
      </c>
      <c r="G49" s="17">
        <f t="shared" ref="G49" si="3">C49-E49</f>
        <v>114500</v>
      </c>
      <c r="H49" s="18">
        <f t="shared" si="0"/>
        <v>114500</v>
      </c>
      <c r="I49" s="2"/>
    </row>
    <row r="50" spans="1:9" ht="15.75" thickTop="1" x14ac:dyDescent="0.25">
      <c r="A50" s="1"/>
    </row>
    <row r="51" spans="1:9" x14ac:dyDescent="0.25">
      <c r="B51" s="21" t="s">
        <v>58</v>
      </c>
      <c r="F51" s="5">
        <f>F52-F49</f>
        <v>0</v>
      </c>
    </row>
    <row r="52" spans="1:9" x14ac:dyDescent="0.25">
      <c r="B52" s="31" t="s">
        <v>28</v>
      </c>
      <c r="F52" s="28">
        <v>150000</v>
      </c>
    </row>
    <row r="53" spans="1:9" x14ac:dyDescent="0.25">
      <c r="B53" t="s">
        <v>91</v>
      </c>
      <c r="F53" s="5"/>
    </row>
    <row r="54" spans="1:9" x14ac:dyDescent="0.25">
      <c r="B54" s="1" t="s">
        <v>44</v>
      </c>
      <c r="F54" s="28">
        <v>75000</v>
      </c>
    </row>
    <row r="55" spans="1:9" x14ac:dyDescent="0.25">
      <c r="B55" s="1" t="s">
        <v>45</v>
      </c>
      <c r="F55" s="28">
        <v>22500</v>
      </c>
    </row>
    <row r="56" spans="1:9" x14ac:dyDescent="0.25">
      <c r="B56" t="s">
        <v>50</v>
      </c>
      <c r="F56" s="5">
        <f>F52-F54-F55</f>
        <v>52500</v>
      </c>
    </row>
    <row r="57" spans="1:9" x14ac:dyDescent="0.25">
      <c r="B57" s="20" t="s">
        <v>59</v>
      </c>
      <c r="F57" s="5"/>
    </row>
    <row r="58" spans="1:9" x14ac:dyDescent="0.25">
      <c r="F58" s="5"/>
    </row>
  </sheetData>
  <mergeCells count="3">
    <mergeCell ref="C3:D3"/>
    <mergeCell ref="E3:F3"/>
    <mergeCell ref="G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7B25B-9D21-4BB6-AAA1-B28FC57879CB}">
  <dimension ref="A1:B14"/>
  <sheetViews>
    <sheetView workbookViewId="0">
      <selection activeCell="B12" sqref="B12"/>
    </sheetView>
  </sheetViews>
  <sheetFormatPr defaultRowHeight="15" x14ac:dyDescent="0.25"/>
  <cols>
    <col min="1" max="1" width="53.42578125" customWidth="1"/>
    <col min="2" max="2" width="56.42578125" customWidth="1"/>
  </cols>
  <sheetData>
    <row r="1" spans="1:2" ht="21" x14ac:dyDescent="0.35">
      <c r="A1" s="29" t="s">
        <v>90</v>
      </c>
      <c r="B1" s="1" t="s">
        <v>29</v>
      </c>
    </row>
    <row r="2" spans="1:2" ht="165.75" thickBot="1" x14ac:dyDescent="0.3">
      <c r="A2" s="3" t="s">
        <v>46</v>
      </c>
      <c r="B2" s="30" t="s">
        <v>79</v>
      </c>
    </row>
    <row r="3" spans="1:2" ht="156" thickBot="1" x14ac:dyDescent="0.3">
      <c r="A3" s="3" t="s">
        <v>19</v>
      </c>
      <c r="B3" s="30" t="s">
        <v>80</v>
      </c>
    </row>
    <row r="4" spans="1:2" ht="168.75" thickBot="1" x14ac:dyDescent="0.3">
      <c r="A4" s="3" t="s">
        <v>54</v>
      </c>
      <c r="B4" s="30" t="s">
        <v>81</v>
      </c>
    </row>
    <row r="5" spans="1:2" ht="75.75" thickBot="1" x14ac:dyDescent="0.3">
      <c r="A5" s="3" t="s">
        <v>47</v>
      </c>
      <c r="B5" s="30" t="s">
        <v>82</v>
      </c>
    </row>
    <row r="6" spans="1:2" ht="117.75" thickBot="1" x14ac:dyDescent="0.3">
      <c r="A6" s="3" t="s">
        <v>56</v>
      </c>
      <c r="B6" s="30" t="s">
        <v>83</v>
      </c>
    </row>
    <row r="7" spans="1:2" ht="60.75" thickBot="1" x14ac:dyDescent="0.3">
      <c r="A7" s="3" t="s">
        <v>48</v>
      </c>
      <c r="B7" s="30" t="s">
        <v>84</v>
      </c>
    </row>
    <row r="8" spans="1:2" ht="60.75" thickBot="1" x14ac:dyDescent="0.3">
      <c r="A8" s="3" t="s">
        <v>57</v>
      </c>
      <c r="B8" s="30" t="s">
        <v>85</v>
      </c>
    </row>
    <row r="9" spans="1:2" ht="60.75" thickBot="1" x14ac:dyDescent="0.3">
      <c r="A9" s="3" t="s">
        <v>49</v>
      </c>
      <c r="B9" s="30" t="s">
        <v>86</v>
      </c>
    </row>
    <row r="10" spans="1:2" ht="105" thickBot="1" x14ac:dyDescent="0.3">
      <c r="A10" s="3" t="s">
        <v>52</v>
      </c>
      <c r="B10" s="30" t="s">
        <v>89</v>
      </c>
    </row>
    <row r="11" spans="1:2" ht="168.75" thickBot="1" x14ac:dyDescent="0.3">
      <c r="A11" s="3" t="s">
        <v>51</v>
      </c>
      <c r="B11" s="30" t="s">
        <v>87</v>
      </c>
    </row>
    <row r="12" spans="1:2" ht="258" thickBot="1" x14ac:dyDescent="0.3">
      <c r="A12" s="3" t="s">
        <v>21</v>
      </c>
      <c r="B12" s="30" t="s">
        <v>87</v>
      </c>
    </row>
    <row r="13" spans="1:2" ht="105" thickBot="1" x14ac:dyDescent="0.3">
      <c r="A13" s="3" t="s">
        <v>53</v>
      </c>
      <c r="B13" s="30" t="s">
        <v>88</v>
      </c>
    </row>
    <row r="14" spans="1:2" ht="408.75" x14ac:dyDescent="0.25">
      <c r="A14" s="26"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4e0cd91-1009-4144-882f-28e9538bf92a">
      <UserInfo>
        <DisplayName>MAYFIELD Alaina * OEM</DisplayName>
        <AccountId>15</AccountId>
        <AccountType/>
      </UserInfo>
      <UserInfo>
        <DisplayName>LOVEJOY Michelle * OEM</DisplayName>
        <AccountId>72</AccountId>
        <AccountType/>
      </UserInfo>
      <UserInfo>
        <DisplayName>BRUNO Rick * OEM</DisplayName>
        <AccountId>172</AccountId>
        <AccountType/>
      </UserInfo>
      <UserInfo>
        <DisplayName>SEBENS Carole L * OEM</DisplayName>
        <AccountId>81</AccountId>
        <AccountType/>
      </UserInfo>
    </SharedWithUsers>
    <PublishingExpirationDate xmlns="http://schemas.microsoft.com/sharepoint/v3" xsi:nil="true"/>
    <PublishingStartDate xmlns="http://schemas.microsoft.com/sharepoint/v3" xsi:nil="true"/>
    <Web_x0020_Location xmlns="e19824af-83be-4a1e-8291-399fa73f08a6" xsi:nil="true"/>
    <Tag xmlns="e19824af-83be-4a1e-8291-399fa73f08a6" xsi:nil="true"/>
    <Description0 xmlns="e19824af-83be-4a1e-8291-399fa73f08a6" xsi:nil="true"/>
    <Thumbnails xmlns="e19824af-83be-4a1e-8291-399fa73f08a6">
      <Url xsi:nil="true"/>
      <Description xsi:nil="true"/>
    </Thumbnails>
    <Date xmlns="e19824af-83be-4a1e-8291-399fa73f08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03D8F-3441-4905-AD18-90F545AEA5C7}"/>
</file>

<file path=customXml/itemProps2.xml><?xml version="1.0" encoding="utf-8"?>
<ds:datastoreItem xmlns:ds="http://schemas.openxmlformats.org/officeDocument/2006/customXml" ds:itemID="{8B595DE8-46A2-491C-A532-B79EBAC04D1D}">
  <ds:schemaRefs>
    <ds:schemaRef ds:uri="http://schemas.microsoft.com/office/2006/metadata/properties"/>
    <ds:schemaRef ds:uri="http://schemas.microsoft.com/office/infopath/2007/PartnerControls"/>
    <ds:schemaRef ds:uri="b008de92-d7a9-404c-9536-8d2e7f578c44"/>
    <ds:schemaRef ds:uri="2905f4ce-92cd-4299-888e-6d1f66e5c792"/>
  </ds:schemaRefs>
</ds:datastoreItem>
</file>

<file path=customXml/itemProps3.xml><?xml version="1.0" encoding="utf-8"?>
<ds:datastoreItem xmlns:ds="http://schemas.openxmlformats.org/officeDocument/2006/customXml" ds:itemID="{C2AF9016-02D9-4F1E-83BC-70D141BD40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EMPG Budget Request</vt:lpstr>
      <vt:lpstr>EMPG Budget Request Instruction</vt:lpstr>
      <vt:lpstr>Budget Narrative</vt:lpstr>
      <vt:lpstr>EMPG Budget Request Example</vt:lpstr>
      <vt:lpstr>Budget Narrative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 EMPG Application Budget Request Form</dc:title>
  <dc:subject/>
  <dc:creator>BRUNO Rick * OEM</dc:creator>
  <cp:keywords/>
  <dc:description/>
  <cp:lastModifiedBy>SEBENS Carole L * OEM</cp:lastModifiedBy>
  <cp:revision/>
  <dcterms:created xsi:type="dcterms:W3CDTF">2024-02-07T20:16:38Z</dcterms:created>
  <dcterms:modified xsi:type="dcterms:W3CDTF">2024-05-13T21:41:22Z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2024-02-07T21:35:45Z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6288cc63-efe4-4d87-8990-d131dc5fe77d</vt:lpwstr>
  </property>
  <property fmtid="{D5CDD505-2E9C-101B-9397-08002B2CF9AE}" pid="8" name="MSIP_Label_db79d039-fcd0-4045-9c78-4cfb2eba0904_ContentBits">
    <vt:lpwstr>0</vt:lpwstr>
  </property>
  <property fmtid="{D5CDD505-2E9C-101B-9397-08002B2CF9AE}" pid="9" name="MSIP_Label_09b73270-2993-4076-be47-9c78f42a1e84_Method">
    <vt:lpwstr>Privileged</vt:lpwstr>
  </property>
  <property fmtid="{D5CDD505-2E9C-101B-9397-08002B2CF9AE}" pid="10" name="MediaServiceImageTags">
    <vt:lpwstr/>
  </property>
  <property fmtid="{D5CDD505-2E9C-101B-9397-08002B2CF9AE}" pid="11" name="MSIP_Label_09b73270-2993-4076-be47-9c78f42a1e84_ContentBits">
    <vt:lpwstr>0</vt:lpwstr>
  </property>
  <property fmtid="{D5CDD505-2E9C-101B-9397-08002B2CF9AE}" pid="12" name="ContentTypeId">
    <vt:lpwstr>0x010100F609E051111ABE4BB3E6F3E1C63E56F1</vt:lpwstr>
  </property>
  <property fmtid="{D5CDD505-2E9C-101B-9397-08002B2CF9AE}" pid="13" name="MSIP_Label_09b73270-2993-4076-be47-9c78f42a1e84_SiteId">
    <vt:lpwstr>aa3f6932-fa7c-47b4-a0ce-a598cad161cf</vt:lpwstr>
  </property>
  <property fmtid="{D5CDD505-2E9C-101B-9397-08002B2CF9AE}" pid="14" name="MSIP_Label_09b73270-2993-4076-be47-9c78f42a1e84_Name">
    <vt:lpwstr>Level 1 - Published (Items)</vt:lpwstr>
  </property>
  <property fmtid="{D5CDD505-2E9C-101B-9397-08002B2CF9AE}" pid="15" name="MSIP_Label_09b73270-2993-4076-be47-9c78f42a1e84_Enabled">
    <vt:lpwstr>true</vt:lpwstr>
  </property>
  <property fmtid="{D5CDD505-2E9C-101B-9397-08002B2CF9AE}" pid="16" name="MSIP_Label_09b73270-2993-4076-be47-9c78f42a1e84_SetDate">
    <vt:lpwstr>2023-10-18T21:02:50Z</vt:lpwstr>
  </property>
  <property fmtid="{D5CDD505-2E9C-101B-9397-08002B2CF9AE}" pid="17" name="MSIP_Label_09b73270-2993-4076-be47-9c78f42a1e84_ActionId">
    <vt:lpwstr>d162664b-f021-45ab-874d-69e2d1dc6801</vt:lpwstr>
  </property>
  <property fmtid="{D5CDD505-2E9C-101B-9397-08002B2CF9AE}" pid="20" name="Thumbnails">
    <vt:lpwstr>, </vt:lpwstr>
  </property>
  <property fmtid="{D5CDD505-2E9C-101B-9397-08002B2CF9AE}" pid="21" name="Web Location">
    <vt:lpwstr>EM Resources, Grants, EMPG</vt:lpwstr>
  </property>
</Properties>
</file>